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bookViews>
    <workbookView xWindow="-120" yWindow="-120" windowWidth="38640" windowHeight="21120" tabRatio="550" firstSheet="11" xr2:uid="{00000000-000D-0000-FFFF-FFFF00000000}"/>
  </bookViews>
  <sheets>
    <sheet name="Info" sheetId="1" r:id="rId1"/>
    <sheet name="EU27" sheetId="2" r:id="rId2"/>
    <sheet name="AL" sheetId="3" r:id="rId3"/>
    <sheet name="AT" sheetId="4" r:id="rId4"/>
    <sheet name="BA" sheetId="5" r:id="rId5"/>
    <sheet name="BE" sheetId="6" r:id="rId6"/>
    <sheet name="BG" sheetId="7" r:id="rId7"/>
    <sheet name="CH" sheetId="8" r:id="rId8"/>
    <sheet name="CY" sheetId="9" r:id="rId9"/>
    <sheet name="CZ" sheetId="10" r:id="rId10"/>
    <sheet name="DE" sheetId="11" r:id="rId11"/>
    <sheet name="DK" sheetId="12" r:id="rId12"/>
    <sheet name="EE" sheetId="13" r:id="rId13"/>
    <sheet name="ES" sheetId="14" r:id="rId14"/>
    <sheet name="FI" sheetId="15" r:id="rId15"/>
    <sheet name="FR" sheetId="16" r:id="rId16"/>
    <sheet name="GR" sheetId="17" r:id="rId17"/>
    <sheet name="HR" sheetId="18" r:id="rId18"/>
    <sheet name="HU" sheetId="19" r:id="rId19"/>
    <sheet name="IE" sheetId="20" r:id="rId20"/>
    <sheet name="IT" sheetId="21" r:id="rId21"/>
    <sheet name="LT" sheetId="22" r:id="rId22"/>
    <sheet name="LU" sheetId="23" r:id="rId23"/>
    <sheet name="LV" sheetId="24" r:id="rId24"/>
    <sheet name="MD" sheetId="25" r:id="rId25"/>
    <sheet name="ME" sheetId="26" r:id="rId26"/>
    <sheet name="MK" sheetId="27" r:id="rId27"/>
    <sheet name="NI" sheetId="28" r:id="rId28"/>
    <sheet name="NL" sheetId="29" r:id="rId29"/>
    <sheet name="NO" sheetId="30" r:id="rId30"/>
    <sheet name="PL" sheetId="31" r:id="rId31"/>
    <sheet name="PT" sheetId="32" r:id="rId32"/>
    <sheet name="RO" sheetId="33" r:id="rId33"/>
    <sheet name="RS" sheetId="34" r:id="rId34"/>
    <sheet name="SE" sheetId="35" r:id="rId35"/>
    <sheet name="SI" sheetId="36" r:id="rId36"/>
    <sheet name="SK" sheetId="37" r:id="rId37"/>
    <sheet name="TR" sheetId="38" r:id="rId38"/>
    <sheet name="UA" sheetId="39" r:id="rId39"/>
    <sheet name="UK" sheetId="40" r:id="rId40"/>
    <sheet name="MT" sheetId="41" r:id="rId4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1" i="2" l="1"/>
  <c r="T31" i="2"/>
  <c r="S31" i="2"/>
  <c r="P31" i="2"/>
  <c r="O31" i="2"/>
  <c r="N31" i="2"/>
  <c r="K31" i="2"/>
  <c r="J31" i="2"/>
  <c r="I31" i="2"/>
  <c r="N31" i="12"/>
  <c r="O31" i="12"/>
  <c r="U31" i="12"/>
  <c r="T31" i="12"/>
  <c r="S31" i="12"/>
  <c r="P31" i="12"/>
  <c r="K31" i="12"/>
  <c r="J31" i="12"/>
  <c r="I31" i="12"/>
  <c r="V191" i="41"/>
  <c r="Q191" i="41"/>
  <c r="L191" i="41"/>
  <c r="G191" i="41"/>
  <c r="V190" i="41"/>
  <c r="Q190" i="41"/>
  <c r="L190" i="41"/>
  <c r="G190" i="41"/>
  <c r="V189" i="41"/>
  <c r="Q189" i="41"/>
  <c r="L189" i="41"/>
  <c r="G189" i="41"/>
  <c r="V188" i="41"/>
  <c r="Q188" i="41"/>
  <c r="L188" i="41"/>
  <c r="G188" i="41"/>
  <c r="V187" i="41"/>
  <c r="Q187" i="41"/>
  <c r="L187" i="41"/>
  <c r="G187" i="41"/>
  <c r="V186" i="41"/>
  <c r="Q186" i="41"/>
  <c r="L186" i="41"/>
  <c r="G186" i="41"/>
  <c r="V185" i="41"/>
  <c r="Q185" i="41"/>
  <c r="L185" i="41"/>
  <c r="G185" i="41"/>
  <c r="V184" i="41"/>
  <c r="Q184" i="41"/>
  <c r="L184" i="41"/>
  <c r="G184" i="41"/>
  <c r="V183" i="41"/>
  <c r="Q183" i="41"/>
  <c r="L183" i="41"/>
  <c r="G183" i="41"/>
  <c r="V182" i="41"/>
  <c r="Q182" i="41"/>
  <c r="L182" i="41"/>
  <c r="G182" i="41"/>
  <c r="V181" i="41"/>
  <c r="Q181" i="41"/>
  <c r="L181" i="41"/>
  <c r="G181" i="41"/>
  <c r="V180" i="41"/>
  <c r="Q180" i="41"/>
  <c r="L180" i="41"/>
  <c r="G180" i="41"/>
  <c r="V179" i="41"/>
  <c r="Q179" i="41"/>
  <c r="L179" i="41"/>
  <c r="G179" i="41"/>
  <c r="V178" i="41"/>
  <c r="Q178" i="41"/>
  <c r="L178" i="41"/>
  <c r="G178" i="41"/>
  <c r="V177" i="41"/>
  <c r="Q177" i="41"/>
  <c r="L177" i="41"/>
  <c r="G177" i="41"/>
  <c r="V176" i="41"/>
  <c r="Q176" i="41"/>
  <c r="L176" i="41"/>
  <c r="G176" i="41"/>
  <c r="V175" i="41"/>
  <c r="Q175" i="41"/>
  <c r="L175" i="41"/>
  <c r="G175" i="41"/>
  <c r="V174" i="41"/>
  <c r="Q174" i="41"/>
  <c r="L174" i="41"/>
  <c r="G174" i="41"/>
  <c r="V173" i="41"/>
  <c r="Q173" i="41"/>
  <c r="L173" i="41"/>
  <c r="G173" i="41"/>
  <c r="V172" i="41"/>
  <c r="Q172" i="41"/>
  <c r="L172" i="41"/>
  <c r="G172" i="41"/>
  <c r="V171" i="41"/>
  <c r="Q171" i="41"/>
  <c r="L171" i="41"/>
  <c r="G171" i="41"/>
  <c r="V170" i="41"/>
  <c r="Q170" i="41"/>
  <c r="L170" i="41"/>
  <c r="G170" i="41"/>
  <c r="V168" i="41"/>
  <c r="Q168" i="41"/>
  <c r="L168" i="41"/>
  <c r="G168" i="41"/>
  <c r="V167" i="41"/>
  <c r="Q167" i="41"/>
  <c r="L167" i="41"/>
  <c r="G167" i="41"/>
  <c r="V165" i="41"/>
  <c r="Q165" i="41"/>
  <c r="L165" i="41"/>
  <c r="G165" i="41"/>
  <c r="V164" i="41"/>
  <c r="Q164" i="41"/>
  <c r="L164" i="41"/>
  <c r="G164" i="41"/>
  <c r="V163" i="41"/>
  <c r="Q163" i="41"/>
  <c r="L163" i="41"/>
  <c r="G163" i="41"/>
  <c r="V162" i="41"/>
  <c r="Q162" i="41"/>
  <c r="L162" i="41"/>
  <c r="G162" i="41"/>
  <c r="V161" i="41"/>
  <c r="Q161" i="41"/>
  <c r="L161" i="41"/>
  <c r="G161" i="41"/>
  <c r="V160" i="41"/>
  <c r="Q160" i="41"/>
  <c r="L160" i="41"/>
  <c r="G160" i="41"/>
  <c r="V158" i="41"/>
  <c r="Q158" i="41"/>
  <c r="L158" i="41"/>
  <c r="G158" i="41"/>
  <c r="V157" i="41"/>
  <c r="Q157" i="41"/>
  <c r="L157" i="41"/>
  <c r="G157" i="41"/>
  <c r="V156" i="41"/>
  <c r="Q156" i="41"/>
  <c r="L156" i="41"/>
  <c r="G156" i="41"/>
  <c r="V155" i="41"/>
  <c r="Q155" i="41"/>
  <c r="L155" i="41"/>
  <c r="G155" i="41"/>
  <c r="V154" i="41"/>
  <c r="Q154" i="41"/>
  <c r="L154" i="41"/>
  <c r="G154" i="41"/>
  <c r="V153" i="41"/>
  <c r="Q153" i="41"/>
  <c r="L153" i="41"/>
  <c r="G153" i="41"/>
  <c r="V152" i="41"/>
  <c r="Q152" i="41"/>
  <c r="L152" i="41"/>
  <c r="G152" i="41"/>
  <c r="V151" i="41"/>
  <c r="Q151" i="41"/>
  <c r="L151" i="41"/>
  <c r="G151" i="41"/>
  <c r="V150" i="41"/>
  <c r="Q150" i="41"/>
  <c r="L150" i="41"/>
  <c r="G150" i="41"/>
  <c r="V149" i="41"/>
  <c r="Q149" i="41"/>
  <c r="L149" i="41"/>
  <c r="G149" i="41"/>
  <c r="V148" i="41"/>
  <c r="Q148" i="41"/>
  <c r="L148" i="41"/>
  <c r="G148" i="41"/>
  <c r="V147" i="41"/>
  <c r="Q147" i="41"/>
  <c r="L147" i="41"/>
  <c r="G147" i="41"/>
  <c r="V146" i="41"/>
  <c r="Q146" i="41"/>
  <c r="L146" i="41"/>
  <c r="G146" i="41"/>
  <c r="V145" i="41"/>
  <c r="Q145" i="41"/>
  <c r="L145" i="41"/>
  <c r="G145" i="41"/>
  <c r="V144" i="41"/>
  <c r="Q144" i="41"/>
  <c r="L144" i="41"/>
  <c r="G144" i="41"/>
  <c r="V143" i="41"/>
  <c r="Q143" i="41"/>
  <c r="L143" i="41"/>
  <c r="G143" i="41"/>
  <c r="V142" i="41"/>
  <c r="Q142" i="41"/>
  <c r="L142" i="41"/>
  <c r="G142" i="41"/>
  <c r="V141" i="41"/>
  <c r="Q141" i="41"/>
  <c r="L141" i="41"/>
  <c r="G141" i="41"/>
  <c r="V140" i="41"/>
  <c r="Q140" i="41"/>
  <c r="L140" i="41"/>
  <c r="G140" i="41"/>
  <c r="V139" i="41"/>
  <c r="Q139" i="41"/>
  <c r="L139" i="41"/>
  <c r="G139" i="41"/>
  <c r="V137" i="41"/>
  <c r="Q137" i="41"/>
  <c r="L137" i="41"/>
  <c r="G137" i="41"/>
  <c r="V136" i="41"/>
  <c r="Q136" i="41"/>
  <c r="L136" i="41"/>
  <c r="G136" i="41"/>
  <c r="V135" i="41"/>
  <c r="Q135" i="41"/>
  <c r="L135" i="41"/>
  <c r="G135" i="41"/>
  <c r="V134" i="41"/>
  <c r="Q134" i="41"/>
  <c r="L134" i="41"/>
  <c r="G134" i="41"/>
  <c r="V133" i="41"/>
  <c r="Q133" i="41"/>
  <c r="L133" i="41"/>
  <c r="G133" i="41"/>
  <c r="V132" i="41"/>
  <c r="Q132" i="41"/>
  <c r="L132" i="41"/>
  <c r="G132" i="41"/>
  <c r="V131" i="41"/>
  <c r="Q131" i="41"/>
  <c r="L131" i="41"/>
  <c r="G131" i="41"/>
  <c r="V130" i="41"/>
  <c r="Q130" i="41"/>
  <c r="L130" i="41"/>
  <c r="G130" i="41"/>
  <c r="V128" i="41"/>
  <c r="Q128" i="41"/>
  <c r="L128" i="41"/>
  <c r="G128" i="41"/>
  <c r="V127" i="41"/>
  <c r="Q127" i="41"/>
  <c r="L127" i="41"/>
  <c r="G127" i="41"/>
  <c r="V126" i="41"/>
  <c r="Q126" i="41"/>
  <c r="L126" i="41"/>
  <c r="G126" i="41"/>
  <c r="V125" i="41"/>
  <c r="Q125" i="41"/>
  <c r="L125" i="41"/>
  <c r="G125" i="41"/>
  <c r="V124" i="41"/>
  <c r="Q124" i="41"/>
  <c r="L124" i="41"/>
  <c r="G124" i="41"/>
  <c r="V123" i="41"/>
  <c r="Q123" i="41"/>
  <c r="L123" i="41"/>
  <c r="G123" i="41"/>
  <c r="V122" i="41"/>
  <c r="Q122" i="41"/>
  <c r="L122" i="41"/>
  <c r="G122" i="41"/>
  <c r="V121" i="41"/>
  <c r="Q121" i="41"/>
  <c r="L121" i="41"/>
  <c r="G121" i="41"/>
  <c r="V120" i="41"/>
  <c r="Q120" i="41"/>
  <c r="L120" i="41"/>
  <c r="G120" i="41"/>
  <c r="V119" i="41"/>
  <c r="Q119" i="41"/>
  <c r="L119" i="41"/>
  <c r="G119" i="41"/>
  <c r="V118" i="41"/>
  <c r="Q118" i="41"/>
  <c r="L118" i="41"/>
  <c r="G118" i="41"/>
  <c r="V117" i="41"/>
  <c r="Q117" i="41"/>
  <c r="L117" i="41"/>
  <c r="G117" i="41"/>
  <c r="V116" i="41"/>
  <c r="Q116" i="41"/>
  <c r="L116" i="41"/>
  <c r="G116" i="41"/>
  <c r="V115" i="41"/>
  <c r="Q115" i="41"/>
  <c r="L115" i="41"/>
  <c r="G115" i="41"/>
  <c r="V114" i="41"/>
  <c r="Q114" i="41"/>
  <c r="L114" i="41"/>
  <c r="G114" i="41"/>
  <c r="V113" i="41"/>
  <c r="Q113" i="41"/>
  <c r="L113" i="41"/>
  <c r="G113" i="41"/>
  <c r="V112" i="41"/>
  <c r="Q112" i="41"/>
  <c r="L112" i="41"/>
  <c r="G112" i="41"/>
  <c r="V111" i="41"/>
  <c r="Q111" i="41"/>
  <c r="L111" i="41"/>
  <c r="G111" i="41"/>
  <c r="V110" i="41"/>
  <c r="Q110" i="41"/>
  <c r="L110" i="41"/>
  <c r="G110" i="41"/>
  <c r="V109" i="41"/>
  <c r="Q109" i="41"/>
  <c r="L109" i="41"/>
  <c r="G109" i="41"/>
  <c r="V108" i="41"/>
  <c r="Q108" i="41"/>
  <c r="L108" i="41"/>
  <c r="G108" i="41"/>
  <c r="V107" i="41"/>
  <c r="Q107" i="41"/>
  <c r="L107" i="41"/>
  <c r="G107" i="41"/>
  <c r="V106" i="41"/>
  <c r="Q106" i="41"/>
  <c r="L106" i="41"/>
  <c r="G106" i="41"/>
  <c r="V105" i="41"/>
  <c r="Q105" i="41"/>
  <c r="L105" i="41"/>
  <c r="G105" i="41"/>
  <c r="V104" i="41"/>
  <c r="Q104" i="41"/>
  <c r="L104" i="41"/>
  <c r="G104" i="41"/>
  <c r="V103" i="41"/>
  <c r="Q103" i="41"/>
  <c r="L103" i="41"/>
  <c r="G103" i="41"/>
  <c r="V102" i="41"/>
  <c r="Q102" i="41"/>
  <c r="L102" i="41"/>
  <c r="G102" i="41"/>
  <c r="V101" i="41"/>
  <c r="Q101" i="41"/>
  <c r="L101" i="41"/>
  <c r="G101" i="41"/>
  <c r="V100" i="41"/>
  <c r="Q100" i="41"/>
  <c r="L100" i="41"/>
  <c r="G100" i="41"/>
  <c r="V99" i="41"/>
  <c r="Q99" i="41"/>
  <c r="L99" i="41"/>
  <c r="G99" i="41"/>
  <c r="V98" i="41"/>
  <c r="Q98" i="41"/>
  <c r="L98" i="41"/>
  <c r="G98" i="41"/>
  <c r="V97" i="41"/>
  <c r="Q97" i="41"/>
  <c r="L97" i="41"/>
  <c r="G97" i="41"/>
  <c r="V96" i="41"/>
  <c r="Q96" i="41"/>
  <c r="L96" i="41"/>
  <c r="G96" i="41"/>
  <c r="V94" i="41"/>
  <c r="Q94" i="41"/>
  <c r="L94" i="41"/>
  <c r="G94" i="41"/>
  <c r="V93" i="41"/>
  <c r="Q93" i="41"/>
  <c r="L93" i="41"/>
  <c r="G93" i="41"/>
  <c r="V92" i="41"/>
  <c r="Q92" i="41"/>
  <c r="L92" i="41"/>
  <c r="G92" i="41"/>
  <c r="V91" i="41"/>
  <c r="Q91" i="41"/>
  <c r="L91" i="41"/>
  <c r="G91" i="41"/>
  <c r="V90" i="41"/>
  <c r="Q90" i="41"/>
  <c r="L90" i="41"/>
  <c r="G90" i="41"/>
  <c r="V89" i="41"/>
  <c r="Q89" i="41"/>
  <c r="L89" i="41"/>
  <c r="G89" i="41"/>
  <c r="V88" i="41"/>
  <c r="Q88" i="41"/>
  <c r="L88" i="41"/>
  <c r="G88" i="41"/>
  <c r="V87" i="41"/>
  <c r="Q87" i="41"/>
  <c r="L87" i="41"/>
  <c r="G87" i="41"/>
  <c r="V86" i="41"/>
  <c r="Q86" i="41"/>
  <c r="L86" i="41"/>
  <c r="G86" i="41"/>
  <c r="V85" i="41"/>
  <c r="Q85" i="41"/>
  <c r="L85" i="41"/>
  <c r="G85" i="41"/>
  <c r="V84" i="41"/>
  <c r="Q84" i="41"/>
  <c r="L84" i="41"/>
  <c r="G84" i="41"/>
  <c r="V83" i="41"/>
  <c r="Q83" i="41"/>
  <c r="L83" i="41"/>
  <c r="G83" i="41"/>
  <c r="V82" i="41"/>
  <c r="Q82" i="41"/>
  <c r="L82" i="41"/>
  <c r="G82" i="41"/>
  <c r="V81" i="41"/>
  <c r="Q81" i="41"/>
  <c r="L81" i="41"/>
  <c r="G81" i="41"/>
  <c r="V80" i="41"/>
  <c r="Q80" i="41"/>
  <c r="L80" i="41"/>
  <c r="G80" i="41"/>
  <c r="V79" i="41"/>
  <c r="Q79" i="41"/>
  <c r="L79" i="41"/>
  <c r="G79" i="41"/>
  <c r="V78" i="41"/>
  <c r="Q78" i="41"/>
  <c r="L78" i="41"/>
  <c r="G78" i="41"/>
  <c r="V77" i="41"/>
  <c r="Q77" i="41"/>
  <c r="L77" i="41"/>
  <c r="G77" i="41"/>
  <c r="V76" i="41"/>
  <c r="Q76" i="41"/>
  <c r="L76" i="41"/>
  <c r="G76" i="41"/>
  <c r="V75" i="41"/>
  <c r="Q75" i="41"/>
  <c r="L75" i="41"/>
  <c r="G75" i="41"/>
  <c r="V74" i="41"/>
  <c r="Q74" i="41"/>
  <c r="L74" i="41"/>
  <c r="G74" i="41"/>
  <c r="V73" i="41"/>
  <c r="Q73" i="41"/>
  <c r="L73" i="41"/>
  <c r="G73" i="41"/>
  <c r="V72" i="41"/>
  <c r="Q72" i="41"/>
  <c r="L72" i="41"/>
  <c r="G72" i="41"/>
  <c r="V71" i="41"/>
  <c r="Q71" i="41"/>
  <c r="L71" i="41"/>
  <c r="G71" i="41"/>
  <c r="V70" i="41"/>
  <c r="Q70" i="41"/>
  <c r="L70" i="41"/>
  <c r="G70" i="41"/>
  <c r="V69" i="41"/>
  <c r="Q69" i="41"/>
  <c r="L69" i="41"/>
  <c r="G69" i="41"/>
  <c r="V68" i="41"/>
  <c r="Q68" i="41"/>
  <c r="L68" i="41"/>
  <c r="G68" i="41"/>
  <c r="V67" i="41"/>
  <c r="Q67" i="41"/>
  <c r="L67" i="41"/>
  <c r="G67" i="41"/>
  <c r="V66" i="41"/>
  <c r="Q66" i="41"/>
  <c r="L66" i="41"/>
  <c r="G66" i="41"/>
  <c r="V65" i="41"/>
  <c r="Q65" i="41"/>
  <c r="L65" i="41"/>
  <c r="G65" i="41"/>
  <c r="V64" i="41"/>
  <c r="Q64" i="41"/>
  <c r="L64" i="41"/>
  <c r="G64" i="41"/>
  <c r="V63" i="41"/>
  <c r="Q63" i="41"/>
  <c r="L63" i="41"/>
  <c r="G63" i="41"/>
  <c r="V62" i="41"/>
  <c r="Q62" i="41"/>
  <c r="L62" i="41"/>
  <c r="G62" i="41"/>
  <c r="V61" i="41"/>
  <c r="Q61" i="41"/>
  <c r="L61" i="41"/>
  <c r="G61" i="41"/>
  <c r="V60" i="41"/>
  <c r="Q60" i="41"/>
  <c r="L60" i="41"/>
  <c r="G60" i="41"/>
  <c r="V59" i="41"/>
  <c r="Q59" i="41"/>
  <c r="L59" i="41"/>
  <c r="G59" i="41"/>
  <c r="V58" i="41"/>
  <c r="Q58" i="41"/>
  <c r="L58" i="41"/>
  <c r="G58" i="41"/>
  <c r="V57" i="41"/>
  <c r="Q57" i="41"/>
  <c r="L57" i="41"/>
  <c r="G57" i="41"/>
  <c r="V56" i="41"/>
  <c r="Q56" i="41"/>
  <c r="L56" i="41"/>
  <c r="G56" i="41"/>
  <c r="V55" i="41"/>
  <c r="Q55" i="41"/>
  <c r="L55" i="41"/>
  <c r="G55" i="41"/>
  <c r="V54" i="41"/>
  <c r="Q54" i="41"/>
  <c r="L54" i="41"/>
  <c r="G54" i="41"/>
  <c r="V53" i="41"/>
  <c r="Q53" i="41"/>
  <c r="L53" i="41"/>
  <c r="G53" i="41"/>
  <c r="V52" i="41"/>
  <c r="Q52" i="41"/>
  <c r="L52" i="41"/>
  <c r="G52" i="41"/>
  <c r="V51" i="41"/>
  <c r="Q51" i="41"/>
  <c r="L51" i="41"/>
  <c r="G51" i="41"/>
  <c r="V50" i="41"/>
  <c r="Q50" i="41"/>
  <c r="L50" i="41"/>
  <c r="G50" i="41"/>
  <c r="V49" i="41"/>
  <c r="Q49" i="41"/>
  <c r="L49" i="41"/>
  <c r="G49" i="41"/>
  <c r="V47" i="41"/>
  <c r="Q47" i="41"/>
  <c r="L47" i="41"/>
  <c r="G47" i="41"/>
  <c r="V46" i="41"/>
  <c r="Q46" i="41"/>
  <c r="L46" i="41"/>
  <c r="G46" i="41"/>
  <c r="V45" i="41"/>
  <c r="Q45" i="41"/>
  <c r="L45" i="41"/>
  <c r="G45" i="41"/>
  <c r="V44" i="41"/>
  <c r="Q44" i="41"/>
  <c r="L44" i="41"/>
  <c r="G44" i="41"/>
  <c r="V43" i="41"/>
  <c r="Q43" i="41"/>
  <c r="L43" i="41"/>
  <c r="G43" i="41"/>
  <c r="V42" i="41"/>
  <c r="Q42" i="41"/>
  <c r="L42" i="41"/>
  <c r="G42" i="41"/>
  <c r="V41" i="41"/>
  <c r="Q41" i="41"/>
  <c r="L41" i="41"/>
  <c r="G41" i="41"/>
  <c r="V40" i="41"/>
  <c r="Q40" i="41"/>
  <c r="L40" i="41"/>
  <c r="G40" i="41"/>
  <c r="V39" i="41"/>
  <c r="Q39" i="41"/>
  <c r="L39" i="41"/>
  <c r="G39" i="41"/>
  <c r="V38" i="41"/>
  <c r="Q38" i="41"/>
  <c r="L38" i="41"/>
  <c r="G38" i="41"/>
  <c r="V37" i="41"/>
  <c r="Q37" i="41"/>
  <c r="L37" i="41"/>
  <c r="G37" i="41"/>
  <c r="V36" i="41"/>
  <c r="Q36" i="41"/>
  <c r="L36" i="41"/>
  <c r="G36" i="41"/>
  <c r="V35" i="41"/>
  <c r="Q35" i="41"/>
  <c r="L35" i="41"/>
  <c r="G35" i="41"/>
  <c r="V34" i="41"/>
  <c r="Q34" i="41"/>
  <c r="L34" i="41"/>
  <c r="G34" i="41"/>
  <c r="V33" i="41"/>
  <c r="Q33" i="41"/>
  <c r="L33" i="41"/>
  <c r="G33" i="41"/>
  <c r="V32" i="41"/>
  <c r="Q32" i="41"/>
  <c r="L32" i="41"/>
  <c r="G32" i="41"/>
  <c r="V31" i="41"/>
  <c r="Q31" i="41"/>
  <c r="L31" i="41"/>
  <c r="G31" i="41"/>
  <c r="V30" i="41"/>
  <c r="Q30" i="41"/>
  <c r="L30" i="41"/>
  <c r="G30" i="41"/>
  <c r="V29" i="41"/>
  <c r="Q29" i="41"/>
  <c r="L29" i="41"/>
  <c r="G29" i="41"/>
  <c r="V28" i="41"/>
  <c r="Q28" i="41"/>
  <c r="L28" i="41"/>
  <c r="G28" i="41"/>
  <c r="V27" i="41"/>
  <c r="Q27" i="41"/>
  <c r="L27" i="41"/>
  <c r="G27" i="41"/>
  <c r="V26" i="41"/>
  <c r="Q26" i="41"/>
  <c r="L26" i="41"/>
  <c r="G26" i="41"/>
  <c r="V25" i="41"/>
  <c r="Q25" i="41"/>
  <c r="L25" i="41"/>
  <c r="G25" i="41"/>
  <c r="V24" i="41"/>
  <c r="Q24" i="41"/>
  <c r="L24" i="41"/>
  <c r="G24" i="41"/>
  <c r="V23" i="41"/>
  <c r="Q23" i="41"/>
  <c r="L23" i="41"/>
  <c r="G23" i="41"/>
  <c r="V22" i="41"/>
  <c r="Q22" i="41"/>
  <c r="L22" i="41"/>
  <c r="G22" i="41"/>
  <c r="V21" i="41"/>
  <c r="Q21" i="41"/>
  <c r="L21" i="41"/>
  <c r="G21" i="41"/>
  <c r="V20" i="41"/>
  <c r="Q20" i="41"/>
  <c r="L20" i="41"/>
  <c r="G20" i="41"/>
  <c r="V19" i="41"/>
  <c r="Q19" i="41"/>
  <c r="L19" i="41"/>
  <c r="G19" i="41"/>
  <c r="V18" i="41"/>
  <c r="Q18" i="41"/>
  <c r="L18" i="41"/>
  <c r="G18" i="41"/>
  <c r="V17" i="41"/>
  <c r="Q17" i="41"/>
  <c r="L17" i="41"/>
  <c r="G17" i="41"/>
  <c r="V16" i="41"/>
  <c r="Q16" i="41"/>
  <c r="L16" i="41"/>
  <c r="G16" i="41"/>
  <c r="V15" i="41"/>
  <c r="Q15" i="41"/>
  <c r="L15" i="41"/>
  <c r="G15" i="41"/>
  <c r="V14" i="41"/>
  <c r="Q14" i="41"/>
  <c r="L14" i="41"/>
  <c r="G14" i="41"/>
  <c r="V13" i="41"/>
  <c r="Q13" i="41"/>
  <c r="L13" i="41"/>
  <c r="G13" i="41"/>
  <c r="V12" i="41"/>
  <c r="Q12" i="41"/>
  <c r="L12" i="41"/>
  <c r="G12" i="41"/>
  <c r="V11" i="41"/>
  <c r="Q11" i="41"/>
  <c r="L11" i="41"/>
  <c r="G11" i="41"/>
  <c r="V10" i="41"/>
  <c r="Q10" i="41"/>
  <c r="L10" i="41"/>
  <c r="G10" i="41"/>
  <c r="V9" i="41"/>
  <c r="Q9" i="41"/>
  <c r="L9" i="41"/>
  <c r="G9" i="41"/>
  <c r="V8" i="41"/>
  <c r="Q8" i="41"/>
  <c r="L8" i="41"/>
  <c r="G8" i="41"/>
  <c r="V7" i="41"/>
  <c r="Q7" i="41"/>
  <c r="L7" i="41"/>
  <c r="G7" i="41"/>
  <c r="V6" i="41"/>
  <c r="Q6" i="41"/>
  <c r="L6" i="41"/>
  <c r="G6" i="41"/>
  <c r="V191" i="40"/>
  <c r="Q191" i="40"/>
  <c r="L191" i="40"/>
  <c r="G191" i="40"/>
  <c r="V190" i="40"/>
  <c r="Q190" i="40"/>
  <c r="L190" i="40"/>
  <c r="G190" i="40"/>
  <c r="V189" i="40"/>
  <c r="Q189" i="40"/>
  <c r="L189" i="40"/>
  <c r="G189" i="40"/>
  <c r="V188" i="40"/>
  <c r="Q188" i="40"/>
  <c r="L188" i="40"/>
  <c r="G188" i="40"/>
  <c r="V187" i="40"/>
  <c r="Q187" i="40"/>
  <c r="L187" i="40"/>
  <c r="G187" i="40"/>
  <c r="V186" i="40"/>
  <c r="Q186" i="40"/>
  <c r="L186" i="40"/>
  <c r="G186" i="40"/>
  <c r="V185" i="40"/>
  <c r="Q185" i="40"/>
  <c r="L185" i="40"/>
  <c r="G185" i="40"/>
  <c r="V184" i="40"/>
  <c r="Q184" i="40"/>
  <c r="L184" i="40"/>
  <c r="G184" i="40"/>
  <c r="V183" i="40"/>
  <c r="Q183" i="40"/>
  <c r="L183" i="40"/>
  <c r="G183" i="40"/>
  <c r="V182" i="40"/>
  <c r="Q182" i="40"/>
  <c r="L182" i="40"/>
  <c r="G182" i="40"/>
  <c r="V181" i="40"/>
  <c r="Q181" i="40"/>
  <c r="L181" i="40"/>
  <c r="G181" i="40"/>
  <c r="V180" i="40"/>
  <c r="Q180" i="40"/>
  <c r="L180" i="40"/>
  <c r="G180" i="40"/>
  <c r="V179" i="40"/>
  <c r="Q179" i="40"/>
  <c r="L179" i="40"/>
  <c r="G179" i="40"/>
  <c r="V178" i="40"/>
  <c r="Q178" i="40"/>
  <c r="L178" i="40"/>
  <c r="G178" i="40"/>
  <c r="V177" i="40"/>
  <c r="Q177" i="40"/>
  <c r="L177" i="40"/>
  <c r="G177" i="40"/>
  <c r="V176" i="40"/>
  <c r="Q176" i="40"/>
  <c r="L176" i="40"/>
  <c r="G176" i="40"/>
  <c r="V175" i="40"/>
  <c r="Q175" i="40"/>
  <c r="L175" i="40"/>
  <c r="G175" i="40"/>
  <c r="V174" i="40"/>
  <c r="Q174" i="40"/>
  <c r="L174" i="40"/>
  <c r="G174" i="40"/>
  <c r="V173" i="40"/>
  <c r="Q173" i="40"/>
  <c r="L173" i="40"/>
  <c r="G173" i="40"/>
  <c r="V172" i="40"/>
  <c r="Q172" i="40"/>
  <c r="L172" i="40"/>
  <c r="G172" i="40"/>
  <c r="V171" i="40"/>
  <c r="Q171" i="40"/>
  <c r="L171" i="40"/>
  <c r="G171" i="40"/>
  <c r="V170" i="40"/>
  <c r="Q170" i="40"/>
  <c r="L170" i="40"/>
  <c r="G170" i="40"/>
  <c r="V168" i="40"/>
  <c r="Q168" i="40"/>
  <c r="L168" i="40"/>
  <c r="G168" i="40"/>
  <c r="V167" i="40"/>
  <c r="Q167" i="40"/>
  <c r="L167" i="40"/>
  <c r="G167" i="40"/>
  <c r="V165" i="40"/>
  <c r="Q165" i="40"/>
  <c r="L165" i="40"/>
  <c r="G165" i="40"/>
  <c r="V164" i="40"/>
  <c r="Q164" i="40"/>
  <c r="L164" i="40"/>
  <c r="G164" i="40"/>
  <c r="V163" i="40"/>
  <c r="Q163" i="40"/>
  <c r="L163" i="40"/>
  <c r="G163" i="40"/>
  <c r="V162" i="40"/>
  <c r="Q162" i="40"/>
  <c r="L162" i="40"/>
  <c r="G162" i="40"/>
  <c r="V161" i="40"/>
  <c r="Q161" i="40"/>
  <c r="L161" i="40"/>
  <c r="G161" i="40"/>
  <c r="V160" i="40"/>
  <c r="Q160" i="40"/>
  <c r="L160" i="40"/>
  <c r="G160" i="40"/>
  <c r="V158" i="40"/>
  <c r="Q158" i="40"/>
  <c r="L158" i="40"/>
  <c r="G158" i="40"/>
  <c r="V157" i="40"/>
  <c r="Q157" i="40"/>
  <c r="L157" i="40"/>
  <c r="G157" i="40"/>
  <c r="V156" i="40"/>
  <c r="Q156" i="40"/>
  <c r="L156" i="40"/>
  <c r="G156" i="40"/>
  <c r="V155" i="40"/>
  <c r="Q155" i="40"/>
  <c r="L155" i="40"/>
  <c r="G155" i="40"/>
  <c r="V154" i="40"/>
  <c r="Q154" i="40"/>
  <c r="L154" i="40"/>
  <c r="G154" i="40"/>
  <c r="V153" i="40"/>
  <c r="Q153" i="40"/>
  <c r="L153" i="40"/>
  <c r="G153" i="40"/>
  <c r="V152" i="40"/>
  <c r="Q152" i="40"/>
  <c r="L152" i="40"/>
  <c r="G152" i="40"/>
  <c r="V151" i="40"/>
  <c r="Q151" i="40"/>
  <c r="L151" i="40"/>
  <c r="G151" i="40"/>
  <c r="V150" i="40"/>
  <c r="Q150" i="40"/>
  <c r="L150" i="40"/>
  <c r="G150" i="40"/>
  <c r="V149" i="40"/>
  <c r="Q149" i="40"/>
  <c r="L149" i="40"/>
  <c r="G149" i="40"/>
  <c r="V148" i="40"/>
  <c r="Q148" i="40"/>
  <c r="L148" i="40"/>
  <c r="G148" i="40"/>
  <c r="V147" i="40"/>
  <c r="Q147" i="40"/>
  <c r="L147" i="40"/>
  <c r="G147" i="40"/>
  <c r="V146" i="40"/>
  <c r="Q146" i="40"/>
  <c r="L146" i="40"/>
  <c r="G146" i="40"/>
  <c r="V145" i="40"/>
  <c r="Q145" i="40"/>
  <c r="L145" i="40"/>
  <c r="G145" i="40"/>
  <c r="V144" i="40"/>
  <c r="Q144" i="40"/>
  <c r="L144" i="40"/>
  <c r="G144" i="40"/>
  <c r="V143" i="40"/>
  <c r="Q143" i="40"/>
  <c r="L143" i="40"/>
  <c r="G143" i="40"/>
  <c r="V142" i="40"/>
  <c r="Q142" i="40"/>
  <c r="L142" i="40"/>
  <c r="G142" i="40"/>
  <c r="V141" i="40"/>
  <c r="Q141" i="40"/>
  <c r="L141" i="40"/>
  <c r="G141" i="40"/>
  <c r="V140" i="40"/>
  <c r="Q140" i="40"/>
  <c r="L140" i="40"/>
  <c r="G140" i="40"/>
  <c r="V139" i="40"/>
  <c r="Q139" i="40"/>
  <c r="L139" i="40"/>
  <c r="G139" i="40"/>
  <c r="V137" i="40"/>
  <c r="Q137" i="40"/>
  <c r="L137" i="40"/>
  <c r="G137" i="40"/>
  <c r="V136" i="40"/>
  <c r="Q136" i="40"/>
  <c r="L136" i="40"/>
  <c r="G136" i="40"/>
  <c r="V135" i="40"/>
  <c r="Q135" i="40"/>
  <c r="L135" i="40"/>
  <c r="G135" i="40"/>
  <c r="V134" i="40"/>
  <c r="Q134" i="40"/>
  <c r="L134" i="40"/>
  <c r="G134" i="40"/>
  <c r="V133" i="40"/>
  <c r="Q133" i="40"/>
  <c r="L133" i="40"/>
  <c r="G133" i="40"/>
  <c r="V132" i="40"/>
  <c r="Q132" i="40"/>
  <c r="L132" i="40"/>
  <c r="G132" i="40"/>
  <c r="V131" i="40"/>
  <c r="Q131" i="40"/>
  <c r="L131" i="40"/>
  <c r="G131" i="40"/>
  <c r="V130" i="40"/>
  <c r="Q130" i="40"/>
  <c r="L130" i="40"/>
  <c r="G130" i="40"/>
  <c r="V128" i="40"/>
  <c r="Q128" i="40"/>
  <c r="L128" i="40"/>
  <c r="G128" i="40"/>
  <c r="V127" i="40"/>
  <c r="Q127" i="40"/>
  <c r="L127" i="40"/>
  <c r="G127" i="40"/>
  <c r="V126" i="40"/>
  <c r="Q126" i="40"/>
  <c r="L126" i="40"/>
  <c r="G126" i="40"/>
  <c r="V125" i="40"/>
  <c r="Q125" i="40"/>
  <c r="L125" i="40"/>
  <c r="G125" i="40"/>
  <c r="V124" i="40"/>
  <c r="Q124" i="40"/>
  <c r="L124" i="40"/>
  <c r="G124" i="40"/>
  <c r="V123" i="40"/>
  <c r="Q123" i="40"/>
  <c r="L123" i="40"/>
  <c r="G123" i="40"/>
  <c r="V122" i="40"/>
  <c r="Q122" i="40"/>
  <c r="L122" i="40"/>
  <c r="G122" i="40"/>
  <c r="V121" i="40"/>
  <c r="Q121" i="40"/>
  <c r="L121" i="40"/>
  <c r="G121" i="40"/>
  <c r="V120" i="40"/>
  <c r="Q120" i="40"/>
  <c r="L120" i="40"/>
  <c r="G120" i="40"/>
  <c r="V119" i="40"/>
  <c r="Q119" i="40"/>
  <c r="L119" i="40"/>
  <c r="G119" i="40"/>
  <c r="V118" i="40"/>
  <c r="Q118" i="40"/>
  <c r="L118" i="40"/>
  <c r="G118" i="40"/>
  <c r="V117" i="40"/>
  <c r="Q117" i="40"/>
  <c r="L117" i="40"/>
  <c r="G117" i="40"/>
  <c r="V116" i="40"/>
  <c r="Q116" i="40"/>
  <c r="L116" i="40"/>
  <c r="G116" i="40"/>
  <c r="V115" i="40"/>
  <c r="Q115" i="40"/>
  <c r="L115" i="40"/>
  <c r="G115" i="40"/>
  <c r="V114" i="40"/>
  <c r="Q114" i="40"/>
  <c r="L114" i="40"/>
  <c r="G114" i="40"/>
  <c r="V113" i="40"/>
  <c r="Q113" i="40"/>
  <c r="L113" i="40"/>
  <c r="G113" i="40"/>
  <c r="V112" i="40"/>
  <c r="Q112" i="40"/>
  <c r="L112" i="40"/>
  <c r="G112" i="40"/>
  <c r="V111" i="40"/>
  <c r="Q111" i="40"/>
  <c r="L111" i="40"/>
  <c r="G111" i="40"/>
  <c r="V110" i="40"/>
  <c r="Q110" i="40"/>
  <c r="L110" i="40"/>
  <c r="G110" i="40"/>
  <c r="V109" i="40"/>
  <c r="Q109" i="40"/>
  <c r="L109" i="40"/>
  <c r="G109" i="40"/>
  <c r="V108" i="40"/>
  <c r="Q108" i="40"/>
  <c r="L108" i="40"/>
  <c r="G108" i="40"/>
  <c r="V107" i="40"/>
  <c r="Q107" i="40"/>
  <c r="L107" i="40"/>
  <c r="G107" i="40"/>
  <c r="V106" i="40"/>
  <c r="Q106" i="40"/>
  <c r="L106" i="40"/>
  <c r="G106" i="40"/>
  <c r="V105" i="40"/>
  <c r="Q105" i="40"/>
  <c r="L105" i="40"/>
  <c r="G105" i="40"/>
  <c r="V104" i="40"/>
  <c r="Q104" i="40"/>
  <c r="L104" i="40"/>
  <c r="G104" i="40"/>
  <c r="V103" i="40"/>
  <c r="Q103" i="40"/>
  <c r="L103" i="40"/>
  <c r="G103" i="40"/>
  <c r="V102" i="40"/>
  <c r="Q102" i="40"/>
  <c r="L102" i="40"/>
  <c r="G102" i="40"/>
  <c r="V101" i="40"/>
  <c r="Q101" i="40"/>
  <c r="L101" i="40"/>
  <c r="G101" i="40"/>
  <c r="V100" i="40"/>
  <c r="Q100" i="40"/>
  <c r="L100" i="40"/>
  <c r="G100" i="40"/>
  <c r="V99" i="40"/>
  <c r="Q99" i="40"/>
  <c r="L99" i="40"/>
  <c r="G99" i="40"/>
  <c r="V98" i="40"/>
  <c r="Q98" i="40"/>
  <c r="L98" i="40"/>
  <c r="G98" i="40"/>
  <c r="V97" i="40"/>
  <c r="Q97" i="40"/>
  <c r="L97" i="40"/>
  <c r="G97" i="40"/>
  <c r="V96" i="40"/>
  <c r="Q96" i="40"/>
  <c r="L96" i="40"/>
  <c r="G96" i="40"/>
  <c r="V94" i="40"/>
  <c r="Q94" i="40"/>
  <c r="L94" i="40"/>
  <c r="G94" i="40"/>
  <c r="V93" i="40"/>
  <c r="Q93" i="40"/>
  <c r="L93" i="40"/>
  <c r="G93" i="40"/>
  <c r="V92" i="40"/>
  <c r="Q92" i="40"/>
  <c r="L92" i="40"/>
  <c r="G92" i="40"/>
  <c r="V91" i="40"/>
  <c r="Q91" i="40"/>
  <c r="L91" i="40"/>
  <c r="G91" i="40"/>
  <c r="V90" i="40"/>
  <c r="Q90" i="40"/>
  <c r="L90" i="40"/>
  <c r="G90" i="40"/>
  <c r="V89" i="40"/>
  <c r="Q89" i="40"/>
  <c r="L89" i="40"/>
  <c r="G89" i="40"/>
  <c r="V88" i="40"/>
  <c r="Q88" i="40"/>
  <c r="L88" i="40"/>
  <c r="G88" i="40"/>
  <c r="V87" i="40"/>
  <c r="Q87" i="40"/>
  <c r="L87" i="40"/>
  <c r="G87" i="40"/>
  <c r="V86" i="40"/>
  <c r="Q86" i="40"/>
  <c r="L86" i="40"/>
  <c r="G86" i="40"/>
  <c r="V85" i="40"/>
  <c r="Q85" i="40"/>
  <c r="L85" i="40"/>
  <c r="G85" i="40"/>
  <c r="V84" i="40"/>
  <c r="Q84" i="40"/>
  <c r="L84" i="40"/>
  <c r="G84" i="40"/>
  <c r="V83" i="40"/>
  <c r="Q83" i="40"/>
  <c r="L83" i="40"/>
  <c r="G83" i="40"/>
  <c r="V82" i="40"/>
  <c r="Q82" i="40"/>
  <c r="L82" i="40"/>
  <c r="G82" i="40"/>
  <c r="V81" i="40"/>
  <c r="Q81" i="40"/>
  <c r="L81" i="40"/>
  <c r="G81" i="40"/>
  <c r="V80" i="40"/>
  <c r="Q80" i="40"/>
  <c r="L80" i="40"/>
  <c r="G80" i="40"/>
  <c r="V79" i="40"/>
  <c r="Q79" i="40"/>
  <c r="L79" i="40"/>
  <c r="G79" i="40"/>
  <c r="V78" i="40"/>
  <c r="Q78" i="40"/>
  <c r="L78" i="40"/>
  <c r="G78" i="40"/>
  <c r="V77" i="40"/>
  <c r="Q77" i="40"/>
  <c r="L77" i="40"/>
  <c r="G77" i="40"/>
  <c r="V76" i="40"/>
  <c r="Q76" i="40"/>
  <c r="L76" i="40"/>
  <c r="G76" i="40"/>
  <c r="V75" i="40"/>
  <c r="Q75" i="40"/>
  <c r="L75" i="40"/>
  <c r="G75" i="40"/>
  <c r="V74" i="40"/>
  <c r="Q74" i="40"/>
  <c r="L74" i="40"/>
  <c r="G74" i="40"/>
  <c r="V73" i="40"/>
  <c r="Q73" i="40"/>
  <c r="L73" i="40"/>
  <c r="G73" i="40"/>
  <c r="V72" i="40"/>
  <c r="Q72" i="40"/>
  <c r="L72" i="40"/>
  <c r="G72" i="40"/>
  <c r="V71" i="40"/>
  <c r="Q71" i="40"/>
  <c r="L71" i="40"/>
  <c r="G71" i="40"/>
  <c r="V70" i="40"/>
  <c r="Q70" i="40"/>
  <c r="L70" i="40"/>
  <c r="G70" i="40"/>
  <c r="V69" i="40"/>
  <c r="Q69" i="40"/>
  <c r="L69" i="40"/>
  <c r="G69" i="40"/>
  <c r="V68" i="40"/>
  <c r="Q68" i="40"/>
  <c r="L68" i="40"/>
  <c r="G68" i="40"/>
  <c r="V67" i="40"/>
  <c r="Q67" i="40"/>
  <c r="L67" i="40"/>
  <c r="G67" i="40"/>
  <c r="V66" i="40"/>
  <c r="Q66" i="40"/>
  <c r="L66" i="40"/>
  <c r="G66" i="40"/>
  <c r="V65" i="40"/>
  <c r="Q65" i="40"/>
  <c r="L65" i="40"/>
  <c r="G65" i="40"/>
  <c r="V64" i="40"/>
  <c r="Q64" i="40"/>
  <c r="L64" i="40"/>
  <c r="G64" i="40"/>
  <c r="V63" i="40"/>
  <c r="Q63" i="40"/>
  <c r="L63" i="40"/>
  <c r="G63" i="40"/>
  <c r="V62" i="40"/>
  <c r="Q62" i="40"/>
  <c r="L62" i="40"/>
  <c r="G62" i="40"/>
  <c r="V61" i="40"/>
  <c r="Q61" i="40"/>
  <c r="L61" i="40"/>
  <c r="G61" i="40"/>
  <c r="V60" i="40"/>
  <c r="Q60" i="40"/>
  <c r="L60" i="40"/>
  <c r="G60" i="40"/>
  <c r="V59" i="40"/>
  <c r="Q59" i="40"/>
  <c r="L59" i="40"/>
  <c r="G59" i="40"/>
  <c r="V58" i="40"/>
  <c r="Q58" i="40"/>
  <c r="L58" i="40"/>
  <c r="G58" i="40"/>
  <c r="V57" i="40"/>
  <c r="Q57" i="40"/>
  <c r="L57" i="40"/>
  <c r="G57" i="40"/>
  <c r="V56" i="40"/>
  <c r="Q56" i="40"/>
  <c r="L56" i="40"/>
  <c r="G56" i="40"/>
  <c r="V55" i="40"/>
  <c r="Q55" i="40"/>
  <c r="L55" i="40"/>
  <c r="G55" i="40"/>
  <c r="V54" i="40"/>
  <c r="Q54" i="40"/>
  <c r="L54" i="40"/>
  <c r="G54" i="40"/>
  <c r="V53" i="40"/>
  <c r="Q53" i="40"/>
  <c r="L53" i="40"/>
  <c r="G53" i="40"/>
  <c r="V52" i="40"/>
  <c r="Q52" i="40"/>
  <c r="L52" i="40"/>
  <c r="G52" i="40"/>
  <c r="V51" i="40"/>
  <c r="Q51" i="40"/>
  <c r="L51" i="40"/>
  <c r="G51" i="40"/>
  <c r="V50" i="40"/>
  <c r="Q50" i="40"/>
  <c r="L50" i="40"/>
  <c r="G50" i="40"/>
  <c r="V49" i="40"/>
  <c r="Q49" i="40"/>
  <c r="L49" i="40"/>
  <c r="G49" i="40"/>
  <c r="V47" i="40"/>
  <c r="Q47" i="40"/>
  <c r="L47" i="40"/>
  <c r="G47" i="40"/>
  <c r="V46" i="40"/>
  <c r="Q46" i="40"/>
  <c r="L46" i="40"/>
  <c r="G46" i="40"/>
  <c r="V45" i="40"/>
  <c r="Q45" i="40"/>
  <c r="L45" i="40"/>
  <c r="G45" i="40"/>
  <c r="V44" i="40"/>
  <c r="Q44" i="40"/>
  <c r="L44" i="40"/>
  <c r="G44" i="40"/>
  <c r="V43" i="40"/>
  <c r="Q43" i="40"/>
  <c r="L43" i="40"/>
  <c r="G43" i="40"/>
  <c r="V42" i="40"/>
  <c r="Q42" i="40"/>
  <c r="L42" i="40"/>
  <c r="G42" i="40"/>
  <c r="V41" i="40"/>
  <c r="Q41" i="40"/>
  <c r="L41" i="40"/>
  <c r="G41" i="40"/>
  <c r="V40" i="40"/>
  <c r="Q40" i="40"/>
  <c r="L40" i="40"/>
  <c r="G40" i="40"/>
  <c r="V39" i="40"/>
  <c r="Q39" i="40"/>
  <c r="L39" i="40"/>
  <c r="G39" i="40"/>
  <c r="V38" i="40"/>
  <c r="Q38" i="40"/>
  <c r="L38" i="40"/>
  <c r="G38" i="40"/>
  <c r="V37" i="40"/>
  <c r="Q37" i="40"/>
  <c r="L37" i="40"/>
  <c r="G37" i="40"/>
  <c r="V36" i="40"/>
  <c r="Q36" i="40"/>
  <c r="L36" i="40"/>
  <c r="G36" i="40"/>
  <c r="V35" i="40"/>
  <c r="Q35" i="40"/>
  <c r="L35" i="40"/>
  <c r="G35" i="40"/>
  <c r="V34" i="40"/>
  <c r="Q34" i="40"/>
  <c r="L34" i="40"/>
  <c r="G34" i="40"/>
  <c r="V33" i="40"/>
  <c r="Q33" i="40"/>
  <c r="L33" i="40"/>
  <c r="G33" i="40"/>
  <c r="V32" i="40"/>
  <c r="Q32" i="40"/>
  <c r="L32" i="40"/>
  <c r="G32" i="40"/>
  <c r="V31" i="40"/>
  <c r="Q31" i="40"/>
  <c r="L31" i="40"/>
  <c r="G31" i="40"/>
  <c r="V30" i="40"/>
  <c r="Q30" i="40"/>
  <c r="L30" i="40"/>
  <c r="G30" i="40"/>
  <c r="V29" i="40"/>
  <c r="Q29" i="40"/>
  <c r="L29" i="40"/>
  <c r="G29" i="40"/>
  <c r="V28" i="40"/>
  <c r="Q28" i="40"/>
  <c r="L28" i="40"/>
  <c r="G28" i="40"/>
  <c r="V27" i="40"/>
  <c r="Q27" i="40"/>
  <c r="L27" i="40"/>
  <c r="G27" i="40"/>
  <c r="V26" i="40"/>
  <c r="Q26" i="40"/>
  <c r="L26" i="40"/>
  <c r="G26" i="40"/>
  <c r="V25" i="40"/>
  <c r="Q25" i="40"/>
  <c r="L25" i="40"/>
  <c r="G25" i="40"/>
  <c r="V24" i="40"/>
  <c r="Q24" i="40"/>
  <c r="L24" i="40"/>
  <c r="G24" i="40"/>
  <c r="V23" i="40"/>
  <c r="Q23" i="40"/>
  <c r="L23" i="40"/>
  <c r="G23" i="40"/>
  <c r="V22" i="40"/>
  <c r="Q22" i="40"/>
  <c r="L22" i="40"/>
  <c r="G22" i="40"/>
  <c r="V21" i="40"/>
  <c r="Q21" i="40"/>
  <c r="L21" i="40"/>
  <c r="G21" i="40"/>
  <c r="V20" i="40"/>
  <c r="Q20" i="40"/>
  <c r="L20" i="40"/>
  <c r="G20" i="40"/>
  <c r="V19" i="40"/>
  <c r="Q19" i="40"/>
  <c r="L19" i="40"/>
  <c r="G19" i="40"/>
  <c r="V18" i="40"/>
  <c r="Q18" i="40"/>
  <c r="L18" i="40"/>
  <c r="G18" i="40"/>
  <c r="V17" i="40"/>
  <c r="Q17" i="40"/>
  <c r="L17" i="40"/>
  <c r="G17" i="40"/>
  <c r="V16" i="40"/>
  <c r="Q16" i="40"/>
  <c r="L16" i="40"/>
  <c r="G16" i="40"/>
  <c r="V15" i="40"/>
  <c r="Q15" i="40"/>
  <c r="L15" i="40"/>
  <c r="G15" i="40"/>
  <c r="V14" i="40"/>
  <c r="Q14" i="40"/>
  <c r="L14" i="40"/>
  <c r="G14" i="40"/>
  <c r="V13" i="40"/>
  <c r="Q13" i="40"/>
  <c r="L13" i="40"/>
  <c r="G13" i="40"/>
  <c r="V12" i="40"/>
  <c r="Q12" i="40"/>
  <c r="L12" i="40"/>
  <c r="G12" i="40"/>
  <c r="V11" i="40"/>
  <c r="Q11" i="40"/>
  <c r="L11" i="40"/>
  <c r="G11" i="40"/>
  <c r="V10" i="40"/>
  <c r="Q10" i="40"/>
  <c r="L10" i="40"/>
  <c r="G10" i="40"/>
  <c r="V9" i="40"/>
  <c r="Q9" i="40"/>
  <c r="L9" i="40"/>
  <c r="G9" i="40"/>
  <c r="V8" i="40"/>
  <c r="Q8" i="40"/>
  <c r="L8" i="40"/>
  <c r="G8" i="40"/>
  <c r="V7" i="40"/>
  <c r="Q7" i="40"/>
  <c r="L7" i="40"/>
  <c r="G7" i="40"/>
  <c r="V6" i="40"/>
  <c r="Q6" i="40"/>
  <c r="L6" i="40"/>
  <c r="G6" i="40"/>
  <c r="V191" i="39"/>
  <c r="Q191" i="39"/>
  <c r="L191" i="39"/>
  <c r="G191" i="39"/>
  <c r="V190" i="39"/>
  <c r="Q190" i="39"/>
  <c r="L190" i="39"/>
  <c r="G190" i="39"/>
  <c r="V189" i="39"/>
  <c r="Q189" i="39"/>
  <c r="L189" i="39"/>
  <c r="G189" i="39"/>
  <c r="V188" i="39"/>
  <c r="Q188" i="39"/>
  <c r="L188" i="39"/>
  <c r="G188" i="39"/>
  <c r="V187" i="39"/>
  <c r="Q187" i="39"/>
  <c r="L187" i="39"/>
  <c r="G187" i="39"/>
  <c r="V186" i="39"/>
  <c r="Q186" i="39"/>
  <c r="L186" i="39"/>
  <c r="G186" i="39"/>
  <c r="V185" i="39"/>
  <c r="Q185" i="39"/>
  <c r="L185" i="39"/>
  <c r="G185" i="39"/>
  <c r="V184" i="39"/>
  <c r="Q184" i="39"/>
  <c r="L184" i="39"/>
  <c r="G184" i="39"/>
  <c r="V183" i="39"/>
  <c r="Q183" i="39"/>
  <c r="L183" i="39"/>
  <c r="G183" i="39"/>
  <c r="V182" i="39"/>
  <c r="Q182" i="39"/>
  <c r="L182" i="39"/>
  <c r="G182" i="39"/>
  <c r="V181" i="39"/>
  <c r="Q181" i="39"/>
  <c r="L181" i="39"/>
  <c r="G181" i="39"/>
  <c r="V180" i="39"/>
  <c r="Q180" i="39"/>
  <c r="L180" i="39"/>
  <c r="G180" i="39"/>
  <c r="V179" i="39"/>
  <c r="Q179" i="39"/>
  <c r="L179" i="39"/>
  <c r="G179" i="39"/>
  <c r="V178" i="39"/>
  <c r="Q178" i="39"/>
  <c r="L178" i="39"/>
  <c r="G178" i="39"/>
  <c r="V177" i="39"/>
  <c r="Q177" i="39"/>
  <c r="L177" i="39"/>
  <c r="G177" i="39"/>
  <c r="V176" i="39"/>
  <c r="Q176" i="39"/>
  <c r="L176" i="39"/>
  <c r="G176" i="39"/>
  <c r="V175" i="39"/>
  <c r="Q175" i="39"/>
  <c r="L175" i="39"/>
  <c r="G175" i="39"/>
  <c r="V174" i="39"/>
  <c r="Q174" i="39"/>
  <c r="L174" i="39"/>
  <c r="G174" i="39"/>
  <c r="V173" i="39"/>
  <c r="Q173" i="39"/>
  <c r="L173" i="39"/>
  <c r="G173" i="39"/>
  <c r="V172" i="39"/>
  <c r="Q172" i="39"/>
  <c r="L172" i="39"/>
  <c r="G172" i="39"/>
  <c r="V171" i="39"/>
  <c r="Q171" i="39"/>
  <c r="L171" i="39"/>
  <c r="G171" i="39"/>
  <c r="V170" i="39"/>
  <c r="Q170" i="39"/>
  <c r="L170" i="39"/>
  <c r="G170" i="39"/>
  <c r="V168" i="39"/>
  <c r="Q168" i="39"/>
  <c r="L168" i="39"/>
  <c r="G168" i="39"/>
  <c r="V167" i="39"/>
  <c r="Q167" i="39"/>
  <c r="L167" i="39"/>
  <c r="G167" i="39"/>
  <c r="V165" i="39"/>
  <c r="Q165" i="39"/>
  <c r="L165" i="39"/>
  <c r="G165" i="39"/>
  <c r="V164" i="39"/>
  <c r="Q164" i="39"/>
  <c r="L164" i="39"/>
  <c r="G164" i="39"/>
  <c r="V163" i="39"/>
  <c r="Q163" i="39"/>
  <c r="L163" i="39"/>
  <c r="G163" i="39"/>
  <c r="V162" i="39"/>
  <c r="Q162" i="39"/>
  <c r="L162" i="39"/>
  <c r="G162" i="39"/>
  <c r="V161" i="39"/>
  <c r="Q161" i="39"/>
  <c r="L161" i="39"/>
  <c r="G161" i="39"/>
  <c r="V160" i="39"/>
  <c r="Q160" i="39"/>
  <c r="L160" i="39"/>
  <c r="G160" i="39"/>
  <c r="V158" i="39"/>
  <c r="Q158" i="39"/>
  <c r="L158" i="39"/>
  <c r="G158" i="39"/>
  <c r="V157" i="39"/>
  <c r="Q157" i="39"/>
  <c r="L157" i="39"/>
  <c r="G157" i="39"/>
  <c r="V156" i="39"/>
  <c r="Q156" i="39"/>
  <c r="L156" i="39"/>
  <c r="G156" i="39"/>
  <c r="V155" i="39"/>
  <c r="Q155" i="39"/>
  <c r="L155" i="39"/>
  <c r="G155" i="39"/>
  <c r="V154" i="39"/>
  <c r="Q154" i="39"/>
  <c r="L154" i="39"/>
  <c r="G154" i="39"/>
  <c r="V153" i="39"/>
  <c r="Q153" i="39"/>
  <c r="L153" i="39"/>
  <c r="G153" i="39"/>
  <c r="V152" i="39"/>
  <c r="Q152" i="39"/>
  <c r="L152" i="39"/>
  <c r="G152" i="39"/>
  <c r="V151" i="39"/>
  <c r="Q151" i="39"/>
  <c r="L151" i="39"/>
  <c r="G151" i="39"/>
  <c r="V150" i="39"/>
  <c r="Q150" i="39"/>
  <c r="L150" i="39"/>
  <c r="G150" i="39"/>
  <c r="V149" i="39"/>
  <c r="Q149" i="39"/>
  <c r="L149" i="39"/>
  <c r="G149" i="39"/>
  <c r="V148" i="39"/>
  <c r="Q148" i="39"/>
  <c r="L148" i="39"/>
  <c r="G148" i="39"/>
  <c r="V147" i="39"/>
  <c r="Q147" i="39"/>
  <c r="L147" i="39"/>
  <c r="G147" i="39"/>
  <c r="V146" i="39"/>
  <c r="Q146" i="39"/>
  <c r="L146" i="39"/>
  <c r="G146" i="39"/>
  <c r="V145" i="39"/>
  <c r="Q145" i="39"/>
  <c r="L145" i="39"/>
  <c r="G145" i="39"/>
  <c r="V144" i="39"/>
  <c r="Q144" i="39"/>
  <c r="L144" i="39"/>
  <c r="G144" i="39"/>
  <c r="V143" i="39"/>
  <c r="Q143" i="39"/>
  <c r="L143" i="39"/>
  <c r="G143" i="39"/>
  <c r="V142" i="39"/>
  <c r="Q142" i="39"/>
  <c r="L142" i="39"/>
  <c r="G142" i="39"/>
  <c r="V141" i="39"/>
  <c r="Q141" i="39"/>
  <c r="L141" i="39"/>
  <c r="G141" i="39"/>
  <c r="V140" i="39"/>
  <c r="Q140" i="39"/>
  <c r="L140" i="39"/>
  <c r="G140" i="39"/>
  <c r="V139" i="39"/>
  <c r="Q139" i="39"/>
  <c r="L139" i="39"/>
  <c r="G139" i="39"/>
  <c r="V137" i="39"/>
  <c r="Q137" i="39"/>
  <c r="L137" i="39"/>
  <c r="G137" i="39"/>
  <c r="V136" i="39"/>
  <c r="Q136" i="39"/>
  <c r="L136" i="39"/>
  <c r="G136" i="39"/>
  <c r="V135" i="39"/>
  <c r="Q135" i="39"/>
  <c r="L135" i="39"/>
  <c r="G135" i="39"/>
  <c r="V134" i="39"/>
  <c r="Q134" i="39"/>
  <c r="L134" i="39"/>
  <c r="G134" i="39"/>
  <c r="V133" i="39"/>
  <c r="Q133" i="39"/>
  <c r="L133" i="39"/>
  <c r="G133" i="39"/>
  <c r="V132" i="39"/>
  <c r="Q132" i="39"/>
  <c r="L132" i="39"/>
  <c r="G132" i="39"/>
  <c r="V131" i="39"/>
  <c r="Q131" i="39"/>
  <c r="L131" i="39"/>
  <c r="G131" i="39"/>
  <c r="V130" i="39"/>
  <c r="Q130" i="39"/>
  <c r="L130" i="39"/>
  <c r="G130" i="39"/>
  <c r="V128" i="39"/>
  <c r="Q128" i="39"/>
  <c r="L128" i="39"/>
  <c r="G128" i="39"/>
  <c r="V127" i="39"/>
  <c r="Q127" i="39"/>
  <c r="L127" i="39"/>
  <c r="G127" i="39"/>
  <c r="V126" i="39"/>
  <c r="Q126" i="39"/>
  <c r="L126" i="39"/>
  <c r="G126" i="39"/>
  <c r="V125" i="39"/>
  <c r="Q125" i="39"/>
  <c r="L125" i="39"/>
  <c r="G125" i="39"/>
  <c r="V124" i="39"/>
  <c r="Q124" i="39"/>
  <c r="L124" i="39"/>
  <c r="G124" i="39"/>
  <c r="V123" i="39"/>
  <c r="Q123" i="39"/>
  <c r="L123" i="39"/>
  <c r="G123" i="39"/>
  <c r="V122" i="39"/>
  <c r="Q122" i="39"/>
  <c r="L122" i="39"/>
  <c r="G122" i="39"/>
  <c r="V121" i="39"/>
  <c r="Q121" i="39"/>
  <c r="L121" i="39"/>
  <c r="G121" i="39"/>
  <c r="V120" i="39"/>
  <c r="Q120" i="39"/>
  <c r="L120" i="39"/>
  <c r="G120" i="39"/>
  <c r="V119" i="39"/>
  <c r="Q119" i="39"/>
  <c r="L119" i="39"/>
  <c r="G119" i="39"/>
  <c r="V118" i="39"/>
  <c r="Q118" i="39"/>
  <c r="L118" i="39"/>
  <c r="G118" i="39"/>
  <c r="V117" i="39"/>
  <c r="Q117" i="39"/>
  <c r="L117" i="39"/>
  <c r="G117" i="39"/>
  <c r="V116" i="39"/>
  <c r="Q116" i="39"/>
  <c r="L116" i="39"/>
  <c r="G116" i="39"/>
  <c r="V115" i="39"/>
  <c r="Q115" i="39"/>
  <c r="L115" i="39"/>
  <c r="G115" i="39"/>
  <c r="V114" i="39"/>
  <c r="Q114" i="39"/>
  <c r="L114" i="39"/>
  <c r="G114" i="39"/>
  <c r="V113" i="39"/>
  <c r="Q113" i="39"/>
  <c r="L113" i="39"/>
  <c r="G113" i="39"/>
  <c r="V112" i="39"/>
  <c r="Q112" i="39"/>
  <c r="L112" i="39"/>
  <c r="G112" i="39"/>
  <c r="V111" i="39"/>
  <c r="Q111" i="39"/>
  <c r="L111" i="39"/>
  <c r="G111" i="39"/>
  <c r="V110" i="39"/>
  <c r="Q110" i="39"/>
  <c r="L110" i="39"/>
  <c r="G110" i="39"/>
  <c r="V109" i="39"/>
  <c r="Q109" i="39"/>
  <c r="L109" i="39"/>
  <c r="G109" i="39"/>
  <c r="V108" i="39"/>
  <c r="Q108" i="39"/>
  <c r="L108" i="39"/>
  <c r="G108" i="39"/>
  <c r="V107" i="39"/>
  <c r="Q107" i="39"/>
  <c r="L107" i="39"/>
  <c r="G107" i="39"/>
  <c r="V106" i="39"/>
  <c r="Q106" i="39"/>
  <c r="L106" i="39"/>
  <c r="G106" i="39"/>
  <c r="V105" i="39"/>
  <c r="Q105" i="39"/>
  <c r="L105" i="39"/>
  <c r="G105" i="39"/>
  <c r="V104" i="39"/>
  <c r="Q104" i="39"/>
  <c r="L104" i="39"/>
  <c r="G104" i="39"/>
  <c r="V103" i="39"/>
  <c r="Q103" i="39"/>
  <c r="L103" i="39"/>
  <c r="G103" i="39"/>
  <c r="V102" i="39"/>
  <c r="Q102" i="39"/>
  <c r="L102" i="39"/>
  <c r="G102" i="39"/>
  <c r="V101" i="39"/>
  <c r="Q101" i="39"/>
  <c r="L101" i="39"/>
  <c r="G101" i="39"/>
  <c r="V100" i="39"/>
  <c r="Q100" i="39"/>
  <c r="L100" i="39"/>
  <c r="G100" i="39"/>
  <c r="V99" i="39"/>
  <c r="Q99" i="39"/>
  <c r="L99" i="39"/>
  <c r="G99" i="39"/>
  <c r="V98" i="39"/>
  <c r="Q98" i="39"/>
  <c r="L98" i="39"/>
  <c r="G98" i="39"/>
  <c r="V97" i="39"/>
  <c r="Q97" i="39"/>
  <c r="L97" i="39"/>
  <c r="G97" i="39"/>
  <c r="V96" i="39"/>
  <c r="Q96" i="39"/>
  <c r="L96" i="39"/>
  <c r="G96" i="39"/>
  <c r="V94" i="39"/>
  <c r="Q94" i="39"/>
  <c r="L94" i="39"/>
  <c r="G94" i="39"/>
  <c r="V93" i="39"/>
  <c r="Q93" i="39"/>
  <c r="L93" i="39"/>
  <c r="G93" i="39"/>
  <c r="V92" i="39"/>
  <c r="Q92" i="39"/>
  <c r="L92" i="39"/>
  <c r="G92" i="39"/>
  <c r="V91" i="39"/>
  <c r="Q91" i="39"/>
  <c r="L91" i="39"/>
  <c r="G91" i="39"/>
  <c r="V90" i="39"/>
  <c r="Q90" i="39"/>
  <c r="L90" i="39"/>
  <c r="G90" i="39"/>
  <c r="V89" i="39"/>
  <c r="Q89" i="39"/>
  <c r="L89" i="39"/>
  <c r="G89" i="39"/>
  <c r="V88" i="39"/>
  <c r="Q88" i="39"/>
  <c r="L88" i="39"/>
  <c r="G88" i="39"/>
  <c r="V87" i="39"/>
  <c r="Q87" i="39"/>
  <c r="L87" i="39"/>
  <c r="G87" i="39"/>
  <c r="V86" i="39"/>
  <c r="Q86" i="39"/>
  <c r="L86" i="39"/>
  <c r="G86" i="39"/>
  <c r="V85" i="39"/>
  <c r="Q85" i="39"/>
  <c r="L85" i="39"/>
  <c r="G85" i="39"/>
  <c r="V84" i="39"/>
  <c r="Q84" i="39"/>
  <c r="L84" i="39"/>
  <c r="G84" i="39"/>
  <c r="V83" i="39"/>
  <c r="Q83" i="39"/>
  <c r="L83" i="39"/>
  <c r="G83" i="39"/>
  <c r="V82" i="39"/>
  <c r="Q82" i="39"/>
  <c r="L82" i="39"/>
  <c r="G82" i="39"/>
  <c r="V81" i="39"/>
  <c r="Q81" i="39"/>
  <c r="L81" i="39"/>
  <c r="G81" i="39"/>
  <c r="V80" i="39"/>
  <c r="Q80" i="39"/>
  <c r="L80" i="39"/>
  <c r="G80" i="39"/>
  <c r="V79" i="39"/>
  <c r="Q79" i="39"/>
  <c r="L79" i="39"/>
  <c r="G79" i="39"/>
  <c r="V78" i="39"/>
  <c r="Q78" i="39"/>
  <c r="L78" i="39"/>
  <c r="G78" i="39"/>
  <c r="V77" i="39"/>
  <c r="Q77" i="39"/>
  <c r="L77" i="39"/>
  <c r="G77" i="39"/>
  <c r="V76" i="39"/>
  <c r="Q76" i="39"/>
  <c r="L76" i="39"/>
  <c r="G76" i="39"/>
  <c r="V75" i="39"/>
  <c r="Q75" i="39"/>
  <c r="L75" i="39"/>
  <c r="G75" i="39"/>
  <c r="V74" i="39"/>
  <c r="Q74" i="39"/>
  <c r="L74" i="39"/>
  <c r="G74" i="39"/>
  <c r="V73" i="39"/>
  <c r="Q73" i="39"/>
  <c r="L73" i="39"/>
  <c r="G73" i="39"/>
  <c r="V72" i="39"/>
  <c r="Q72" i="39"/>
  <c r="L72" i="39"/>
  <c r="G72" i="39"/>
  <c r="V71" i="39"/>
  <c r="Q71" i="39"/>
  <c r="L71" i="39"/>
  <c r="G71" i="39"/>
  <c r="V70" i="39"/>
  <c r="Q70" i="39"/>
  <c r="L70" i="39"/>
  <c r="G70" i="39"/>
  <c r="V69" i="39"/>
  <c r="Q69" i="39"/>
  <c r="L69" i="39"/>
  <c r="G69" i="39"/>
  <c r="V68" i="39"/>
  <c r="Q68" i="39"/>
  <c r="L68" i="39"/>
  <c r="G68" i="39"/>
  <c r="V67" i="39"/>
  <c r="Q67" i="39"/>
  <c r="L67" i="39"/>
  <c r="G67" i="39"/>
  <c r="V66" i="39"/>
  <c r="Q66" i="39"/>
  <c r="L66" i="39"/>
  <c r="G66" i="39"/>
  <c r="V65" i="39"/>
  <c r="Q65" i="39"/>
  <c r="L65" i="39"/>
  <c r="G65" i="39"/>
  <c r="V64" i="39"/>
  <c r="Q64" i="39"/>
  <c r="L64" i="39"/>
  <c r="G64" i="39"/>
  <c r="V63" i="39"/>
  <c r="Q63" i="39"/>
  <c r="L63" i="39"/>
  <c r="G63" i="39"/>
  <c r="V62" i="39"/>
  <c r="Q62" i="39"/>
  <c r="L62" i="39"/>
  <c r="G62" i="39"/>
  <c r="V61" i="39"/>
  <c r="Q61" i="39"/>
  <c r="L61" i="39"/>
  <c r="G61" i="39"/>
  <c r="V60" i="39"/>
  <c r="Q60" i="39"/>
  <c r="L60" i="39"/>
  <c r="G60" i="39"/>
  <c r="V59" i="39"/>
  <c r="Q59" i="39"/>
  <c r="L59" i="39"/>
  <c r="G59" i="39"/>
  <c r="V58" i="39"/>
  <c r="Q58" i="39"/>
  <c r="L58" i="39"/>
  <c r="G58" i="39"/>
  <c r="V57" i="39"/>
  <c r="Q57" i="39"/>
  <c r="L57" i="39"/>
  <c r="G57" i="39"/>
  <c r="V56" i="39"/>
  <c r="Q56" i="39"/>
  <c r="L56" i="39"/>
  <c r="G56" i="39"/>
  <c r="V55" i="39"/>
  <c r="Q55" i="39"/>
  <c r="L55" i="39"/>
  <c r="G55" i="39"/>
  <c r="V54" i="39"/>
  <c r="Q54" i="39"/>
  <c r="L54" i="39"/>
  <c r="G54" i="39"/>
  <c r="V53" i="39"/>
  <c r="Q53" i="39"/>
  <c r="L53" i="39"/>
  <c r="G53" i="39"/>
  <c r="V52" i="39"/>
  <c r="Q52" i="39"/>
  <c r="L52" i="39"/>
  <c r="G52" i="39"/>
  <c r="V51" i="39"/>
  <c r="Q51" i="39"/>
  <c r="L51" i="39"/>
  <c r="G51" i="39"/>
  <c r="V50" i="39"/>
  <c r="Q50" i="39"/>
  <c r="L50" i="39"/>
  <c r="G50" i="39"/>
  <c r="V49" i="39"/>
  <c r="Q49" i="39"/>
  <c r="L49" i="39"/>
  <c r="G49" i="39"/>
  <c r="V47" i="39"/>
  <c r="Q47" i="39"/>
  <c r="L47" i="39"/>
  <c r="G47" i="39"/>
  <c r="V46" i="39"/>
  <c r="Q46" i="39"/>
  <c r="L46" i="39"/>
  <c r="G46" i="39"/>
  <c r="V45" i="39"/>
  <c r="Q45" i="39"/>
  <c r="L45" i="39"/>
  <c r="G45" i="39"/>
  <c r="V44" i="39"/>
  <c r="Q44" i="39"/>
  <c r="L44" i="39"/>
  <c r="G44" i="39"/>
  <c r="V43" i="39"/>
  <c r="Q43" i="39"/>
  <c r="L43" i="39"/>
  <c r="G43" i="39"/>
  <c r="V42" i="39"/>
  <c r="Q42" i="39"/>
  <c r="L42" i="39"/>
  <c r="G42" i="39"/>
  <c r="V41" i="39"/>
  <c r="Q41" i="39"/>
  <c r="L41" i="39"/>
  <c r="G41" i="39"/>
  <c r="V40" i="39"/>
  <c r="Q40" i="39"/>
  <c r="L40" i="39"/>
  <c r="G40" i="39"/>
  <c r="V39" i="39"/>
  <c r="Q39" i="39"/>
  <c r="L39" i="39"/>
  <c r="G39" i="39"/>
  <c r="V38" i="39"/>
  <c r="Q38" i="39"/>
  <c r="L38" i="39"/>
  <c r="G38" i="39"/>
  <c r="V37" i="39"/>
  <c r="Q37" i="39"/>
  <c r="L37" i="39"/>
  <c r="G37" i="39"/>
  <c r="V36" i="39"/>
  <c r="Q36" i="39"/>
  <c r="L36" i="39"/>
  <c r="G36" i="39"/>
  <c r="V35" i="39"/>
  <c r="Q35" i="39"/>
  <c r="L35" i="39"/>
  <c r="G35" i="39"/>
  <c r="V34" i="39"/>
  <c r="Q34" i="39"/>
  <c r="L34" i="39"/>
  <c r="G34" i="39"/>
  <c r="V33" i="39"/>
  <c r="Q33" i="39"/>
  <c r="L33" i="39"/>
  <c r="G33" i="39"/>
  <c r="V32" i="39"/>
  <c r="Q32" i="39"/>
  <c r="L32" i="39"/>
  <c r="G32" i="39"/>
  <c r="V31" i="39"/>
  <c r="Q31" i="39"/>
  <c r="L31" i="39"/>
  <c r="G31" i="39"/>
  <c r="V30" i="39"/>
  <c r="Q30" i="39"/>
  <c r="L30" i="39"/>
  <c r="G30" i="39"/>
  <c r="V29" i="39"/>
  <c r="Q29" i="39"/>
  <c r="L29" i="39"/>
  <c r="G29" i="39"/>
  <c r="V28" i="39"/>
  <c r="Q28" i="39"/>
  <c r="L28" i="39"/>
  <c r="G28" i="39"/>
  <c r="V27" i="39"/>
  <c r="Q27" i="39"/>
  <c r="L27" i="39"/>
  <c r="G27" i="39"/>
  <c r="V26" i="39"/>
  <c r="Q26" i="39"/>
  <c r="L26" i="39"/>
  <c r="G26" i="39"/>
  <c r="V25" i="39"/>
  <c r="Q25" i="39"/>
  <c r="L25" i="39"/>
  <c r="G25" i="39"/>
  <c r="V24" i="39"/>
  <c r="Q24" i="39"/>
  <c r="L24" i="39"/>
  <c r="G24" i="39"/>
  <c r="V23" i="39"/>
  <c r="Q23" i="39"/>
  <c r="L23" i="39"/>
  <c r="G23" i="39"/>
  <c r="V22" i="39"/>
  <c r="Q22" i="39"/>
  <c r="L22" i="39"/>
  <c r="G22" i="39"/>
  <c r="V21" i="39"/>
  <c r="Q21" i="39"/>
  <c r="L21" i="39"/>
  <c r="G21" i="39"/>
  <c r="V20" i="39"/>
  <c r="Q20" i="39"/>
  <c r="L20" i="39"/>
  <c r="G20" i="39"/>
  <c r="V19" i="39"/>
  <c r="Q19" i="39"/>
  <c r="L19" i="39"/>
  <c r="G19" i="39"/>
  <c r="V18" i="39"/>
  <c r="Q18" i="39"/>
  <c r="L18" i="39"/>
  <c r="G18" i="39"/>
  <c r="V17" i="39"/>
  <c r="Q17" i="39"/>
  <c r="L17" i="39"/>
  <c r="G17" i="39"/>
  <c r="V16" i="39"/>
  <c r="Q16" i="39"/>
  <c r="L16" i="39"/>
  <c r="G16" i="39"/>
  <c r="V15" i="39"/>
  <c r="Q15" i="39"/>
  <c r="L15" i="39"/>
  <c r="G15" i="39"/>
  <c r="V14" i="39"/>
  <c r="Q14" i="39"/>
  <c r="L14" i="39"/>
  <c r="G14" i="39"/>
  <c r="V13" i="39"/>
  <c r="Q13" i="39"/>
  <c r="L13" i="39"/>
  <c r="G13" i="39"/>
  <c r="V12" i="39"/>
  <c r="Q12" i="39"/>
  <c r="L12" i="39"/>
  <c r="G12" i="39"/>
  <c r="V11" i="39"/>
  <c r="Q11" i="39"/>
  <c r="L11" i="39"/>
  <c r="G11" i="39"/>
  <c r="V10" i="39"/>
  <c r="Q10" i="39"/>
  <c r="L10" i="39"/>
  <c r="G10" i="39"/>
  <c r="V9" i="39"/>
  <c r="Q9" i="39"/>
  <c r="L9" i="39"/>
  <c r="G9" i="39"/>
  <c r="V8" i="39"/>
  <c r="Q8" i="39"/>
  <c r="L8" i="39"/>
  <c r="G8" i="39"/>
  <c r="V7" i="39"/>
  <c r="Q7" i="39"/>
  <c r="L7" i="39"/>
  <c r="G7" i="39"/>
  <c r="V6" i="39"/>
  <c r="Q6" i="39"/>
  <c r="L6" i="39"/>
  <c r="G6" i="39"/>
  <c r="V191" i="38"/>
  <c r="Q191" i="38"/>
  <c r="L191" i="38"/>
  <c r="G191" i="38"/>
  <c r="V190" i="38"/>
  <c r="Q190" i="38"/>
  <c r="L190" i="38"/>
  <c r="G190" i="38"/>
  <c r="V189" i="38"/>
  <c r="Q189" i="38"/>
  <c r="L189" i="38"/>
  <c r="G189" i="38"/>
  <c r="V188" i="38"/>
  <c r="Q188" i="38"/>
  <c r="L188" i="38"/>
  <c r="G188" i="38"/>
  <c r="V187" i="38"/>
  <c r="Q187" i="38"/>
  <c r="L187" i="38"/>
  <c r="G187" i="38"/>
  <c r="V186" i="38"/>
  <c r="Q186" i="38"/>
  <c r="L186" i="38"/>
  <c r="G186" i="38"/>
  <c r="V185" i="38"/>
  <c r="Q185" i="38"/>
  <c r="L185" i="38"/>
  <c r="G185" i="38"/>
  <c r="V184" i="38"/>
  <c r="Q184" i="38"/>
  <c r="L184" i="38"/>
  <c r="G184" i="38"/>
  <c r="V183" i="38"/>
  <c r="Q183" i="38"/>
  <c r="L183" i="38"/>
  <c r="G183" i="38"/>
  <c r="V182" i="38"/>
  <c r="Q182" i="38"/>
  <c r="L182" i="38"/>
  <c r="G182" i="38"/>
  <c r="V181" i="38"/>
  <c r="Q181" i="38"/>
  <c r="L181" i="38"/>
  <c r="G181" i="38"/>
  <c r="V180" i="38"/>
  <c r="Q180" i="38"/>
  <c r="L180" i="38"/>
  <c r="G180" i="38"/>
  <c r="V179" i="38"/>
  <c r="Q179" i="38"/>
  <c r="L179" i="38"/>
  <c r="G179" i="38"/>
  <c r="V178" i="38"/>
  <c r="Q178" i="38"/>
  <c r="L178" i="38"/>
  <c r="G178" i="38"/>
  <c r="V177" i="38"/>
  <c r="Q177" i="38"/>
  <c r="L177" i="38"/>
  <c r="G177" i="38"/>
  <c r="V176" i="38"/>
  <c r="Q176" i="38"/>
  <c r="L176" i="38"/>
  <c r="G176" i="38"/>
  <c r="V175" i="38"/>
  <c r="Q175" i="38"/>
  <c r="L175" i="38"/>
  <c r="G175" i="38"/>
  <c r="V174" i="38"/>
  <c r="Q174" i="38"/>
  <c r="L174" i="38"/>
  <c r="G174" i="38"/>
  <c r="V173" i="38"/>
  <c r="Q173" i="38"/>
  <c r="L173" i="38"/>
  <c r="G173" i="38"/>
  <c r="V172" i="38"/>
  <c r="Q172" i="38"/>
  <c r="L172" i="38"/>
  <c r="G172" i="38"/>
  <c r="V171" i="38"/>
  <c r="Q171" i="38"/>
  <c r="L171" i="38"/>
  <c r="G171" i="38"/>
  <c r="V170" i="38"/>
  <c r="Q170" i="38"/>
  <c r="L170" i="38"/>
  <c r="G170" i="38"/>
  <c r="V168" i="38"/>
  <c r="Q168" i="38"/>
  <c r="L168" i="38"/>
  <c r="G168" i="38"/>
  <c r="V167" i="38"/>
  <c r="Q167" i="38"/>
  <c r="L167" i="38"/>
  <c r="G167" i="38"/>
  <c r="V165" i="38"/>
  <c r="Q165" i="38"/>
  <c r="L165" i="38"/>
  <c r="G165" i="38"/>
  <c r="V164" i="38"/>
  <c r="Q164" i="38"/>
  <c r="L164" i="38"/>
  <c r="G164" i="38"/>
  <c r="V163" i="38"/>
  <c r="Q163" i="38"/>
  <c r="L163" i="38"/>
  <c r="G163" i="38"/>
  <c r="V162" i="38"/>
  <c r="Q162" i="38"/>
  <c r="L162" i="38"/>
  <c r="G162" i="38"/>
  <c r="V161" i="38"/>
  <c r="Q161" i="38"/>
  <c r="L161" i="38"/>
  <c r="G161" i="38"/>
  <c r="V160" i="38"/>
  <c r="Q160" i="38"/>
  <c r="L160" i="38"/>
  <c r="G160" i="38"/>
  <c r="V158" i="38"/>
  <c r="Q158" i="38"/>
  <c r="L158" i="38"/>
  <c r="G158" i="38"/>
  <c r="V157" i="38"/>
  <c r="Q157" i="38"/>
  <c r="L157" i="38"/>
  <c r="G157" i="38"/>
  <c r="V156" i="38"/>
  <c r="Q156" i="38"/>
  <c r="L156" i="38"/>
  <c r="G156" i="38"/>
  <c r="V155" i="38"/>
  <c r="Q155" i="38"/>
  <c r="L155" i="38"/>
  <c r="G155" i="38"/>
  <c r="V154" i="38"/>
  <c r="Q154" i="38"/>
  <c r="L154" i="38"/>
  <c r="G154" i="38"/>
  <c r="V153" i="38"/>
  <c r="Q153" i="38"/>
  <c r="L153" i="38"/>
  <c r="G153" i="38"/>
  <c r="V152" i="38"/>
  <c r="Q152" i="38"/>
  <c r="L152" i="38"/>
  <c r="G152" i="38"/>
  <c r="V151" i="38"/>
  <c r="Q151" i="38"/>
  <c r="L151" i="38"/>
  <c r="G151" i="38"/>
  <c r="V150" i="38"/>
  <c r="Q150" i="38"/>
  <c r="L150" i="38"/>
  <c r="G150" i="38"/>
  <c r="V149" i="38"/>
  <c r="Q149" i="38"/>
  <c r="L149" i="38"/>
  <c r="G149" i="38"/>
  <c r="V148" i="38"/>
  <c r="Q148" i="38"/>
  <c r="L148" i="38"/>
  <c r="G148" i="38"/>
  <c r="V147" i="38"/>
  <c r="Q147" i="38"/>
  <c r="L147" i="38"/>
  <c r="G147" i="38"/>
  <c r="V146" i="38"/>
  <c r="Q146" i="38"/>
  <c r="L146" i="38"/>
  <c r="G146" i="38"/>
  <c r="V145" i="38"/>
  <c r="Q145" i="38"/>
  <c r="L145" i="38"/>
  <c r="G145" i="38"/>
  <c r="V144" i="38"/>
  <c r="Q144" i="38"/>
  <c r="L144" i="38"/>
  <c r="G144" i="38"/>
  <c r="V143" i="38"/>
  <c r="Q143" i="38"/>
  <c r="L143" i="38"/>
  <c r="G143" i="38"/>
  <c r="V142" i="38"/>
  <c r="Q142" i="38"/>
  <c r="L142" i="38"/>
  <c r="G142" i="38"/>
  <c r="V141" i="38"/>
  <c r="Q141" i="38"/>
  <c r="L141" i="38"/>
  <c r="G141" i="38"/>
  <c r="V140" i="38"/>
  <c r="Q140" i="38"/>
  <c r="L140" i="38"/>
  <c r="G140" i="38"/>
  <c r="V139" i="38"/>
  <c r="Q139" i="38"/>
  <c r="L139" i="38"/>
  <c r="G139" i="38"/>
  <c r="V137" i="38"/>
  <c r="Q137" i="38"/>
  <c r="L137" i="38"/>
  <c r="G137" i="38"/>
  <c r="V136" i="38"/>
  <c r="Q136" i="38"/>
  <c r="L136" i="38"/>
  <c r="G136" i="38"/>
  <c r="V135" i="38"/>
  <c r="Q135" i="38"/>
  <c r="L135" i="38"/>
  <c r="G135" i="38"/>
  <c r="V134" i="38"/>
  <c r="Q134" i="38"/>
  <c r="L134" i="38"/>
  <c r="G134" i="38"/>
  <c r="V133" i="38"/>
  <c r="Q133" i="38"/>
  <c r="L133" i="38"/>
  <c r="G133" i="38"/>
  <c r="V132" i="38"/>
  <c r="Q132" i="38"/>
  <c r="L132" i="38"/>
  <c r="G132" i="38"/>
  <c r="V131" i="38"/>
  <c r="Q131" i="38"/>
  <c r="L131" i="38"/>
  <c r="G131" i="38"/>
  <c r="V130" i="38"/>
  <c r="Q130" i="38"/>
  <c r="L130" i="38"/>
  <c r="G130" i="38"/>
  <c r="V128" i="38"/>
  <c r="Q128" i="38"/>
  <c r="L128" i="38"/>
  <c r="G128" i="38"/>
  <c r="V127" i="38"/>
  <c r="Q127" i="38"/>
  <c r="L127" i="38"/>
  <c r="G127" i="38"/>
  <c r="V126" i="38"/>
  <c r="Q126" i="38"/>
  <c r="L126" i="38"/>
  <c r="G126" i="38"/>
  <c r="V125" i="38"/>
  <c r="Q125" i="38"/>
  <c r="L125" i="38"/>
  <c r="G125" i="38"/>
  <c r="V124" i="38"/>
  <c r="Q124" i="38"/>
  <c r="L124" i="38"/>
  <c r="G124" i="38"/>
  <c r="V123" i="38"/>
  <c r="Q123" i="38"/>
  <c r="L123" i="38"/>
  <c r="G123" i="38"/>
  <c r="V122" i="38"/>
  <c r="Q122" i="38"/>
  <c r="L122" i="38"/>
  <c r="G122" i="38"/>
  <c r="V121" i="38"/>
  <c r="Q121" i="38"/>
  <c r="L121" i="38"/>
  <c r="G121" i="38"/>
  <c r="V120" i="38"/>
  <c r="Q120" i="38"/>
  <c r="L120" i="38"/>
  <c r="G120" i="38"/>
  <c r="V119" i="38"/>
  <c r="Q119" i="38"/>
  <c r="L119" i="38"/>
  <c r="G119" i="38"/>
  <c r="V118" i="38"/>
  <c r="Q118" i="38"/>
  <c r="L118" i="38"/>
  <c r="G118" i="38"/>
  <c r="V117" i="38"/>
  <c r="Q117" i="38"/>
  <c r="L117" i="38"/>
  <c r="G117" i="38"/>
  <c r="V116" i="38"/>
  <c r="Q116" i="38"/>
  <c r="L116" i="38"/>
  <c r="G116" i="38"/>
  <c r="V115" i="38"/>
  <c r="Q115" i="38"/>
  <c r="L115" i="38"/>
  <c r="G115" i="38"/>
  <c r="V114" i="38"/>
  <c r="Q114" i="38"/>
  <c r="L114" i="38"/>
  <c r="G114" i="38"/>
  <c r="V113" i="38"/>
  <c r="Q113" i="38"/>
  <c r="L113" i="38"/>
  <c r="G113" i="38"/>
  <c r="V112" i="38"/>
  <c r="Q112" i="38"/>
  <c r="L112" i="38"/>
  <c r="G112" i="38"/>
  <c r="V111" i="38"/>
  <c r="Q111" i="38"/>
  <c r="L111" i="38"/>
  <c r="G111" i="38"/>
  <c r="V110" i="38"/>
  <c r="Q110" i="38"/>
  <c r="L110" i="38"/>
  <c r="G110" i="38"/>
  <c r="V109" i="38"/>
  <c r="Q109" i="38"/>
  <c r="L109" i="38"/>
  <c r="G109" i="38"/>
  <c r="V108" i="38"/>
  <c r="Q108" i="38"/>
  <c r="L108" i="38"/>
  <c r="G108" i="38"/>
  <c r="V107" i="38"/>
  <c r="Q107" i="38"/>
  <c r="L107" i="38"/>
  <c r="G107" i="38"/>
  <c r="V106" i="38"/>
  <c r="Q106" i="38"/>
  <c r="L106" i="38"/>
  <c r="G106" i="38"/>
  <c r="V105" i="38"/>
  <c r="Q105" i="38"/>
  <c r="L105" i="38"/>
  <c r="G105" i="38"/>
  <c r="V104" i="38"/>
  <c r="Q104" i="38"/>
  <c r="L104" i="38"/>
  <c r="G104" i="38"/>
  <c r="V103" i="38"/>
  <c r="Q103" i="38"/>
  <c r="L103" i="38"/>
  <c r="G103" i="38"/>
  <c r="V102" i="38"/>
  <c r="Q102" i="38"/>
  <c r="L102" i="38"/>
  <c r="G102" i="38"/>
  <c r="V101" i="38"/>
  <c r="Q101" i="38"/>
  <c r="L101" i="38"/>
  <c r="G101" i="38"/>
  <c r="V100" i="38"/>
  <c r="Q100" i="38"/>
  <c r="L100" i="38"/>
  <c r="G100" i="38"/>
  <c r="V99" i="38"/>
  <c r="Q99" i="38"/>
  <c r="L99" i="38"/>
  <c r="G99" i="38"/>
  <c r="V98" i="38"/>
  <c r="Q98" i="38"/>
  <c r="L98" i="38"/>
  <c r="G98" i="38"/>
  <c r="V97" i="38"/>
  <c r="Q97" i="38"/>
  <c r="L97" i="38"/>
  <c r="G97" i="38"/>
  <c r="V96" i="38"/>
  <c r="Q96" i="38"/>
  <c r="L96" i="38"/>
  <c r="G96" i="38"/>
  <c r="V94" i="38"/>
  <c r="Q94" i="38"/>
  <c r="L94" i="38"/>
  <c r="G94" i="38"/>
  <c r="V93" i="38"/>
  <c r="Q93" i="38"/>
  <c r="L93" i="38"/>
  <c r="G93" i="38"/>
  <c r="V92" i="38"/>
  <c r="Q92" i="38"/>
  <c r="L92" i="38"/>
  <c r="G92" i="38"/>
  <c r="V91" i="38"/>
  <c r="Q91" i="38"/>
  <c r="L91" i="38"/>
  <c r="G91" i="38"/>
  <c r="V90" i="38"/>
  <c r="Q90" i="38"/>
  <c r="L90" i="38"/>
  <c r="G90" i="38"/>
  <c r="V89" i="38"/>
  <c r="Q89" i="38"/>
  <c r="L89" i="38"/>
  <c r="G89" i="38"/>
  <c r="V88" i="38"/>
  <c r="Q88" i="38"/>
  <c r="L88" i="38"/>
  <c r="G88" i="38"/>
  <c r="V87" i="38"/>
  <c r="Q87" i="38"/>
  <c r="L87" i="38"/>
  <c r="G87" i="38"/>
  <c r="V86" i="38"/>
  <c r="Q86" i="38"/>
  <c r="L86" i="38"/>
  <c r="G86" i="38"/>
  <c r="V85" i="38"/>
  <c r="Q85" i="38"/>
  <c r="L85" i="38"/>
  <c r="G85" i="38"/>
  <c r="V84" i="38"/>
  <c r="Q84" i="38"/>
  <c r="L84" i="38"/>
  <c r="G84" i="38"/>
  <c r="V83" i="38"/>
  <c r="Q83" i="38"/>
  <c r="L83" i="38"/>
  <c r="G83" i="38"/>
  <c r="V82" i="38"/>
  <c r="Q82" i="38"/>
  <c r="L82" i="38"/>
  <c r="G82" i="38"/>
  <c r="V81" i="38"/>
  <c r="Q81" i="38"/>
  <c r="L81" i="38"/>
  <c r="G81" i="38"/>
  <c r="V80" i="38"/>
  <c r="Q80" i="38"/>
  <c r="L80" i="38"/>
  <c r="G80" i="38"/>
  <c r="V79" i="38"/>
  <c r="Q79" i="38"/>
  <c r="L79" i="38"/>
  <c r="G79" i="38"/>
  <c r="V78" i="38"/>
  <c r="Q78" i="38"/>
  <c r="L78" i="38"/>
  <c r="G78" i="38"/>
  <c r="V77" i="38"/>
  <c r="Q77" i="38"/>
  <c r="L77" i="38"/>
  <c r="G77" i="38"/>
  <c r="V76" i="38"/>
  <c r="Q76" i="38"/>
  <c r="L76" i="38"/>
  <c r="G76" i="38"/>
  <c r="V75" i="38"/>
  <c r="Q75" i="38"/>
  <c r="L75" i="38"/>
  <c r="G75" i="38"/>
  <c r="V74" i="38"/>
  <c r="Q74" i="38"/>
  <c r="L74" i="38"/>
  <c r="G74" i="38"/>
  <c r="V73" i="38"/>
  <c r="Q73" i="38"/>
  <c r="L73" i="38"/>
  <c r="G73" i="38"/>
  <c r="V72" i="38"/>
  <c r="Q72" i="38"/>
  <c r="L72" i="38"/>
  <c r="G72" i="38"/>
  <c r="V71" i="38"/>
  <c r="Q71" i="38"/>
  <c r="L71" i="38"/>
  <c r="G71" i="38"/>
  <c r="V70" i="38"/>
  <c r="Q70" i="38"/>
  <c r="L70" i="38"/>
  <c r="G70" i="38"/>
  <c r="V69" i="38"/>
  <c r="Q69" i="38"/>
  <c r="L69" i="38"/>
  <c r="G69" i="38"/>
  <c r="V68" i="38"/>
  <c r="Q68" i="38"/>
  <c r="L68" i="38"/>
  <c r="G68" i="38"/>
  <c r="V67" i="38"/>
  <c r="Q67" i="38"/>
  <c r="L67" i="38"/>
  <c r="G67" i="38"/>
  <c r="V66" i="38"/>
  <c r="Q66" i="38"/>
  <c r="L66" i="38"/>
  <c r="G66" i="38"/>
  <c r="V65" i="38"/>
  <c r="Q65" i="38"/>
  <c r="L65" i="38"/>
  <c r="G65" i="38"/>
  <c r="V64" i="38"/>
  <c r="Q64" i="38"/>
  <c r="L64" i="38"/>
  <c r="G64" i="38"/>
  <c r="V63" i="38"/>
  <c r="Q63" i="38"/>
  <c r="L63" i="38"/>
  <c r="G63" i="38"/>
  <c r="V62" i="38"/>
  <c r="Q62" i="38"/>
  <c r="L62" i="38"/>
  <c r="G62" i="38"/>
  <c r="V61" i="38"/>
  <c r="Q61" i="38"/>
  <c r="L61" i="38"/>
  <c r="G61" i="38"/>
  <c r="V60" i="38"/>
  <c r="Q60" i="38"/>
  <c r="L60" i="38"/>
  <c r="G60" i="38"/>
  <c r="V59" i="38"/>
  <c r="Q59" i="38"/>
  <c r="L59" i="38"/>
  <c r="G59" i="38"/>
  <c r="V58" i="38"/>
  <c r="Q58" i="38"/>
  <c r="L58" i="38"/>
  <c r="G58" i="38"/>
  <c r="V57" i="38"/>
  <c r="Q57" i="38"/>
  <c r="L57" i="38"/>
  <c r="G57" i="38"/>
  <c r="V56" i="38"/>
  <c r="Q56" i="38"/>
  <c r="L56" i="38"/>
  <c r="G56" i="38"/>
  <c r="V55" i="38"/>
  <c r="Q55" i="38"/>
  <c r="L55" i="38"/>
  <c r="G55" i="38"/>
  <c r="V54" i="38"/>
  <c r="Q54" i="38"/>
  <c r="L54" i="38"/>
  <c r="G54" i="38"/>
  <c r="V53" i="38"/>
  <c r="Q53" i="38"/>
  <c r="L53" i="38"/>
  <c r="G53" i="38"/>
  <c r="V52" i="38"/>
  <c r="Q52" i="38"/>
  <c r="L52" i="38"/>
  <c r="G52" i="38"/>
  <c r="V51" i="38"/>
  <c r="Q51" i="38"/>
  <c r="L51" i="38"/>
  <c r="G51" i="38"/>
  <c r="V50" i="38"/>
  <c r="Q50" i="38"/>
  <c r="L50" i="38"/>
  <c r="G50" i="38"/>
  <c r="V49" i="38"/>
  <c r="Q49" i="38"/>
  <c r="L49" i="38"/>
  <c r="G49" i="38"/>
  <c r="V47" i="38"/>
  <c r="Q47" i="38"/>
  <c r="L47" i="38"/>
  <c r="G47" i="38"/>
  <c r="V46" i="38"/>
  <c r="Q46" i="38"/>
  <c r="L46" i="38"/>
  <c r="G46" i="38"/>
  <c r="V45" i="38"/>
  <c r="Q45" i="38"/>
  <c r="L45" i="38"/>
  <c r="G45" i="38"/>
  <c r="V44" i="38"/>
  <c r="Q44" i="38"/>
  <c r="L44" i="38"/>
  <c r="G44" i="38"/>
  <c r="V43" i="38"/>
  <c r="Q43" i="38"/>
  <c r="L43" i="38"/>
  <c r="G43" i="38"/>
  <c r="V42" i="38"/>
  <c r="Q42" i="38"/>
  <c r="L42" i="38"/>
  <c r="G42" i="38"/>
  <c r="V41" i="38"/>
  <c r="Q41" i="38"/>
  <c r="L41" i="38"/>
  <c r="G41" i="38"/>
  <c r="V40" i="38"/>
  <c r="Q40" i="38"/>
  <c r="L40" i="38"/>
  <c r="G40" i="38"/>
  <c r="V39" i="38"/>
  <c r="Q39" i="38"/>
  <c r="L39" i="38"/>
  <c r="G39" i="38"/>
  <c r="V38" i="38"/>
  <c r="Q38" i="38"/>
  <c r="L38" i="38"/>
  <c r="G38" i="38"/>
  <c r="V37" i="38"/>
  <c r="Q37" i="38"/>
  <c r="L37" i="38"/>
  <c r="G37" i="38"/>
  <c r="V36" i="38"/>
  <c r="Q36" i="38"/>
  <c r="L36" i="38"/>
  <c r="G36" i="38"/>
  <c r="V35" i="38"/>
  <c r="Q35" i="38"/>
  <c r="L35" i="38"/>
  <c r="G35" i="38"/>
  <c r="V34" i="38"/>
  <c r="Q34" i="38"/>
  <c r="L34" i="38"/>
  <c r="G34" i="38"/>
  <c r="V33" i="38"/>
  <c r="Q33" i="38"/>
  <c r="L33" i="38"/>
  <c r="G33" i="38"/>
  <c r="V32" i="38"/>
  <c r="Q32" i="38"/>
  <c r="L32" i="38"/>
  <c r="G32" i="38"/>
  <c r="V31" i="38"/>
  <c r="Q31" i="38"/>
  <c r="L31" i="38"/>
  <c r="G31" i="38"/>
  <c r="V30" i="38"/>
  <c r="Q30" i="38"/>
  <c r="L30" i="38"/>
  <c r="G30" i="38"/>
  <c r="V29" i="38"/>
  <c r="Q29" i="38"/>
  <c r="L29" i="38"/>
  <c r="G29" i="38"/>
  <c r="V28" i="38"/>
  <c r="Q28" i="38"/>
  <c r="L28" i="38"/>
  <c r="G28" i="38"/>
  <c r="V27" i="38"/>
  <c r="Q27" i="38"/>
  <c r="L27" i="38"/>
  <c r="G27" i="38"/>
  <c r="V26" i="38"/>
  <c r="Q26" i="38"/>
  <c r="L26" i="38"/>
  <c r="G26" i="38"/>
  <c r="V25" i="38"/>
  <c r="Q25" i="38"/>
  <c r="L25" i="38"/>
  <c r="G25" i="38"/>
  <c r="V24" i="38"/>
  <c r="Q24" i="38"/>
  <c r="L24" i="38"/>
  <c r="G24" i="38"/>
  <c r="V23" i="38"/>
  <c r="Q23" i="38"/>
  <c r="L23" i="38"/>
  <c r="G23" i="38"/>
  <c r="V22" i="38"/>
  <c r="Q22" i="38"/>
  <c r="L22" i="38"/>
  <c r="G22" i="38"/>
  <c r="V21" i="38"/>
  <c r="Q21" i="38"/>
  <c r="L21" i="38"/>
  <c r="G21" i="38"/>
  <c r="V20" i="38"/>
  <c r="Q20" i="38"/>
  <c r="L20" i="38"/>
  <c r="G20" i="38"/>
  <c r="V19" i="38"/>
  <c r="Q19" i="38"/>
  <c r="L19" i="38"/>
  <c r="G19" i="38"/>
  <c r="V18" i="38"/>
  <c r="Q18" i="38"/>
  <c r="L18" i="38"/>
  <c r="G18" i="38"/>
  <c r="V17" i="38"/>
  <c r="Q17" i="38"/>
  <c r="L17" i="38"/>
  <c r="G17" i="38"/>
  <c r="V16" i="38"/>
  <c r="Q16" i="38"/>
  <c r="L16" i="38"/>
  <c r="G16" i="38"/>
  <c r="V15" i="38"/>
  <c r="Q15" i="38"/>
  <c r="L15" i="38"/>
  <c r="G15" i="38"/>
  <c r="V14" i="38"/>
  <c r="Q14" i="38"/>
  <c r="L14" i="38"/>
  <c r="G14" i="38"/>
  <c r="V13" i="38"/>
  <c r="Q13" i="38"/>
  <c r="L13" i="38"/>
  <c r="G13" i="38"/>
  <c r="V12" i="38"/>
  <c r="Q12" i="38"/>
  <c r="L12" i="38"/>
  <c r="G12" i="38"/>
  <c r="V11" i="38"/>
  <c r="Q11" i="38"/>
  <c r="L11" i="38"/>
  <c r="G11" i="38"/>
  <c r="V10" i="38"/>
  <c r="Q10" i="38"/>
  <c r="L10" i="38"/>
  <c r="G10" i="38"/>
  <c r="V9" i="38"/>
  <c r="Q9" i="38"/>
  <c r="L9" i="38"/>
  <c r="G9" i="38"/>
  <c r="V8" i="38"/>
  <c r="Q8" i="38"/>
  <c r="L8" i="38"/>
  <c r="G8" i="38"/>
  <c r="V7" i="38"/>
  <c r="Q7" i="38"/>
  <c r="L7" i="38"/>
  <c r="G7" i="38"/>
  <c r="V6" i="38"/>
  <c r="Q6" i="38"/>
  <c r="L6" i="38"/>
  <c r="G6" i="38"/>
  <c r="V191" i="37"/>
  <c r="Q191" i="37"/>
  <c r="L191" i="37"/>
  <c r="G191" i="37"/>
  <c r="V190" i="37"/>
  <c r="Q190" i="37"/>
  <c r="L190" i="37"/>
  <c r="G190" i="37"/>
  <c r="V189" i="37"/>
  <c r="Q189" i="37"/>
  <c r="L189" i="37"/>
  <c r="G189" i="37"/>
  <c r="V188" i="37"/>
  <c r="Q188" i="37"/>
  <c r="L188" i="37"/>
  <c r="G188" i="37"/>
  <c r="V187" i="37"/>
  <c r="Q187" i="37"/>
  <c r="L187" i="37"/>
  <c r="G187" i="37"/>
  <c r="V186" i="37"/>
  <c r="Q186" i="37"/>
  <c r="L186" i="37"/>
  <c r="G186" i="37"/>
  <c r="V185" i="37"/>
  <c r="Q185" i="37"/>
  <c r="L185" i="37"/>
  <c r="G185" i="37"/>
  <c r="V184" i="37"/>
  <c r="Q184" i="37"/>
  <c r="L184" i="37"/>
  <c r="G184" i="37"/>
  <c r="V183" i="37"/>
  <c r="Q183" i="37"/>
  <c r="L183" i="37"/>
  <c r="G183" i="37"/>
  <c r="V182" i="37"/>
  <c r="Q182" i="37"/>
  <c r="L182" i="37"/>
  <c r="G182" i="37"/>
  <c r="V181" i="37"/>
  <c r="Q181" i="37"/>
  <c r="L181" i="37"/>
  <c r="G181" i="37"/>
  <c r="V180" i="37"/>
  <c r="Q180" i="37"/>
  <c r="L180" i="37"/>
  <c r="G180" i="37"/>
  <c r="V179" i="37"/>
  <c r="Q179" i="37"/>
  <c r="L179" i="37"/>
  <c r="G179" i="37"/>
  <c r="V178" i="37"/>
  <c r="Q178" i="37"/>
  <c r="L178" i="37"/>
  <c r="G178" i="37"/>
  <c r="V177" i="37"/>
  <c r="Q177" i="37"/>
  <c r="L177" i="37"/>
  <c r="G177" i="37"/>
  <c r="V176" i="37"/>
  <c r="Q176" i="37"/>
  <c r="L176" i="37"/>
  <c r="G176" i="37"/>
  <c r="V175" i="37"/>
  <c r="Q175" i="37"/>
  <c r="L175" i="37"/>
  <c r="G175" i="37"/>
  <c r="V174" i="37"/>
  <c r="Q174" i="37"/>
  <c r="L174" i="37"/>
  <c r="G174" i="37"/>
  <c r="V173" i="37"/>
  <c r="Q173" i="37"/>
  <c r="L173" i="37"/>
  <c r="G173" i="37"/>
  <c r="V172" i="37"/>
  <c r="Q172" i="37"/>
  <c r="L172" i="37"/>
  <c r="G172" i="37"/>
  <c r="V171" i="37"/>
  <c r="Q171" i="37"/>
  <c r="L171" i="37"/>
  <c r="G171" i="37"/>
  <c r="V170" i="37"/>
  <c r="Q170" i="37"/>
  <c r="L170" i="37"/>
  <c r="G170" i="37"/>
  <c r="V168" i="37"/>
  <c r="Q168" i="37"/>
  <c r="L168" i="37"/>
  <c r="G168" i="37"/>
  <c r="V167" i="37"/>
  <c r="Q167" i="37"/>
  <c r="L167" i="37"/>
  <c r="G167" i="37"/>
  <c r="V165" i="37"/>
  <c r="Q165" i="37"/>
  <c r="L165" i="37"/>
  <c r="G165" i="37"/>
  <c r="V164" i="37"/>
  <c r="Q164" i="37"/>
  <c r="L164" i="37"/>
  <c r="G164" i="37"/>
  <c r="V163" i="37"/>
  <c r="Q163" i="37"/>
  <c r="L163" i="37"/>
  <c r="G163" i="37"/>
  <c r="V162" i="37"/>
  <c r="Q162" i="37"/>
  <c r="L162" i="37"/>
  <c r="G162" i="37"/>
  <c r="V161" i="37"/>
  <c r="Q161" i="37"/>
  <c r="L161" i="37"/>
  <c r="G161" i="37"/>
  <c r="V160" i="37"/>
  <c r="Q160" i="37"/>
  <c r="L160" i="37"/>
  <c r="G160" i="37"/>
  <c r="V158" i="37"/>
  <c r="Q158" i="37"/>
  <c r="L158" i="37"/>
  <c r="G158" i="37"/>
  <c r="V157" i="37"/>
  <c r="Q157" i="37"/>
  <c r="L157" i="37"/>
  <c r="G157" i="37"/>
  <c r="V156" i="37"/>
  <c r="Q156" i="37"/>
  <c r="L156" i="37"/>
  <c r="G156" i="37"/>
  <c r="V155" i="37"/>
  <c r="Q155" i="37"/>
  <c r="L155" i="37"/>
  <c r="G155" i="37"/>
  <c r="V154" i="37"/>
  <c r="Q154" i="37"/>
  <c r="L154" i="37"/>
  <c r="G154" i="37"/>
  <c r="V153" i="37"/>
  <c r="Q153" i="37"/>
  <c r="L153" i="37"/>
  <c r="G153" i="37"/>
  <c r="V152" i="37"/>
  <c r="Q152" i="37"/>
  <c r="L152" i="37"/>
  <c r="G152" i="37"/>
  <c r="V151" i="37"/>
  <c r="Q151" i="37"/>
  <c r="L151" i="37"/>
  <c r="G151" i="37"/>
  <c r="V150" i="37"/>
  <c r="Q150" i="37"/>
  <c r="L150" i="37"/>
  <c r="G150" i="37"/>
  <c r="V149" i="37"/>
  <c r="Q149" i="37"/>
  <c r="L149" i="37"/>
  <c r="G149" i="37"/>
  <c r="V148" i="37"/>
  <c r="Q148" i="37"/>
  <c r="L148" i="37"/>
  <c r="G148" i="37"/>
  <c r="V147" i="37"/>
  <c r="Q147" i="37"/>
  <c r="L147" i="37"/>
  <c r="G147" i="37"/>
  <c r="V146" i="37"/>
  <c r="Q146" i="37"/>
  <c r="L146" i="37"/>
  <c r="G146" i="37"/>
  <c r="V145" i="37"/>
  <c r="Q145" i="37"/>
  <c r="L145" i="37"/>
  <c r="G145" i="37"/>
  <c r="V144" i="37"/>
  <c r="Q144" i="37"/>
  <c r="L144" i="37"/>
  <c r="G144" i="37"/>
  <c r="V143" i="37"/>
  <c r="Q143" i="37"/>
  <c r="L143" i="37"/>
  <c r="G143" i="37"/>
  <c r="V142" i="37"/>
  <c r="Q142" i="37"/>
  <c r="L142" i="37"/>
  <c r="G142" i="37"/>
  <c r="V141" i="37"/>
  <c r="Q141" i="37"/>
  <c r="L141" i="37"/>
  <c r="G141" i="37"/>
  <c r="V140" i="37"/>
  <c r="Q140" i="37"/>
  <c r="L140" i="37"/>
  <c r="G140" i="37"/>
  <c r="V139" i="37"/>
  <c r="Q139" i="37"/>
  <c r="L139" i="37"/>
  <c r="G139" i="37"/>
  <c r="V137" i="37"/>
  <c r="Q137" i="37"/>
  <c r="L137" i="37"/>
  <c r="G137" i="37"/>
  <c r="V136" i="37"/>
  <c r="Q136" i="37"/>
  <c r="L136" i="37"/>
  <c r="G136" i="37"/>
  <c r="V135" i="37"/>
  <c r="Q135" i="37"/>
  <c r="L135" i="37"/>
  <c r="G135" i="37"/>
  <c r="V134" i="37"/>
  <c r="Q134" i="37"/>
  <c r="L134" i="37"/>
  <c r="G134" i="37"/>
  <c r="V133" i="37"/>
  <c r="Q133" i="37"/>
  <c r="L133" i="37"/>
  <c r="G133" i="37"/>
  <c r="V132" i="37"/>
  <c r="Q132" i="37"/>
  <c r="L132" i="37"/>
  <c r="G132" i="37"/>
  <c r="V131" i="37"/>
  <c r="Q131" i="37"/>
  <c r="L131" i="37"/>
  <c r="G131" i="37"/>
  <c r="V130" i="37"/>
  <c r="Q130" i="37"/>
  <c r="L130" i="37"/>
  <c r="G130" i="37"/>
  <c r="V128" i="37"/>
  <c r="Q128" i="37"/>
  <c r="L128" i="37"/>
  <c r="G128" i="37"/>
  <c r="V127" i="37"/>
  <c r="Q127" i="37"/>
  <c r="L127" i="37"/>
  <c r="G127" i="37"/>
  <c r="V126" i="37"/>
  <c r="Q126" i="37"/>
  <c r="L126" i="37"/>
  <c r="G126" i="37"/>
  <c r="V125" i="37"/>
  <c r="Q125" i="37"/>
  <c r="L125" i="37"/>
  <c r="G125" i="37"/>
  <c r="V124" i="37"/>
  <c r="Q124" i="37"/>
  <c r="L124" i="37"/>
  <c r="G124" i="37"/>
  <c r="V123" i="37"/>
  <c r="Q123" i="37"/>
  <c r="L123" i="37"/>
  <c r="G123" i="37"/>
  <c r="V122" i="37"/>
  <c r="Q122" i="37"/>
  <c r="L122" i="37"/>
  <c r="G122" i="37"/>
  <c r="V121" i="37"/>
  <c r="Q121" i="37"/>
  <c r="L121" i="37"/>
  <c r="G121" i="37"/>
  <c r="V120" i="37"/>
  <c r="Q120" i="37"/>
  <c r="L120" i="37"/>
  <c r="G120" i="37"/>
  <c r="V119" i="37"/>
  <c r="Q119" i="37"/>
  <c r="L119" i="37"/>
  <c r="G119" i="37"/>
  <c r="V118" i="37"/>
  <c r="Q118" i="37"/>
  <c r="L118" i="37"/>
  <c r="G118" i="37"/>
  <c r="V117" i="37"/>
  <c r="Q117" i="37"/>
  <c r="L117" i="37"/>
  <c r="G117" i="37"/>
  <c r="V116" i="37"/>
  <c r="Q116" i="37"/>
  <c r="L116" i="37"/>
  <c r="G116" i="37"/>
  <c r="V115" i="37"/>
  <c r="Q115" i="37"/>
  <c r="L115" i="37"/>
  <c r="G115" i="37"/>
  <c r="V114" i="37"/>
  <c r="Q114" i="37"/>
  <c r="L114" i="37"/>
  <c r="G114" i="37"/>
  <c r="V113" i="37"/>
  <c r="Q113" i="37"/>
  <c r="L113" i="37"/>
  <c r="G113" i="37"/>
  <c r="V112" i="37"/>
  <c r="Q112" i="37"/>
  <c r="L112" i="37"/>
  <c r="G112" i="37"/>
  <c r="V111" i="37"/>
  <c r="Q111" i="37"/>
  <c r="L111" i="37"/>
  <c r="G111" i="37"/>
  <c r="V110" i="37"/>
  <c r="Q110" i="37"/>
  <c r="L110" i="37"/>
  <c r="G110" i="37"/>
  <c r="V109" i="37"/>
  <c r="Q109" i="37"/>
  <c r="L109" i="37"/>
  <c r="G109" i="37"/>
  <c r="V108" i="37"/>
  <c r="Q108" i="37"/>
  <c r="L108" i="37"/>
  <c r="G108" i="37"/>
  <c r="V107" i="37"/>
  <c r="Q107" i="37"/>
  <c r="L107" i="37"/>
  <c r="G107" i="37"/>
  <c r="V106" i="37"/>
  <c r="Q106" i="37"/>
  <c r="L106" i="37"/>
  <c r="G106" i="37"/>
  <c r="V105" i="37"/>
  <c r="Q105" i="37"/>
  <c r="L105" i="37"/>
  <c r="G105" i="37"/>
  <c r="V104" i="37"/>
  <c r="Q104" i="37"/>
  <c r="L104" i="37"/>
  <c r="G104" i="37"/>
  <c r="V103" i="37"/>
  <c r="Q103" i="37"/>
  <c r="L103" i="37"/>
  <c r="G103" i="37"/>
  <c r="V102" i="37"/>
  <c r="Q102" i="37"/>
  <c r="L102" i="37"/>
  <c r="G102" i="37"/>
  <c r="V101" i="37"/>
  <c r="Q101" i="37"/>
  <c r="L101" i="37"/>
  <c r="G101" i="37"/>
  <c r="V100" i="37"/>
  <c r="Q100" i="37"/>
  <c r="L100" i="37"/>
  <c r="G100" i="37"/>
  <c r="V99" i="37"/>
  <c r="Q99" i="37"/>
  <c r="L99" i="37"/>
  <c r="G99" i="37"/>
  <c r="V98" i="37"/>
  <c r="Q98" i="37"/>
  <c r="L98" i="37"/>
  <c r="G98" i="37"/>
  <c r="V97" i="37"/>
  <c r="Q97" i="37"/>
  <c r="L97" i="37"/>
  <c r="G97" i="37"/>
  <c r="V96" i="37"/>
  <c r="Q96" i="37"/>
  <c r="L96" i="37"/>
  <c r="G96" i="37"/>
  <c r="V94" i="37"/>
  <c r="Q94" i="37"/>
  <c r="L94" i="37"/>
  <c r="G94" i="37"/>
  <c r="V93" i="37"/>
  <c r="Q93" i="37"/>
  <c r="L93" i="37"/>
  <c r="G93" i="37"/>
  <c r="V92" i="37"/>
  <c r="Q92" i="37"/>
  <c r="L92" i="37"/>
  <c r="G92" i="37"/>
  <c r="V91" i="37"/>
  <c r="Q91" i="37"/>
  <c r="L91" i="37"/>
  <c r="G91" i="37"/>
  <c r="V90" i="37"/>
  <c r="Q90" i="37"/>
  <c r="L90" i="37"/>
  <c r="G90" i="37"/>
  <c r="V89" i="37"/>
  <c r="Q89" i="37"/>
  <c r="L89" i="37"/>
  <c r="G89" i="37"/>
  <c r="V88" i="37"/>
  <c r="Q88" i="37"/>
  <c r="L88" i="37"/>
  <c r="G88" i="37"/>
  <c r="V87" i="37"/>
  <c r="Q87" i="37"/>
  <c r="L87" i="37"/>
  <c r="G87" i="37"/>
  <c r="V86" i="37"/>
  <c r="Q86" i="37"/>
  <c r="L86" i="37"/>
  <c r="G86" i="37"/>
  <c r="V85" i="37"/>
  <c r="Q85" i="37"/>
  <c r="L85" i="37"/>
  <c r="G85" i="37"/>
  <c r="V84" i="37"/>
  <c r="Q84" i="37"/>
  <c r="L84" i="37"/>
  <c r="G84" i="37"/>
  <c r="V83" i="37"/>
  <c r="Q83" i="37"/>
  <c r="L83" i="37"/>
  <c r="G83" i="37"/>
  <c r="V82" i="37"/>
  <c r="Q82" i="37"/>
  <c r="L82" i="37"/>
  <c r="G82" i="37"/>
  <c r="V81" i="37"/>
  <c r="Q81" i="37"/>
  <c r="L81" i="37"/>
  <c r="G81" i="37"/>
  <c r="V80" i="37"/>
  <c r="Q80" i="37"/>
  <c r="L80" i="37"/>
  <c r="G80" i="37"/>
  <c r="V79" i="37"/>
  <c r="Q79" i="37"/>
  <c r="L79" i="37"/>
  <c r="G79" i="37"/>
  <c r="V78" i="37"/>
  <c r="Q78" i="37"/>
  <c r="L78" i="37"/>
  <c r="G78" i="37"/>
  <c r="V77" i="37"/>
  <c r="Q77" i="37"/>
  <c r="L77" i="37"/>
  <c r="G77" i="37"/>
  <c r="V76" i="37"/>
  <c r="Q76" i="37"/>
  <c r="L76" i="37"/>
  <c r="G76" i="37"/>
  <c r="V75" i="37"/>
  <c r="Q75" i="37"/>
  <c r="L75" i="37"/>
  <c r="G75" i="37"/>
  <c r="V74" i="37"/>
  <c r="Q74" i="37"/>
  <c r="L74" i="37"/>
  <c r="G74" i="37"/>
  <c r="V73" i="37"/>
  <c r="Q73" i="37"/>
  <c r="L73" i="37"/>
  <c r="G73" i="37"/>
  <c r="V72" i="37"/>
  <c r="Q72" i="37"/>
  <c r="L72" i="37"/>
  <c r="G72" i="37"/>
  <c r="V71" i="37"/>
  <c r="Q71" i="37"/>
  <c r="L71" i="37"/>
  <c r="G71" i="37"/>
  <c r="V70" i="37"/>
  <c r="Q70" i="37"/>
  <c r="L70" i="37"/>
  <c r="G70" i="37"/>
  <c r="V69" i="37"/>
  <c r="Q69" i="37"/>
  <c r="L69" i="37"/>
  <c r="G69" i="37"/>
  <c r="V68" i="37"/>
  <c r="Q68" i="37"/>
  <c r="L68" i="37"/>
  <c r="G68" i="37"/>
  <c r="V67" i="37"/>
  <c r="Q67" i="37"/>
  <c r="L67" i="37"/>
  <c r="G67" i="37"/>
  <c r="V66" i="37"/>
  <c r="Q66" i="37"/>
  <c r="L66" i="37"/>
  <c r="G66" i="37"/>
  <c r="V65" i="37"/>
  <c r="Q65" i="37"/>
  <c r="L65" i="37"/>
  <c r="G65" i="37"/>
  <c r="V64" i="37"/>
  <c r="Q64" i="37"/>
  <c r="L64" i="37"/>
  <c r="G64" i="37"/>
  <c r="V63" i="37"/>
  <c r="Q63" i="37"/>
  <c r="L63" i="37"/>
  <c r="G63" i="37"/>
  <c r="V62" i="37"/>
  <c r="Q62" i="37"/>
  <c r="L62" i="37"/>
  <c r="G62" i="37"/>
  <c r="V61" i="37"/>
  <c r="Q61" i="37"/>
  <c r="L61" i="37"/>
  <c r="G61" i="37"/>
  <c r="V60" i="37"/>
  <c r="Q60" i="37"/>
  <c r="L60" i="37"/>
  <c r="G60" i="37"/>
  <c r="V59" i="37"/>
  <c r="Q59" i="37"/>
  <c r="L59" i="37"/>
  <c r="G59" i="37"/>
  <c r="V58" i="37"/>
  <c r="Q58" i="37"/>
  <c r="L58" i="37"/>
  <c r="G58" i="37"/>
  <c r="V57" i="37"/>
  <c r="Q57" i="37"/>
  <c r="L57" i="37"/>
  <c r="G57" i="37"/>
  <c r="V56" i="37"/>
  <c r="Q56" i="37"/>
  <c r="L56" i="37"/>
  <c r="G56" i="37"/>
  <c r="V55" i="37"/>
  <c r="Q55" i="37"/>
  <c r="L55" i="37"/>
  <c r="G55" i="37"/>
  <c r="V54" i="37"/>
  <c r="Q54" i="37"/>
  <c r="L54" i="37"/>
  <c r="G54" i="37"/>
  <c r="V53" i="37"/>
  <c r="Q53" i="37"/>
  <c r="L53" i="37"/>
  <c r="G53" i="37"/>
  <c r="V52" i="37"/>
  <c r="Q52" i="37"/>
  <c r="L52" i="37"/>
  <c r="G52" i="37"/>
  <c r="V51" i="37"/>
  <c r="Q51" i="37"/>
  <c r="L51" i="37"/>
  <c r="G51" i="37"/>
  <c r="V50" i="37"/>
  <c r="Q50" i="37"/>
  <c r="L50" i="37"/>
  <c r="G50" i="37"/>
  <c r="V49" i="37"/>
  <c r="Q49" i="37"/>
  <c r="L49" i="37"/>
  <c r="G49" i="37"/>
  <c r="V47" i="37"/>
  <c r="Q47" i="37"/>
  <c r="L47" i="37"/>
  <c r="G47" i="37"/>
  <c r="V46" i="37"/>
  <c r="Q46" i="37"/>
  <c r="L46" i="37"/>
  <c r="G46" i="37"/>
  <c r="V45" i="37"/>
  <c r="Q45" i="37"/>
  <c r="L45" i="37"/>
  <c r="G45" i="37"/>
  <c r="V44" i="37"/>
  <c r="Q44" i="37"/>
  <c r="L44" i="37"/>
  <c r="G44" i="37"/>
  <c r="V43" i="37"/>
  <c r="Q43" i="37"/>
  <c r="L43" i="37"/>
  <c r="G43" i="37"/>
  <c r="V42" i="37"/>
  <c r="Q42" i="37"/>
  <c r="L42" i="37"/>
  <c r="G42" i="37"/>
  <c r="V41" i="37"/>
  <c r="Q41" i="37"/>
  <c r="L41" i="37"/>
  <c r="G41" i="37"/>
  <c r="V40" i="37"/>
  <c r="Q40" i="37"/>
  <c r="L40" i="37"/>
  <c r="G40" i="37"/>
  <c r="V39" i="37"/>
  <c r="Q39" i="37"/>
  <c r="L39" i="37"/>
  <c r="G39" i="37"/>
  <c r="V38" i="37"/>
  <c r="Q38" i="37"/>
  <c r="L38" i="37"/>
  <c r="G38" i="37"/>
  <c r="V37" i="37"/>
  <c r="Q37" i="37"/>
  <c r="L37" i="37"/>
  <c r="G37" i="37"/>
  <c r="V36" i="37"/>
  <c r="Q36" i="37"/>
  <c r="L36" i="37"/>
  <c r="G36" i="37"/>
  <c r="V35" i="37"/>
  <c r="Q35" i="37"/>
  <c r="L35" i="37"/>
  <c r="G35" i="37"/>
  <c r="V34" i="37"/>
  <c r="Q34" i="37"/>
  <c r="L34" i="37"/>
  <c r="G34" i="37"/>
  <c r="V33" i="37"/>
  <c r="Q33" i="37"/>
  <c r="L33" i="37"/>
  <c r="G33" i="37"/>
  <c r="V32" i="37"/>
  <c r="Q32" i="37"/>
  <c r="L32" i="37"/>
  <c r="G32" i="37"/>
  <c r="V31" i="37"/>
  <c r="Q31" i="37"/>
  <c r="L31" i="37"/>
  <c r="G31" i="37"/>
  <c r="V30" i="37"/>
  <c r="Q30" i="37"/>
  <c r="L30" i="37"/>
  <c r="G30" i="37"/>
  <c r="V29" i="37"/>
  <c r="Q29" i="37"/>
  <c r="L29" i="37"/>
  <c r="G29" i="37"/>
  <c r="V28" i="37"/>
  <c r="Q28" i="37"/>
  <c r="L28" i="37"/>
  <c r="G28" i="37"/>
  <c r="V27" i="37"/>
  <c r="Q27" i="37"/>
  <c r="L27" i="37"/>
  <c r="G27" i="37"/>
  <c r="V26" i="37"/>
  <c r="Q26" i="37"/>
  <c r="L26" i="37"/>
  <c r="G26" i="37"/>
  <c r="V25" i="37"/>
  <c r="Q25" i="37"/>
  <c r="L25" i="37"/>
  <c r="G25" i="37"/>
  <c r="V24" i="37"/>
  <c r="Q24" i="37"/>
  <c r="L24" i="37"/>
  <c r="G24" i="37"/>
  <c r="V23" i="37"/>
  <c r="Q23" i="37"/>
  <c r="L23" i="37"/>
  <c r="G23" i="37"/>
  <c r="V22" i="37"/>
  <c r="Q22" i="37"/>
  <c r="L22" i="37"/>
  <c r="G22" i="37"/>
  <c r="V21" i="37"/>
  <c r="Q21" i="37"/>
  <c r="L21" i="37"/>
  <c r="G21" i="37"/>
  <c r="V20" i="37"/>
  <c r="Q20" i="37"/>
  <c r="L20" i="37"/>
  <c r="G20" i="37"/>
  <c r="V19" i="37"/>
  <c r="Q19" i="37"/>
  <c r="L19" i="37"/>
  <c r="G19" i="37"/>
  <c r="V18" i="37"/>
  <c r="Q18" i="37"/>
  <c r="L18" i="37"/>
  <c r="G18" i="37"/>
  <c r="V17" i="37"/>
  <c r="Q17" i="37"/>
  <c r="L17" i="37"/>
  <c r="G17" i="37"/>
  <c r="V16" i="37"/>
  <c r="Q16" i="37"/>
  <c r="L16" i="37"/>
  <c r="G16" i="37"/>
  <c r="V15" i="37"/>
  <c r="Q15" i="37"/>
  <c r="L15" i="37"/>
  <c r="G15" i="37"/>
  <c r="V14" i="37"/>
  <c r="Q14" i="37"/>
  <c r="L14" i="37"/>
  <c r="G14" i="37"/>
  <c r="V13" i="37"/>
  <c r="Q13" i="37"/>
  <c r="L13" i="37"/>
  <c r="G13" i="37"/>
  <c r="V12" i="37"/>
  <c r="Q12" i="37"/>
  <c r="L12" i="37"/>
  <c r="G12" i="37"/>
  <c r="V11" i="37"/>
  <c r="Q11" i="37"/>
  <c r="L11" i="37"/>
  <c r="G11" i="37"/>
  <c r="V10" i="37"/>
  <c r="Q10" i="37"/>
  <c r="L10" i="37"/>
  <c r="G10" i="37"/>
  <c r="V9" i="37"/>
  <c r="Q9" i="37"/>
  <c r="L9" i="37"/>
  <c r="G9" i="37"/>
  <c r="V8" i="37"/>
  <c r="Q8" i="37"/>
  <c r="L8" i="37"/>
  <c r="G8" i="37"/>
  <c r="V7" i="37"/>
  <c r="Q7" i="37"/>
  <c r="L7" i="37"/>
  <c r="G7" i="37"/>
  <c r="V6" i="37"/>
  <c r="Q6" i="37"/>
  <c r="L6" i="37"/>
  <c r="G6" i="37"/>
  <c r="V191" i="36"/>
  <c r="Q191" i="36"/>
  <c r="L191" i="36"/>
  <c r="G191" i="36"/>
  <c r="V190" i="36"/>
  <c r="Q190" i="36"/>
  <c r="L190" i="36"/>
  <c r="G190" i="36"/>
  <c r="V189" i="36"/>
  <c r="Q189" i="36"/>
  <c r="L189" i="36"/>
  <c r="G189" i="36"/>
  <c r="V188" i="36"/>
  <c r="Q188" i="36"/>
  <c r="L188" i="36"/>
  <c r="G188" i="36"/>
  <c r="V187" i="36"/>
  <c r="Q187" i="36"/>
  <c r="L187" i="36"/>
  <c r="G187" i="36"/>
  <c r="V186" i="36"/>
  <c r="Q186" i="36"/>
  <c r="L186" i="36"/>
  <c r="G186" i="36"/>
  <c r="V185" i="36"/>
  <c r="Q185" i="36"/>
  <c r="L185" i="36"/>
  <c r="G185" i="36"/>
  <c r="V184" i="36"/>
  <c r="Q184" i="36"/>
  <c r="L184" i="36"/>
  <c r="G184" i="36"/>
  <c r="V183" i="36"/>
  <c r="Q183" i="36"/>
  <c r="L183" i="36"/>
  <c r="G183" i="36"/>
  <c r="V182" i="36"/>
  <c r="Q182" i="36"/>
  <c r="L182" i="36"/>
  <c r="G182" i="36"/>
  <c r="V181" i="36"/>
  <c r="Q181" i="36"/>
  <c r="L181" i="36"/>
  <c r="G181" i="36"/>
  <c r="V180" i="36"/>
  <c r="Q180" i="36"/>
  <c r="L180" i="36"/>
  <c r="G180" i="36"/>
  <c r="V179" i="36"/>
  <c r="Q179" i="36"/>
  <c r="L179" i="36"/>
  <c r="G179" i="36"/>
  <c r="V178" i="36"/>
  <c r="Q178" i="36"/>
  <c r="L178" i="36"/>
  <c r="G178" i="36"/>
  <c r="V177" i="36"/>
  <c r="Q177" i="36"/>
  <c r="L177" i="36"/>
  <c r="G177" i="36"/>
  <c r="V176" i="36"/>
  <c r="Q176" i="36"/>
  <c r="L176" i="36"/>
  <c r="G176" i="36"/>
  <c r="V175" i="36"/>
  <c r="Q175" i="36"/>
  <c r="L175" i="36"/>
  <c r="G175" i="36"/>
  <c r="V174" i="36"/>
  <c r="Q174" i="36"/>
  <c r="L174" i="36"/>
  <c r="G174" i="36"/>
  <c r="V173" i="36"/>
  <c r="Q173" i="36"/>
  <c r="L173" i="36"/>
  <c r="G173" i="36"/>
  <c r="V172" i="36"/>
  <c r="Q172" i="36"/>
  <c r="L172" i="36"/>
  <c r="G172" i="36"/>
  <c r="V171" i="36"/>
  <c r="Q171" i="36"/>
  <c r="L171" i="36"/>
  <c r="G171" i="36"/>
  <c r="V170" i="36"/>
  <c r="Q170" i="36"/>
  <c r="L170" i="36"/>
  <c r="G170" i="36"/>
  <c r="V168" i="36"/>
  <c r="Q168" i="36"/>
  <c r="L168" i="36"/>
  <c r="G168" i="36"/>
  <c r="V167" i="36"/>
  <c r="Q167" i="36"/>
  <c r="L167" i="36"/>
  <c r="G167" i="36"/>
  <c r="V165" i="36"/>
  <c r="Q165" i="36"/>
  <c r="L165" i="36"/>
  <c r="G165" i="36"/>
  <c r="V164" i="36"/>
  <c r="Q164" i="36"/>
  <c r="L164" i="36"/>
  <c r="G164" i="36"/>
  <c r="V163" i="36"/>
  <c r="Q163" i="36"/>
  <c r="L163" i="36"/>
  <c r="G163" i="36"/>
  <c r="V162" i="36"/>
  <c r="Q162" i="36"/>
  <c r="L162" i="36"/>
  <c r="G162" i="36"/>
  <c r="V161" i="36"/>
  <c r="Q161" i="36"/>
  <c r="L161" i="36"/>
  <c r="G161" i="36"/>
  <c r="V160" i="36"/>
  <c r="Q160" i="36"/>
  <c r="L160" i="36"/>
  <c r="G160" i="36"/>
  <c r="V158" i="36"/>
  <c r="Q158" i="36"/>
  <c r="L158" i="36"/>
  <c r="G158" i="36"/>
  <c r="V157" i="36"/>
  <c r="Q157" i="36"/>
  <c r="L157" i="36"/>
  <c r="G157" i="36"/>
  <c r="V156" i="36"/>
  <c r="Q156" i="36"/>
  <c r="L156" i="36"/>
  <c r="G156" i="36"/>
  <c r="V155" i="36"/>
  <c r="Q155" i="36"/>
  <c r="L155" i="36"/>
  <c r="G155" i="36"/>
  <c r="V154" i="36"/>
  <c r="Q154" i="36"/>
  <c r="L154" i="36"/>
  <c r="G154" i="36"/>
  <c r="V153" i="36"/>
  <c r="Q153" i="36"/>
  <c r="L153" i="36"/>
  <c r="G153" i="36"/>
  <c r="V152" i="36"/>
  <c r="Q152" i="36"/>
  <c r="L152" i="36"/>
  <c r="G152" i="36"/>
  <c r="V151" i="36"/>
  <c r="Q151" i="36"/>
  <c r="L151" i="36"/>
  <c r="G151" i="36"/>
  <c r="V150" i="36"/>
  <c r="Q150" i="36"/>
  <c r="L150" i="36"/>
  <c r="G150" i="36"/>
  <c r="V149" i="36"/>
  <c r="Q149" i="36"/>
  <c r="L149" i="36"/>
  <c r="G149" i="36"/>
  <c r="V148" i="36"/>
  <c r="Q148" i="36"/>
  <c r="L148" i="36"/>
  <c r="G148" i="36"/>
  <c r="V147" i="36"/>
  <c r="Q147" i="36"/>
  <c r="L147" i="36"/>
  <c r="G147" i="36"/>
  <c r="V146" i="36"/>
  <c r="Q146" i="36"/>
  <c r="L146" i="36"/>
  <c r="G146" i="36"/>
  <c r="V145" i="36"/>
  <c r="Q145" i="36"/>
  <c r="L145" i="36"/>
  <c r="G145" i="36"/>
  <c r="V144" i="36"/>
  <c r="Q144" i="36"/>
  <c r="L144" i="36"/>
  <c r="G144" i="36"/>
  <c r="V143" i="36"/>
  <c r="Q143" i="36"/>
  <c r="L143" i="36"/>
  <c r="G143" i="36"/>
  <c r="V142" i="36"/>
  <c r="Q142" i="36"/>
  <c r="L142" i="36"/>
  <c r="G142" i="36"/>
  <c r="V141" i="36"/>
  <c r="Q141" i="36"/>
  <c r="L141" i="36"/>
  <c r="G141" i="36"/>
  <c r="V140" i="36"/>
  <c r="Q140" i="36"/>
  <c r="L140" i="36"/>
  <c r="G140" i="36"/>
  <c r="V139" i="36"/>
  <c r="Q139" i="36"/>
  <c r="L139" i="36"/>
  <c r="G139" i="36"/>
  <c r="V137" i="36"/>
  <c r="Q137" i="36"/>
  <c r="L137" i="36"/>
  <c r="G137" i="36"/>
  <c r="V136" i="36"/>
  <c r="Q136" i="36"/>
  <c r="L136" i="36"/>
  <c r="G136" i="36"/>
  <c r="V135" i="36"/>
  <c r="Q135" i="36"/>
  <c r="L135" i="36"/>
  <c r="G135" i="36"/>
  <c r="V134" i="36"/>
  <c r="Q134" i="36"/>
  <c r="L134" i="36"/>
  <c r="G134" i="36"/>
  <c r="V133" i="36"/>
  <c r="Q133" i="36"/>
  <c r="L133" i="36"/>
  <c r="G133" i="36"/>
  <c r="V132" i="36"/>
  <c r="Q132" i="36"/>
  <c r="L132" i="36"/>
  <c r="G132" i="36"/>
  <c r="V131" i="36"/>
  <c r="Q131" i="36"/>
  <c r="L131" i="36"/>
  <c r="G131" i="36"/>
  <c r="V130" i="36"/>
  <c r="Q130" i="36"/>
  <c r="L130" i="36"/>
  <c r="G130" i="36"/>
  <c r="V128" i="36"/>
  <c r="Q128" i="36"/>
  <c r="L128" i="36"/>
  <c r="G128" i="36"/>
  <c r="V127" i="36"/>
  <c r="Q127" i="36"/>
  <c r="L127" i="36"/>
  <c r="G127" i="36"/>
  <c r="V126" i="36"/>
  <c r="Q126" i="36"/>
  <c r="L126" i="36"/>
  <c r="G126" i="36"/>
  <c r="V125" i="36"/>
  <c r="Q125" i="36"/>
  <c r="L125" i="36"/>
  <c r="G125" i="36"/>
  <c r="V124" i="36"/>
  <c r="Q124" i="36"/>
  <c r="L124" i="36"/>
  <c r="G124" i="36"/>
  <c r="V123" i="36"/>
  <c r="Q123" i="36"/>
  <c r="L123" i="36"/>
  <c r="G123" i="36"/>
  <c r="V122" i="36"/>
  <c r="Q122" i="36"/>
  <c r="L122" i="36"/>
  <c r="G122" i="36"/>
  <c r="V121" i="36"/>
  <c r="Q121" i="36"/>
  <c r="L121" i="36"/>
  <c r="G121" i="36"/>
  <c r="V120" i="36"/>
  <c r="Q120" i="36"/>
  <c r="L120" i="36"/>
  <c r="G120" i="36"/>
  <c r="V119" i="36"/>
  <c r="Q119" i="36"/>
  <c r="L119" i="36"/>
  <c r="G119" i="36"/>
  <c r="V118" i="36"/>
  <c r="Q118" i="36"/>
  <c r="L118" i="36"/>
  <c r="G118" i="36"/>
  <c r="V117" i="36"/>
  <c r="Q117" i="36"/>
  <c r="L117" i="36"/>
  <c r="G117" i="36"/>
  <c r="V116" i="36"/>
  <c r="Q116" i="36"/>
  <c r="L116" i="36"/>
  <c r="G116" i="36"/>
  <c r="V115" i="36"/>
  <c r="Q115" i="36"/>
  <c r="L115" i="36"/>
  <c r="G115" i="36"/>
  <c r="V114" i="36"/>
  <c r="Q114" i="36"/>
  <c r="L114" i="36"/>
  <c r="G114" i="36"/>
  <c r="V113" i="36"/>
  <c r="Q113" i="36"/>
  <c r="L113" i="36"/>
  <c r="G113" i="36"/>
  <c r="V112" i="36"/>
  <c r="Q112" i="36"/>
  <c r="L112" i="36"/>
  <c r="G112" i="36"/>
  <c r="V111" i="36"/>
  <c r="Q111" i="36"/>
  <c r="L111" i="36"/>
  <c r="G111" i="36"/>
  <c r="V110" i="36"/>
  <c r="Q110" i="36"/>
  <c r="L110" i="36"/>
  <c r="G110" i="36"/>
  <c r="V109" i="36"/>
  <c r="Q109" i="36"/>
  <c r="L109" i="36"/>
  <c r="G109" i="36"/>
  <c r="V108" i="36"/>
  <c r="Q108" i="36"/>
  <c r="L108" i="36"/>
  <c r="G108" i="36"/>
  <c r="V107" i="36"/>
  <c r="Q107" i="36"/>
  <c r="L107" i="36"/>
  <c r="G107" i="36"/>
  <c r="V106" i="36"/>
  <c r="Q106" i="36"/>
  <c r="L106" i="36"/>
  <c r="G106" i="36"/>
  <c r="V105" i="36"/>
  <c r="Q105" i="36"/>
  <c r="L105" i="36"/>
  <c r="G105" i="36"/>
  <c r="V104" i="36"/>
  <c r="Q104" i="36"/>
  <c r="L104" i="36"/>
  <c r="G104" i="36"/>
  <c r="V103" i="36"/>
  <c r="Q103" i="36"/>
  <c r="L103" i="36"/>
  <c r="G103" i="36"/>
  <c r="V102" i="36"/>
  <c r="Q102" i="36"/>
  <c r="L102" i="36"/>
  <c r="G102" i="36"/>
  <c r="V101" i="36"/>
  <c r="Q101" i="36"/>
  <c r="L101" i="36"/>
  <c r="G101" i="36"/>
  <c r="V100" i="36"/>
  <c r="Q100" i="36"/>
  <c r="L100" i="36"/>
  <c r="G100" i="36"/>
  <c r="V99" i="36"/>
  <c r="Q99" i="36"/>
  <c r="L99" i="36"/>
  <c r="G99" i="36"/>
  <c r="V98" i="36"/>
  <c r="Q98" i="36"/>
  <c r="L98" i="36"/>
  <c r="G98" i="36"/>
  <c r="V97" i="36"/>
  <c r="Q97" i="36"/>
  <c r="L97" i="36"/>
  <c r="G97" i="36"/>
  <c r="V96" i="36"/>
  <c r="Q96" i="36"/>
  <c r="L96" i="36"/>
  <c r="G96" i="36"/>
  <c r="V94" i="36"/>
  <c r="Q94" i="36"/>
  <c r="L94" i="36"/>
  <c r="G94" i="36"/>
  <c r="V93" i="36"/>
  <c r="Q93" i="36"/>
  <c r="L93" i="36"/>
  <c r="G93" i="36"/>
  <c r="V92" i="36"/>
  <c r="Q92" i="36"/>
  <c r="L92" i="36"/>
  <c r="G92" i="36"/>
  <c r="V91" i="36"/>
  <c r="Q91" i="36"/>
  <c r="L91" i="36"/>
  <c r="G91" i="36"/>
  <c r="V90" i="36"/>
  <c r="Q90" i="36"/>
  <c r="L90" i="36"/>
  <c r="G90" i="36"/>
  <c r="V89" i="36"/>
  <c r="Q89" i="36"/>
  <c r="L89" i="36"/>
  <c r="G89" i="36"/>
  <c r="V88" i="36"/>
  <c r="Q88" i="36"/>
  <c r="L88" i="36"/>
  <c r="G88" i="36"/>
  <c r="V87" i="36"/>
  <c r="Q87" i="36"/>
  <c r="L87" i="36"/>
  <c r="G87" i="36"/>
  <c r="V86" i="36"/>
  <c r="Q86" i="36"/>
  <c r="L86" i="36"/>
  <c r="G86" i="36"/>
  <c r="V85" i="36"/>
  <c r="Q85" i="36"/>
  <c r="L85" i="36"/>
  <c r="G85" i="36"/>
  <c r="V84" i="36"/>
  <c r="Q84" i="36"/>
  <c r="L84" i="36"/>
  <c r="G84" i="36"/>
  <c r="V83" i="36"/>
  <c r="Q83" i="36"/>
  <c r="L83" i="36"/>
  <c r="G83" i="36"/>
  <c r="V82" i="36"/>
  <c r="Q82" i="36"/>
  <c r="L82" i="36"/>
  <c r="G82" i="36"/>
  <c r="V81" i="36"/>
  <c r="Q81" i="36"/>
  <c r="L81" i="36"/>
  <c r="G81" i="36"/>
  <c r="V80" i="36"/>
  <c r="Q80" i="36"/>
  <c r="L80" i="36"/>
  <c r="G80" i="36"/>
  <c r="V79" i="36"/>
  <c r="Q79" i="36"/>
  <c r="L79" i="36"/>
  <c r="G79" i="36"/>
  <c r="V78" i="36"/>
  <c r="Q78" i="36"/>
  <c r="L78" i="36"/>
  <c r="G78" i="36"/>
  <c r="V77" i="36"/>
  <c r="Q77" i="36"/>
  <c r="L77" i="36"/>
  <c r="G77" i="36"/>
  <c r="V76" i="36"/>
  <c r="Q76" i="36"/>
  <c r="L76" i="36"/>
  <c r="G76" i="36"/>
  <c r="V75" i="36"/>
  <c r="Q75" i="36"/>
  <c r="L75" i="36"/>
  <c r="G75" i="36"/>
  <c r="V74" i="36"/>
  <c r="Q74" i="36"/>
  <c r="L74" i="36"/>
  <c r="G74" i="36"/>
  <c r="V73" i="36"/>
  <c r="Q73" i="36"/>
  <c r="L73" i="36"/>
  <c r="G73" i="36"/>
  <c r="V72" i="36"/>
  <c r="Q72" i="36"/>
  <c r="L72" i="36"/>
  <c r="G72" i="36"/>
  <c r="V71" i="36"/>
  <c r="Q71" i="36"/>
  <c r="L71" i="36"/>
  <c r="G71" i="36"/>
  <c r="V70" i="36"/>
  <c r="Q70" i="36"/>
  <c r="L70" i="36"/>
  <c r="G70" i="36"/>
  <c r="V69" i="36"/>
  <c r="Q69" i="36"/>
  <c r="L69" i="36"/>
  <c r="G69" i="36"/>
  <c r="V68" i="36"/>
  <c r="Q68" i="36"/>
  <c r="L68" i="36"/>
  <c r="G68" i="36"/>
  <c r="V67" i="36"/>
  <c r="Q67" i="36"/>
  <c r="L67" i="36"/>
  <c r="G67" i="36"/>
  <c r="V66" i="36"/>
  <c r="Q66" i="36"/>
  <c r="L66" i="36"/>
  <c r="G66" i="36"/>
  <c r="V65" i="36"/>
  <c r="Q65" i="36"/>
  <c r="L65" i="36"/>
  <c r="G65" i="36"/>
  <c r="V64" i="36"/>
  <c r="Q64" i="36"/>
  <c r="L64" i="36"/>
  <c r="G64" i="36"/>
  <c r="V63" i="36"/>
  <c r="Q63" i="36"/>
  <c r="L63" i="36"/>
  <c r="G63" i="36"/>
  <c r="V62" i="36"/>
  <c r="Q62" i="36"/>
  <c r="L62" i="36"/>
  <c r="G62" i="36"/>
  <c r="V61" i="36"/>
  <c r="Q61" i="36"/>
  <c r="L61" i="36"/>
  <c r="G61" i="36"/>
  <c r="V60" i="36"/>
  <c r="Q60" i="36"/>
  <c r="L60" i="36"/>
  <c r="G60" i="36"/>
  <c r="V59" i="36"/>
  <c r="Q59" i="36"/>
  <c r="L59" i="36"/>
  <c r="G59" i="36"/>
  <c r="V58" i="36"/>
  <c r="Q58" i="36"/>
  <c r="L58" i="36"/>
  <c r="G58" i="36"/>
  <c r="V57" i="36"/>
  <c r="Q57" i="36"/>
  <c r="L57" i="36"/>
  <c r="G57" i="36"/>
  <c r="V56" i="36"/>
  <c r="Q56" i="36"/>
  <c r="L56" i="36"/>
  <c r="G56" i="36"/>
  <c r="V55" i="36"/>
  <c r="Q55" i="36"/>
  <c r="L55" i="36"/>
  <c r="G55" i="36"/>
  <c r="V54" i="36"/>
  <c r="Q54" i="36"/>
  <c r="L54" i="36"/>
  <c r="G54" i="36"/>
  <c r="V53" i="36"/>
  <c r="Q53" i="36"/>
  <c r="L53" i="36"/>
  <c r="G53" i="36"/>
  <c r="V52" i="36"/>
  <c r="Q52" i="36"/>
  <c r="L52" i="36"/>
  <c r="G52" i="36"/>
  <c r="V51" i="36"/>
  <c r="Q51" i="36"/>
  <c r="L51" i="36"/>
  <c r="G51" i="36"/>
  <c r="V50" i="36"/>
  <c r="Q50" i="36"/>
  <c r="L50" i="36"/>
  <c r="G50" i="36"/>
  <c r="V49" i="36"/>
  <c r="Q49" i="36"/>
  <c r="L49" i="36"/>
  <c r="G49" i="36"/>
  <c r="V47" i="36"/>
  <c r="Q47" i="36"/>
  <c r="L47" i="36"/>
  <c r="G47" i="36"/>
  <c r="V46" i="36"/>
  <c r="Q46" i="36"/>
  <c r="L46" i="36"/>
  <c r="G46" i="36"/>
  <c r="V45" i="36"/>
  <c r="Q45" i="36"/>
  <c r="L45" i="36"/>
  <c r="G45" i="36"/>
  <c r="V44" i="36"/>
  <c r="Q44" i="36"/>
  <c r="L44" i="36"/>
  <c r="G44" i="36"/>
  <c r="V43" i="36"/>
  <c r="Q43" i="36"/>
  <c r="L43" i="36"/>
  <c r="G43" i="36"/>
  <c r="V42" i="36"/>
  <c r="Q42" i="36"/>
  <c r="L42" i="36"/>
  <c r="G42" i="36"/>
  <c r="V41" i="36"/>
  <c r="Q41" i="36"/>
  <c r="L41" i="36"/>
  <c r="G41" i="36"/>
  <c r="V40" i="36"/>
  <c r="Q40" i="36"/>
  <c r="L40" i="36"/>
  <c r="G40" i="36"/>
  <c r="V39" i="36"/>
  <c r="Q39" i="36"/>
  <c r="L39" i="36"/>
  <c r="G39" i="36"/>
  <c r="V38" i="36"/>
  <c r="Q38" i="36"/>
  <c r="L38" i="36"/>
  <c r="G38" i="36"/>
  <c r="V37" i="36"/>
  <c r="Q37" i="36"/>
  <c r="L37" i="36"/>
  <c r="G37" i="36"/>
  <c r="V36" i="36"/>
  <c r="Q36" i="36"/>
  <c r="L36" i="36"/>
  <c r="G36" i="36"/>
  <c r="V35" i="36"/>
  <c r="Q35" i="36"/>
  <c r="L35" i="36"/>
  <c r="G35" i="36"/>
  <c r="V34" i="36"/>
  <c r="Q34" i="36"/>
  <c r="L34" i="36"/>
  <c r="G34" i="36"/>
  <c r="V33" i="36"/>
  <c r="Q33" i="36"/>
  <c r="L33" i="36"/>
  <c r="G33" i="36"/>
  <c r="V32" i="36"/>
  <c r="Q32" i="36"/>
  <c r="L32" i="36"/>
  <c r="G32" i="36"/>
  <c r="V31" i="36"/>
  <c r="Q31" i="36"/>
  <c r="L31" i="36"/>
  <c r="G31" i="36"/>
  <c r="V30" i="36"/>
  <c r="Q30" i="36"/>
  <c r="L30" i="36"/>
  <c r="G30" i="36"/>
  <c r="V29" i="36"/>
  <c r="Q29" i="36"/>
  <c r="L29" i="36"/>
  <c r="G29" i="36"/>
  <c r="V28" i="36"/>
  <c r="Q28" i="36"/>
  <c r="L28" i="36"/>
  <c r="G28" i="36"/>
  <c r="V27" i="36"/>
  <c r="Q27" i="36"/>
  <c r="L27" i="36"/>
  <c r="G27" i="36"/>
  <c r="V26" i="36"/>
  <c r="Q26" i="36"/>
  <c r="L26" i="36"/>
  <c r="G26" i="36"/>
  <c r="V25" i="36"/>
  <c r="Q25" i="36"/>
  <c r="L25" i="36"/>
  <c r="G25" i="36"/>
  <c r="V24" i="36"/>
  <c r="Q24" i="36"/>
  <c r="L24" i="36"/>
  <c r="G24" i="36"/>
  <c r="V23" i="36"/>
  <c r="Q23" i="36"/>
  <c r="L23" i="36"/>
  <c r="G23" i="36"/>
  <c r="V22" i="36"/>
  <c r="Q22" i="36"/>
  <c r="L22" i="36"/>
  <c r="G22" i="36"/>
  <c r="V21" i="36"/>
  <c r="Q21" i="36"/>
  <c r="L21" i="36"/>
  <c r="G21" i="36"/>
  <c r="V20" i="36"/>
  <c r="Q20" i="36"/>
  <c r="L20" i="36"/>
  <c r="G20" i="36"/>
  <c r="V19" i="36"/>
  <c r="Q19" i="36"/>
  <c r="L19" i="36"/>
  <c r="G19" i="36"/>
  <c r="V18" i="36"/>
  <c r="Q18" i="36"/>
  <c r="L18" i="36"/>
  <c r="G18" i="36"/>
  <c r="V17" i="36"/>
  <c r="Q17" i="36"/>
  <c r="L17" i="36"/>
  <c r="G17" i="36"/>
  <c r="V16" i="36"/>
  <c r="Q16" i="36"/>
  <c r="L16" i="36"/>
  <c r="G16" i="36"/>
  <c r="V15" i="36"/>
  <c r="Q15" i="36"/>
  <c r="L15" i="36"/>
  <c r="G15" i="36"/>
  <c r="V14" i="36"/>
  <c r="Q14" i="36"/>
  <c r="L14" i="36"/>
  <c r="G14" i="36"/>
  <c r="V13" i="36"/>
  <c r="Q13" i="36"/>
  <c r="L13" i="36"/>
  <c r="G13" i="36"/>
  <c r="V12" i="36"/>
  <c r="Q12" i="36"/>
  <c r="L12" i="36"/>
  <c r="G12" i="36"/>
  <c r="V11" i="36"/>
  <c r="Q11" i="36"/>
  <c r="L11" i="36"/>
  <c r="G11" i="36"/>
  <c r="V10" i="36"/>
  <c r="Q10" i="36"/>
  <c r="L10" i="36"/>
  <c r="G10" i="36"/>
  <c r="V9" i="36"/>
  <c r="Q9" i="36"/>
  <c r="L9" i="36"/>
  <c r="G9" i="36"/>
  <c r="V8" i="36"/>
  <c r="Q8" i="36"/>
  <c r="L8" i="36"/>
  <c r="G8" i="36"/>
  <c r="V7" i="36"/>
  <c r="Q7" i="36"/>
  <c r="L7" i="36"/>
  <c r="G7" i="36"/>
  <c r="V6" i="36"/>
  <c r="Q6" i="36"/>
  <c r="L6" i="36"/>
  <c r="G6" i="36"/>
  <c r="V191" i="35"/>
  <c r="Q191" i="35"/>
  <c r="L191" i="35"/>
  <c r="G191" i="35"/>
  <c r="V190" i="35"/>
  <c r="Q190" i="35"/>
  <c r="L190" i="35"/>
  <c r="G190" i="35"/>
  <c r="V189" i="35"/>
  <c r="Q189" i="35"/>
  <c r="L189" i="35"/>
  <c r="G189" i="35"/>
  <c r="V188" i="35"/>
  <c r="Q188" i="35"/>
  <c r="L188" i="35"/>
  <c r="G188" i="35"/>
  <c r="V187" i="35"/>
  <c r="Q187" i="35"/>
  <c r="L187" i="35"/>
  <c r="G187" i="35"/>
  <c r="V186" i="35"/>
  <c r="Q186" i="35"/>
  <c r="L186" i="35"/>
  <c r="G186" i="35"/>
  <c r="V185" i="35"/>
  <c r="Q185" i="35"/>
  <c r="L185" i="35"/>
  <c r="G185" i="35"/>
  <c r="V184" i="35"/>
  <c r="Q184" i="35"/>
  <c r="L184" i="35"/>
  <c r="G184" i="35"/>
  <c r="V183" i="35"/>
  <c r="Q183" i="35"/>
  <c r="L183" i="35"/>
  <c r="G183" i="35"/>
  <c r="V182" i="35"/>
  <c r="Q182" i="35"/>
  <c r="L182" i="35"/>
  <c r="G182" i="35"/>
  <c r="V181" i="35"/>
  <c r="Q181" i="35"/>
  <c r="L181" i="35"/>
  <c r="G181" i="35"/>
  <c r="V180" i="35"/>
  <c r="Q180" i="35"/>
  <c r="L180" i="35"/>
  <c r="G180" i="35"/>
  <c r="V179" i="35"/>
  <c r="Q179" i="35"/>
  <c r="L179" i="35"/>
  <c r="G179" i="35"/>
  <c r="V178" i="35"/>
  <c r="Q178" i="35"/>
  <c r="L178" i="35"/>
  <c r="G178" i="35"/>
  <c r="V177" i="35"/>
  <c r="Q177" i="35"/>
  <c r="L177" i="35"/>
  <c r="G177" i="35"/>
  <c r="V176" i="35"/>
  <c r="Q176" i="35"/>
  <c r="L176" i="35"/>
  <c r="G176" i="35"/>
  <c r="V175" i="35"/>
  <c r="Q175" i="35"/>
  <c r="L175" i="35"/>
  <c r="G175" i="35"/>
  <c r="V174" i="35"/>
  <c r="Q174" i="35"/>
  <c r="L174" i="35"/>
  <c r="G174" i="35"/>
  <c r="V173" i="35"/>
  <c r="Q173" i="35"/>
  <c r="L173" i="35"/>
  <c r="G173" i="35"/>
  <c r="V172" i="35"/>
  <c r="Q172" i="35"/>
  <c r="L172" i="35"/>
  <c r="G172" i="35"/>
  <c r="V171" i="35"/>
  <c r="Q171" i="35"/>
  <c r="L171" i="35"/>
  <c r="G171" i="35"/>
  <c r="V170" i="35"/>
  <c r="Q170" i="35"/>
  <c r="L170" i="35"/>
  <c r="G170" i="35"/>
  <c r="V168" i="35"/>
  <c r="Q168" i="35"/>
  <c r="L168" i="35"/>
  <c r="G168" i="35"/>
  <c r="V167" i="35"/>
  <c r="Q167" i="35"/>
  <c r="L167" i="35"/>
  <c r="G167" i="35"/>
  <c r="V165" i="35"/>
  <c r="Q165" i="35"/>
  <c r="L165" i="35"/>
  <c r="G165" i="35"/>
  <c r="V164" i="35"/>
  <c r="Q164" i="35"/>
  <c r="L164" i="35"/>
  <c r="G164" i="35"/>
  <c r="V163" i="35"/>
  <c r="Q163" i="35"/>
  <c r="L163" i="35"/>
  <c r="G163" i="35"/>
  <c r="V162" i="35"/>
  <c r="Q162" i="35"/>
  <c r="L162" i="35"/>
  <c r="G162" i="35"/>
  <c r="V161" i="35"/>
  <c r="Q161" i="35"/>
  <c r="L161" i="35"/>
  <c r="G161" i="35"/>
  <c r="V160" i="35"/>
  <c r="Q160" i="35"/>
  <c r="L160" i="35"/>
  <c r="G160" i="35"/>
  <c r="V158" i="35"/>
  <c r="Q158" i="35"/>
  <c r="L158" i="35"/>
  <c r="G158" i="35"/>
  <c r="V157" i="35"/>
  <c r="Q157" i="35"/>
  <c r="L157" i="35"/>
  <c r="G157" i="35"/>
  <c r="V156" i="35"/>
  <c r="Q156" i="35"/>
  <c r="L156" i="35"/>
  <c r="G156" i="35"/>
  <c r="V155" i="35"/>
  <c r="Q155" i="35"/>
  <c r="L155" i="35"/>
  <c r="G155" i="35"/>
  <c r="V154" i="35"/>
  <c r="Q154" i="35"/>
  <c r="L154" i="35"/>
  <c r="G154" i="35"/>
  <c r="V153" i="35"/>
  <c r="Q153" i="35"/>
  <c r="L153" i="35"/>
  <c r="G153" i="35"/>
  <c r="V152" i="35"/>
  <c r="Q152" i="35"/>
  <c r="L152" i="35"/>
  <c r="G152" i="35"/>
  <c r="V151" i="35"/>
  <c r="Q151" i="35"/>
  <c r="L151" i="35"/>
  <c r="G151" i="35"/>
  <c r="V150" i="35"/>
  <c r="Q150" i="35"/>
  <c r="L150" i="35"/>
  <c r="G150" i="35"/>
  <c r="V149" i="35"/>
  <c r="Q149" i="35"/>
  <c r="L149" i="35"/>
  <c r="G149" i="35"/>
  <c r="V148" i="35"/>
  <c r="Q148" i="35"/>
  <c r="L148" i="35"/>
  <c r="G148" i="35"/>
  <c r="V147" i="35"/>
  <c r="Q147" i="35"/>
  <c r="L147" i="35"/>
  <c r="G147" i="35"/>
  <c r="V146" i="35"/>
  <c r="Q146" i="35"/>
  <c r="L146" i="35"/>
  <c r="G146" i="35"/>
  <c r="V145" i="35"/>
  <c r="Q145" i="35"/>
  <c r="L145" i="35"/>
  <c r="G145" i="35"/>
  <c r="V144" i="35"/>
  <c r="Q144" i="35"/>
  <c r="L144" i="35"/>
  <c r="G144" i="35"/>
  <c r="V143" i="35"/>
  <c r="Q143" i="35"/>
  <c r="L143" i="35"/>
  <c r="G143" i="35"/>
  <c r="V142" i="35"/>
  <c r="Q142" i="35"/>
  <c r="L142" i="35"/>
  <c r="G142" i="35"/>
  <c r="V141" i="35"/>
  <c r="Q141" i="35"/>
  <c r="L141" i="35"/>
  <c r="G141" i="35"/>
  <c r="V140" i="35"/>
  <c r="Q140" i="35"/>
  <c r="L140" i="35"/>
  <c r="G140" i="35"/>
  <c r="V139" i="35"/>
  <c r="Q139" i="35"/>
  <c r="L139" i="35"/>
  <c r="G139" i="35"/>
  <c r="V137" i="35"/>
  <c r="Q137" i="35"/>
  <c r="L137" i="35"/>
  <c r="G137" i="35"/>
  <c r="V136" i="35"/>
  <c r="Q136" i="35"/>
  <c r="L136" i="35"/>
  <c r="G136" i="35"/>
  <c r="V135" i="35"/>
  <c r="Q135" i="35"/>
  <c r="L135" i="35"/>
  <c r="G135" i="35"/>
  <c r="V134" i="35"/>
  <c r="Q134" i="35"/>
  <c r="L134" i="35"/>
  <c r="G134" i="35"/>
  <c r="V133" i="35"/>
  <c r="Q133" i="35"/>
  <c r="L133" i="35"/>
  <c r="G133" i="35"/>
  <c r="V132" i="35"/>
  <c r="Q132" i="35"/>
  <c r="L132" i="35"/>
  <c r="G132" i="35"/>
  <c r="V131" i="35"/>
  <c r="Q131" i="35"/>
  <c r="L131" i="35"/>
  <c r="G131" i="35"/>
  <c r="V130" i="35"/>
  <c r="Q130" i="35"/>
  <c r="L130" i="35"/>
  <c r="G130" i="35"/>
  <c r="V128" i="35"/>
  <c r="Q128" i="35"/>
  <c r="L128" i="35"/>
  <c r="G128" i="35"/>
  <c r="V127" i="35"/>
  <c r="Q127" i="35"/>
  <c r="L127" i="35"/>
  <c r="G127" i="35"/>
  <c r="V126" i="35"/>
  <c r="Q126" i="35"/>
  <c r="L126" i="35"/>
  <c r="G126" i="35"/>
  <c r="V125" i="35"/>
  <c r="Q125" i="35"/>
  <c r="L125" i="35"/>
  <c r="G125" i="35"/>
  <c r="V124" i="35"/>
  <c r="Q124" i="35"/>
  <c r="L124" i="35"/>
  <c r="G124" i="35"/>
  <c r="V123" i="35"/>
  <c r="Q123" i="35"/>
  <c r="L123" i="35"/>
  <c r="G123" i="35"/>
  <c r="V122" i="35"/>
  <c r="Q122" i="35"/>
  <c r="L122" i="35"/>
  <c r="G122" i="35"/>
  <c r="V121" i="35"/>
  <c r="Q121" i="35"/>
  <c r="L121" i="35"/>
  <c r="G121" i="35"/>
  <c r="V120" i="35"/>
  <c r="Q120" i="35"/>
  <c r="L120" i="35"/>
  <c r="G120" i="35"/>
  <c r="V119" i="35"/>
  <c r="Q119" i="35"/>
  <c r="L119" i="35"/>
  <c r="G119" i="35"/>
  <c r="V118" i="35"/>
  <c r="Q118" i="35"/>
  <c r="L118" i="35"/>
  <c r="G118" i="35"/>
  <c r="V117" i="35"/>
  <c r="Q117" i="35"/>
  <c r="L117" i="35"/>
  <c r="G117" i="35"/>
  <c r="V116" i="35"/>
  <c r="Q116" i="35"/>
  <c r="L116" i="35"/>
  <c r="G116" i="35"/>
  <c r="V115" i="35"/>
  <c r="Q115" i="35"/>
  <c r="L115" i="35"/>
  <c r="G115" i="35"/>
  <c r="V114" i="35"/>
  <c r="Q114" i="35"/>
  <c r="L114" i="35"/>
  <c r="G114" i="35"/>
  <c r="V113" i="35"/>
  <c r="Q113" i="35"/>
  <c r="L113" i="35"/>
  <c r="G113" i="35"/>
  <c r="V112" i="35"/>
  <c r="Q112" i="35"/>
  <c r="L112" i="35"/>
  <c r="G112" i="35"/>
  <c r="V111" i="35"/>
  <c r="Q111" i="35"/>
  <c r="L111" i="35"/>
  <c r="G111" i="35"/>
  <c r="V110" i="35"/>
  <c r="Q110" i="35"/>
  <c r="L110" i="35"/>
  <c r="G110" i="35"/>
  <c r="V109" i="35"/>
  <c r="Q109" i="35"/>
  <c r="L109" i="35"/>
  <c r="G109" i="35"/>
  <c r="V108" i="35"/>
  <c r="Q108" i="35"/>
  <c r="L108" i="35"/>
  <c r="G108" i="35"/>
  <c r="V107" i="35"/>
  <c r="Q107" i="35"/>
  <c r="L107" i="35"/>
  <c r="G107" i="35"/>
  <c r="V106" i="35"/>
  <c r="Q106" i="35"/>
  <c r="L106" i="35"/>
  <c r="G106" i="35"/>
  <c r="V105" i="35"/>
  <c r="Q105" i="35"/>
  <c r="L105" i="35"/>
  <c r="G105" i="35"/>
  <c r="V104" i="35"/>
  <c r="Q104" i="35"/>
  <c r="L104" i="35"/>
  <c r="G104" i="35"/>
  <c r="V103" i="35"/>
  <c r="Q103" i="35"/>
  <c r="L103" i="35"/>
  <c r="G103" i="35"/>
  <c r="V102" i="35"/>
  <c r="Q102" i="35"/>
  <c r="L102" i="35"/>
  <c r="G102" i="35"/>
  <c r="V101" i="35"/>
  <c r="Q101" i="35"/>
  <c r="L101" i="35"/>
  <c r="G101" i="35"/>
  <c r="V100" i="35"/>
  <c r="Q100" i="35"/>
  <c r="L100" i="35"/>
  <c r="G100" i="35"/>
  <c r="V99" i="35"/>
  <c r="Q99" i="35"/>
  <c r="L99" i="35"/>
  <c r="G99" i="35"/>
  <c r="V98" i="35"/>
  <c r="Q98" i="35"/>
  <c r="L98" i="35"/>
  <c r="G98" i="35"/>
  <c r="V97" i="35"/>
  <c r="Q97" i="35"/>
  <c r="L97" i="35"/>
  <c r="G97" i="35"/>
  <c r="V96" i="35"/>
  <c r="Q96" i="35"/>
  <c r="L96" i="35"/>
  <c r="G96" i="35"/>
  <c r="V94" i="35"/>
  <c r="Q94" i="35"/>
  <c r="L94" i="35"/>
  <c r="G94" i="35"/>
  <c r="V93" i="35"/>
  <c r="Q93" i="35"/>
  <c r="L93" i="35"/>
  <c r="G93" i="35"/>
  <c r="V92" i="35"/>
  <c r="Q92" i="35"/>
  <c r="L92" i="35"/>
  <c r="G92" i="35"/>
  <c r="V91" i="35"/>
  <c r="Q91" i="35"/>
  <c r="L91" i="35"/>
  <c r="G91" i="35"/>
  <c r="V90" i="35"/>
  <c r="Q90" i="35"/>
  <c r="L90" i="35"/>
  <c r="G90" i="35"/>
  <c r="V89" i="35"/>
  <c r="Q89" i="35"/>
  <c r="L89" i="35"/>
  <c r="G89" i="35"/>
  <c r="V88" i="35"/>
  <c r="Q88" i="35"/>
  <c r="L88" i="35"/>
  <c r="G88" i="35"/>
  <c r="V87" i="35"/>
  <c r="Q87" i="35"/>
  <c r="L87" i="35"/>
  <c r="G87" i="35"/>
  <c r="V86" i="35"/>
  <c r="Q86" i="35"/>
  <c r="L86" i="35"/>
  <c r="G86" i="35"/>
  <c r="V85" i="35"/>
  <c r="Q85" i="35"/>
  <c r="L85" i="35"/>
  <c r="G85" i="35"/>
  <c r="V84" i="35"/>
  <c r="Q84" i="35"/>
  <c r="L84" i="35"/>
  <c r="G84" i="35"/>
  <c r="V83" i="35"/>
  <c r="Q83" i="35"/>
  <c r="L83" i="35"/>
  <c r="G83" i="35"/>
  <c r="V82" i="35"/>
  <c r="Q82" i="35"/>
  <c r="L82" i="35"/>
  <c r="G82" i="35"/>
  <c r="V81" i="35"/>
  <c r="Q81" i="35"/>
  <c r="L81" i="35"/>
  <c r="G81" i="35"/>
  <c r="V80" i="35"/>
  <c r="Q80" i="35"/>
  <c r="L80" i="35"/>
  <c r="G80" i="35"/>
  <c r="V79" i="35"/>
  <c r="Q79" i="35"/>
  <c r="L79" i="35"/>
  <c r="G79" i="35"/>
  <c r="V78" i="35"/>
  <c r="Q78" i="35"/>
  <c r="L78" i="35"/>
  <c r="G78" i="35"/>
  <c r="V77" i="35"/>
  <c r="Q77" i="35"/>
  <c r="L77" i="35"/>
  <c r="G77" i="35"/>
  <c r="V76" i="35"/>
  <c r="Q76" i="35"/>
  <c r="L76" i="35"/>
  <c r="G76" i="35"/>
  <c r="V75" i="35"/>
  <c r="Q75" i="35"/>
  <c r="L75" i="35"/>
  <c r="G75" i="35"/>
  <c r="V74" i="35"/>
  <c r="Q74" i="35"/>
  <c r="L74" i="35"/>
  <c r="G74" i="35"/>
  <c r="V73" i="35"/>
  <c r="Q73" i="35"/>
  <c r="L73" i="35"/>
  <c r="G73" i="35"/>
  <c r="V72" i="35"/>
  <c r="Q72" i="35"/>
  <c r="L72" i="35"/>
  <c r="G72" i="35"/>
  <c r="V71" i="35"/>
  <c r="Q71" i="35"/>
  <c r="L71" i="35"/>
  <c r="G71" i="35"/>
  <c r="V70" i="35"/>
  <c r="Q70" i="35"/>
  <c r="L70" i="35"/>
  <c r="G70" i="35"/>
  <c r="V69" i="35"/>
  <c r="Q69" i="35"/>
  <c r="L69" i="35"/>
  <c r="G69" i="35"/>
  <c r="V68" i="35"/>
  <c r="Q68" i="35"/>
  <c r="L68" i="35"/>
  <c r="G68" i="35"/>
  <c r="V67" i="35"/>
  <c r="Q67" i="35"/>
  <c r="L67" i="35"/>
  <c r="G67" i="35"/>
  <c r="V66" i="35"/>
  <c r="Q66" i="35"/>
  <c r="L66" i="35"/>
  <c r="G66" i="35"/>
  <c r="V65" i="35"/>
  <c r="Q65" i="35"/>
  <c r="L65" i="35"/>
  <c r="G65" i="35"/>
  <c r="V64" i="35"/>
  <c r="Q64" i="35"/>
  <c r="L64" i="35"/>
  <c r="G64" i="35"/>
  <c r="V63" i="35"/>
  <c r="Q63" i="35"/>
  <c r="L63" i="35"/>
  <c r="G63" i="35"/>
  <c r="V62" i="35"/>
  <c r="Q62" i="35"/>
  <c r="L62" i="35"/>
  <c r="G62" i="35"/>
  <c r="V61" i="35"/>
  <c r="Q61" i="35"/>
  <c r="L61" i="35"/>
  <c r="G61" i="35"/>
  <c r="V60" i="35"/>
  <c r="Q60" i="35"/>
  <c r="L60" i="35"/>
  <c r="G60" i="35"/>
  <c r="V59" i="35"/>
  <c r="Q59" i="35"/>
  <c r="L59" i="35"/>
  <c r="G59" i="35"/>
  <c r="V58" i="35"/>
  <c r="Q58" i="35"/>
  <c r="L58" i="35"/>
  <c r="G58" i="35"/>
  <c r="V57" i="35"/>
  <c r="Q57" i="35"/>
  <c r="L57" i="35"/>
  <c r="G57" i="35"/>
  <c r="V56" i="35"/>
  <c r="Q56" i="35"/>
  <c r="L56" i="35"/>
  <c r="G56" i="35"/>
  <c r="V55" i="35"/>
  <c r="Q55" i="35"/>
  <c r="L55" i="35"/>
  <c r="G55" i="35"/>
  <c r="V54" i="35"/>
  <c r="Q54" i="35"/>
  <c r="L54" i="35"/>
  <c r="G54" i="35"/>
  <c r="V53" i="35"/>
  <c r="Q53" i="35"/>
  <c r="L53" i="35"/>
  <c r="G53" i="35"/>
  <c r="V52" i="35"/>
  <c r="Q52" i="35"/>
  <c r="L52" i="35"/>
  <c r="G52" i="35"/>
  <c r="V51" i="35"/>
  <c r="Q51" i="35"/>
  <c r="L51" i="35"/>
  <c r="G51" i="35"/>
  <c r="V50" i="35"/>
  <c r="Q50" i="35"/>
  <c r="L50" i="35"/>
  <c r="G50" i="35"/>
  <c r="V49" i="35"/>
  <c r="Q49" i="35"/>
  <c r="L49" i="35"/>
  <c r="G49" i="35"/>
  <c r="V47" i="35"/>
  <c r="Q47" i="35"/>
  <c r="L47" i="35"/>
  <c r="G47" i="35"/>
  <c r="V46" i="35"/>
  <c r="Q46" i="35"/>
  <c r="L46" i="35"/>
  <c r="G46" i="35"/>
  <c r="V45" i="35"/>
  <c r="Q45" i="35"/>
  <c r="L45" i="35"/>
  <c r="G45" i="35"/>
  <c r="V44" i="35"/>
  <c r="Q44" i="35"/>
  <c r="L44" i="35"/>
  <c r="G44" i="35"/>
  <c r="V43" i="35"/>
  <c r="Q43" i="35"/>
  <c r="L43" i="35"/>
  <c r="G43" i="35"/>
  <c r="V42" i="35"/>
  <c r="Q42" i="35"/>
  <c r="L42" i="35"/>
  <c r="G42" i="35"/>
  <c r="V41" i="35"/>
  <c r="Q41" i="35"/>
  <c r="L41" i="35"/>
  <c r="G41" i="35"/>
  <c r="V40" i="35"/>
  <c r="Q40" i="35"/>
  <c r="L40" i="35"/>
  <c r="G40" i="35"/>
  <c r="V39" i="35"/>
  <c r="Q39" i="35"/>
  <c r="L39" i="35"/>
  <c r="G39" i="35"/>
  <c r="V38" i="35"/>
  <c r="Q38" i="35"/>
  <c r="L38" i="35"/>
  <c r="G38" i="35"/>
  <c r="V37" i="35"/>
  <c r="Q37" i="35"/>
  <c r="L37" i="35"/>
  <c r="G37" i="35"/>
  <c r="V36" i="35"/>
  <c r="Q36" i="35"/>
  <c r="L36" i="35"/>
  <c r="G36" i="35"/>
  <c r="V35" i="35"/>
  <c r="Q35" i="35"/>
  <c r="L35" i="35"/>
  <c r="G35" i="35"/>
  <c r="V34" i="35"/>
  <c r="Q34" i="35"/>
  <c r="L34" i="35"/>
  <c r="G34" i="35"/>
  <c r="V33" i="35"/>
  <c r="Q33" i="35"/>
  <c r="L33" i="35"/>
  <c r="G33" i="35"/>
  <c r="V32" i="35"/>
  <c r="Q32" i="35"/>
  <c r="L32" i="35"/>
  <c r="G32" i="35"/>
  <c r="V31" i="35"/>
  <c r="Q31" i="35"/>
  <c r="L31" i="35"/>
  <c r="G31" i="35"/>
  <c r="V30" i="35"/>
  <c r="Q30" i="35"/>
  <c r="L30" i="35"/>
  <c r="G30" i="35"/>
  <c r="V29" i="35"/>
  <c r="Q29" i="35"/>
  <c r="L29" i="35"/>
  <c r="G29" i="35"/>
  <c r="V28" i="35"/>
  <c r="Q28" i="35"/>
  <c r="L28" i="35"/>
  <c r="G28" i="35"/>
  <c r="V27" i="35"/>
  <c r="Q27" i="35"/>
  <c r="L27" i="35"/>
  <c r="G27" i="35"/>
  <c r="V26" i="35"/>
  <c r="Q26" i="35"/>
  <c r="L26" i="35"/>
  <c r="G26" i="35"/>
  <c r="V25" i="35"/>
  <c r="Q25" i="35"/>
  <c r="L25" i="35"/>
  <c r="G25" i="35"/>
  <c r="V24" i="35"/>
  <c r="Q24" i="35"/>
  <c r="L24" i="35"/>
  <c r="G24" i="35"/>
  <c r="V23" i="35"/>
  <c r="Q23" i="35"/>
  <c r="L23" i="35"/>
  <c r="G23" i="35"/>
  <c r="V22" i="35"/>
  <c r="Q22" i="35"/>
  <c r="L22" i="35"/>
  <c r="G22" i="35"/>
  <c r="V21" i="35"/>
  <c r="Q21" i="35"/>
  <c r="L21" i="35"/>
  <c r="G21" i="35"/>
  <c r="V20" i="35"/>
  <c r="Q20" i="35"/>
  <c r="L20" i="35"/>
  <c r="G20" i="35"/>
  <c r="V19" i="35"/>
  <c r="Q19" i="35"/>
  <c r="L19" i="35"/>
  <c r="G19" i="35"/>
  <c r="V18" i="35"/>
  <c r="Q18" i="35"/>
  <c r="L18" i="35"/>
  <c r="G18" i="35"/>
  <c r="V17" i="35"/>
  <c r="Q17" i="35"/>
  <c r="L17" i="35"/>
  <c r="G17" i="35"/>
  <c r="V16" i="35"/>
  <c r="Q16" i="35"/>
  <c r="L16" i="35"/>
  <c r="G16" i="35"/>
  <c r="V15" i="35"/>
  <c r="Q15" i="35"/>
  <c r="L15" i="35"/>
  <c r="G15" i="35"/>
  <c r="V14" i="35"/>
  <c r="Q14" i="35"/>
  <c r="L14" i="35"/>
  <c r="G14" i="35"/>
  <c r="V13" i="35"/>
  <c r="Q13" i="35"/>
  <c r="L13" i="35"/>
  <c r="G13" i="35"/>
  <c r="V12" i="35"/>
  <c r="Q12" i="35"/>
  <c r="L12" i="35"/>
  <c r="G12" i="35"/>
  <c r="V11" i="35"/>
  <c r="Q11" i="35"/>
  <c r="L11" i="35"/>
  <c r="G11" i="35"/>
  <c r="V10" i="35"/>
  <c r="Q10" i="35"/>
  <c r="L10" i="35"/>
  <c r="G10" i="35"/>
  <c r="V9" i="35"/>
  <c r="Q9" i="35"/>
  <c r="L9" i="35"/>
  <c r="G9" i="35"/>
  <c r="V8" i="35"/>
  <c r="Q8" i="35"/>
  <c r="L8" i="35"/>
  <c r="G8" i="35"/>
  <c r="V7" i="35"/>
  <c r="Q7" i="35"/>
  <c r="L7" i="35"/>
  <c r="G7" i="35"/>
  <c r="V6" i="35"/>
  <c r="Q6" i="35"/>
  <c r="L6" i="35"/>
  <c r="G6" i="35"/>
  <c r="V191" i="34"/>
  <c r="Q191" i="34"/>
  <c r="L191" i="34"/>
  <c r="G191" i="34"/>
  <c r="V190" i="34"/>
  <c r="Q190" i="34"/>
  <c r="L190" i="34"/>
  <c r="G190" i="34"/>
  <c r="V189" i="34"/>
  <c r="Q189" i="34"/>
  <c r="L189" i="34"/>
  <c r="G189" i="34"/>
  <c r="V188" i="34"/>
  <c r="Q188" i="34"/>
  <c r="L188" i="34"/>
  <c r="G188" i="34"/>
  <c r="V187" i="34"/>
  <c r="Q187" i="34"/>
  <c r="L187" i="34"/>
  <c r="G187" i="34"/>
  <c r="V186" i="34"/>
  <c r="Q186" i="34"/>
  <c r="L186" i="34"/>
  <c r="G186" i="34"/>
  <c r="V185" i="34"/>
  <c r="Q185" i="34"/>
  <c r="L185" i="34"/>
  <c r="G185" i="34"/>
  <c r="V184" i="34"/>
  <c r="Q184" i="34"/>
  <c r="L184" i="34"/>
  <c r="G184" i="34"/>
  <c r="V183" i="34"/>
  <c r="Q183" i="34"/>
  <c r="L183" i="34"/>
  <c r="G183" i="34"/>
  <c r="V182" i="34"/>
  <c r="Q182" i="34"/>
  <c r="L182" i="34"/>
  <c r="G182" i="34"/>
  <c r="V181" i="34"/>
  <c r="Q181" i="34"/>
  <c r="L181" i="34"/>
  <c r="G181" i="34"/>
  <c r="V180" i="34"/>
  <c r="Q180" i="34"/>
  <c r="L180" i="34"/>
  <c r="G180" i="34"/>
  <c r="V179" i="34"/>
  <c r="Q179" i="34"/>
  <c r="L179" i="34"/>
  <c r="G179" i="34"/>
  <c r="V178" i="34"/>
  <c r="Q178" i="34"/>
  <c r="L178" i="34"/>
  <c r="G178" i="34"/>
  <c r="V177" i="34"/>
  <c r="Q177" i="34"/>
  <c r="L177" i="34"/>
  <c r="G177" i="34"/>
  <c r="V176" i="34"/>
  <c r="Q176" i="34"/>
  <c r="L176" i="34"/>
  <c r="G176" i="34"/>
  <c r="V175" i="34"/>
  <c r="Q175" i="34"/>
  <c r="L175" i="34"/>
  <c r="G175" i="34"/>
  <c r="V174" i="34"/>
  <c r="Q174" i="34"/>
  <c r="L174" i="34"/>
  <c r="G174" i="34"/>
  <c r="V173" i="34"/>
  <c r="Q173" i="34"/>
  <c r="L173" i="34"/>
  <c r="G173" i="34"/>
  <c r="V172" i="34"/>
  <c r="Q172" i="34"/>
  <c r="L172" i="34"/>
  <c r="G172" i="34"/>
  <c r="V171" i="34"/>
  <c r="Q171" i="34"/>
  <c r="L171" i="34"/>
  <c r="G171" i="34"/>
  <c r="V170" i="34"/>
  <c r="Q170" i="34"/>
  <c r="L170" i="34"/>
  <c r="G170" i="34"/>
  <c r="V168" i="34"/>
  <c r="Q168" i="34"/>
  <c r="L168" i="34"/>
  <c r="G168" i="34"/>
  <c r="V167" i="34"/>
  <c r="Q167" i="34"/>
  <c r="L167" i="34"/>
  <c r="G167" i="34"/>
  <c r="V165" i="34"/>
  <c r="Q165" i="34"/>
  <c r="L165" i="34"/>
  <c r="G165" i="34"/>
  <c r="V164" i="34"/>
  <c r="Q164" i="34"/>
  <c r="L164" i="34"/>
  <c r="G164" i="34"/>
  <c r="V163" i="34"/>
  <c r="Q163" i="34"/>
  <c r="L163" i="34"/>
  <c r="G163" i="34"/>
  <c r="V162" i="34"/>
  <c r="Q162" i="34"/>
  <c r="L162" i="34"/>
  <c r="G162" i="34"/>
  <c r="V161" i="34"/>
  <c r="Q161" i="34"/>
  <c r="L161" i="34"/>
  <c r="G161" i="34"/>
  <c r="V160" i="34"/>
  <c r="Q160" i="34"/>
  <c r="L160" i="34"/>
  <c r="G160" i="34"/>
  <c r="V158" i="34"/>
  <c r="Q158" i="34"/>
  <c r="L158" i="34"/>
  <c r="G158" i="34"/>
  <c r="V157" i="34"/>
  <c r="Q157" i="34"/>
  <c r="L157" i="34"/>
  <c r="G157" i="34"/>
  <c r="V156" i="34"/>
  <c r="Q156" i="34"/>
  <c r="L156" i="34"/>
  <c r="G156" i="34"/>
  <c r="V155" i="34"/>
  <c r="Q155" i="34"/>
  <c r="L155" i="34"/>
  <c r="G155" i="34"/>
  <c r="V154" i="34"/>
  <c r="Q154" i="34"/>
  <c r="L154" i="34"/>
  <c r="G154" i="34"/>
  <c r="V153" i="34"/>
  <c r="Q153" i="34"/>
  <c r="L153" i="34"/>
  <c r="G153" i="34"/>
  <c r="V152" i="34"/>
  <c r="Q152" i="34"/>
  <c r="L152" i="34"/>
  <c r="G152" i="34"/>
  <c r="V151" i="34"/>
  <c r="Q151" i="34"/>
  <c r="L151" i="34"/>
  <c r="G151" i="34"/>
  <c r="V150" i="34"/>
  <c r="Q150" i="34"/>
  <c r="L150" i="34"/>
  <c r="G150" i="34"/>
  <c r="V149" i="34"/>
  <c r="Q149" i="34"/>
  <c r="L149" i="34"/>
  <c r="G149" i="34"/>
  <c r="V148" i="34"/>
  <c r="Q148" i="34"/>
  <c r="L148" i="34"/>
  <c r="G148" i="34"/>
  <c r="V147" i="34"/>
  <c r="Q147" i="34"/>
  <c r="L147" i="34"/>
  <c r="G147" i="34"/>
  <c r="V146" i="34"/>
  <c r="Q146" i="34"/>
  <c r="L146" i="34"/>
  <c r="G146" i="34"/>
  <c r="V145" i="34"/>
  <c r="Q145" i="34"/>
  <c r="L145" i="34"/>
  <c r="G145" i="34"/>
  <c r="V144" i="34"/>
  <c r="Q144" i="34"/>
  <c r="L144" i="34"/>
  <c r="G144" i="34"/>
  <c r="V143" i="34"/>
  <c r="Q143" i="34"/>
  <c r="L143" i="34"/>
  <c r="G143" i="34"/>
  <c r="V142" i="34"/>
  <c r="Q142" i="34"/>
  <c r="L142" i="34"/>
  <c r="G142" i="34"/>
  <c r="V141" i="34"/>
  <c r="Q141" i="34"/>
  <c r="L141" i="34"/>
  <c r="G141" i="34"/>
  <c r="V140" i="34"/>
  <c r="Q140" i="34"/>
  <c r="L140" i="34"/>
  <c r="G140" i="34"/>
  <c r="V139" i="34"/>
  <c r="Q139" i="34"/>
  <c r="L139" i="34"/>
  <c r="G139" i="34"/>
  <c r="V137" i="34"/>
  <c r="Q137" i="34"/>
  <c r="L137" i="34"/>
  <c r="G137" i="34"/>
  <c r="V136" i="34"/>
  <c r="Q136" i="34"/>
  <c r="L136" i="34"/>
  <c r="G136" i="34"/>
  <c r="V135" i="34"/>
  <c r="Q135" i="34"/>
  <c r="L135" i="34"/>
  <c r="G135" i="34"/>
  <c r="V134" i="34"/>
  <c r="Q134" i="34"/>
  <c r="L134" i="34"/>
  <c r="G134" i="34"/>
  <c r="V133" i="34"/>
  <c r="Q133" i="34"/>
  <c r="L133" i="34"/>
  <c r="G133" i="34"/>
  <c r="V132" i="34"/>
  <c r="Q132" i="34"/>
  <c r="L132" i="34"/>
  <c r="G132" i="34"/>
  <c r="V131" i="34"/>
  <c r="Q131" i="34"/>
  <c r="L131" i="34"/>
  <c r="G131" i="34"/>
  <c r="V130" i="34"/>
  <c r="Q130" i="34"/>
  <c r="L130" i="34"/>
  <c r="G130" i="34"/>
  <c r="V128" i="34"/>
  <c r="Q128" i="34"/>
  <c r="L128" i="34"/>
  <c r="G128" i="34"/>
  <c r="V127" i="34"/>
  <c r="Q127" i="34"/>
  <c r="L127" i="34"/>
  <c r="G127" i="34"/>
  <c r="V126" i="34"/>
  <c r="Q126" i="34"/>
  <c r="L126" i="34"/>
  <c r="G126" i="34"/>
  <c r="V125" i="34"/>
  <c r="Q125" i="34"/>
  <c r="L125" i="34"/>
  <c r="G125" i="34"/>
  <c r="V124" i="34"/>
  <c r="Q124" i="34"/>
  <c r="L124" i="34"/>
  <c r="G124" i="34"/>
  <c r="V123" i="34"/>
  <c r="Q123" i="34"/>
  <c r="L123" i="34"/>
  <c r="G123" i="34"/>
  <c r="V122" i="34"/>
  <c r="Q122" i="34"/>
  <c r="L122" i="34"/>
  <c r="G122" i="34"/>
  <c r="V121" i="34"/>
  <c r="Q121" i="34"/>
  <c r="L121" i="34"/>
  <c r="G121" i="34"/>
  <c r="V120" i="34"/>
  <c r="Q120" i="34"/>
  <c r="L120" i="34"/>
  <c r="G120" i="34"/>
  <c r="V119" i="34"/>
  <c r="Q119" i="34"/>
  <c r="L119" i="34"/>
  <c r="G119" i="34"/>
  <c r="V118" i="34"/>
  <c r="Q118" i="34"/>
  <c r="L118" i="34"/>
  <c r="G118" i="34"/>
  <c r="V117" i="34"/>
  <c r="Q117" i="34"/>
  <c r="L117" i="34"/>
  <c r="G117" i="34"/>
  <c r="V116" i="34"/>
  <c r="Q116" i="34"/>
  <c r="L116" i="34"/>
  <c r="G116" i="34"/>
  <c r="V115" i="34"/>
  <c r="Q115" i="34"/>
  <c r="L115" i="34"/>
  <c r="G115" i="34"/>
  <c r="V114" i="34"/>
  <c r="Q114" i="34"/>
  <c r="L114" i="34"/>
  <c r="G114" i="34"/>
  <c r="V113" i="34"/>
  <c r="Q113" i="34"/>
  <c r="L113" i="34"/>
  <c r="G113" i="34"/>
  <c r="V112" i="34"/>
  <c r="Q112" i="34"/>
  <c r="L112" i="34"/>
  <c r="G112" i="34"/>
  <c r="V111" i="34"/>
  <c r="Q111" i="34"/>
  <c r="L111" i="34"/>
  <c r="G111" i="34"/>
  <c r="V110" i="34"/>
  <c r="Q110" i="34"/>
  <c r="L110" i="34"/>
  <c r="G110" i="34"/>
  <c r="V109" i="34"/>
  <c r="Q109" i="34"/>
  <c r="L109" i="34"/>
  <c r="G109" i="34"/>
  <c r="V108" i="34"/>
  <c r="Q108" i="34"/>
  <c r="L108" i="34"/>
  <c r="G108" i="34"/>
  <c r="V107" i="34"/>
  <c r="Q107" i="34"/>
  <c r="L107" i="34"/>
  <c r="G107" i="34"/>
  <c r="V106" i="34"/>
  <c r="Q106" i="34"/>
  <c r="L106" i="34"/>
  <c r="G106" i="34"/>
  <c r="V105" i="34"/>
  <c r="Q105" i="34"/>
  <c r="L105" i="34"/>
  <c r="G105" i="34"/>
  <c r="V104" i="34"/>
  <c r="Q104" i="34"/>
  <c r="L104" i="34"/>
  <c r="G104" i="34"/>
  <c r="V103" i="34"/>
  <c r="Q103" i="34"/>
  <c r="L103" i="34"/>
  <c r="G103" i="34"/>
  <c r="V102" i="34"/>
  <c r="Q102" i="34"/>
  <c r="L102" i="34"/>
  <c r="G102" i="34"/>
  <c r="V101" i="34"/>
  <c r="Q101" i="34"/>
  <c r="L101" i="34"/>
  <c r="G101" i="34"/>
  <c r="V100" i="34"/>
  <c r="Q100" i="34"/>
  <c r="L100" i="34"/>
  <c r="G100" i="34"/>
  <c r="V99" i="34"/>
  <c r="Q99" i="34"/>
  <c r="L99" i="34"/>
  <c r="G99" i="34"/>
  <c r="V98" i="34"/>
  <c r="Q98" i="34"/>
  <c r="L98" i="34"/>
  <c r="G98" i="34"/>
  <c r="V97" i="34"/>
  <c r="Q97" i="34"/>
  <c r="L97" i="34"/>
  <c r="G97" i="34"/>
  <c r="V96" i="34"/>
  <c r="Q96" i="34"/>
  <c r="L96" i="34"/>
  <c r="G96" i="34"/>
  <c r="V94" i="34"/>
  <c r="Q94" i="34"/>
  <c r="L94" i="34"/>
  <c r="G94" i="34"/>
  <c r="V93" i="34"/>
  <c r="Q93" i="34"/>
  <c r="L93" i="34"/>
  <c r="G93" i="34"/>
  <c r="V92" i="34"/>
  <c r="Q92" i="34"/>
  <c r="L92" i="34"/>
  <c r="G92" i="34"/>
  <c r="V91" i="34"/>
  <c r="Q91" i="34"/>
  <c r="L91" i="34"/>
  <c r="G91" i="34"/>
  <c r="V90" i="34"/>
  <c r="Q90" i="34"/>
  <c r="L90" i="34"/>
  <c r="G90" i="34"/>
  <c r="V89" i="34"/>
  <c r="Q89" i="34"/>
  <c r="L89" i="34"/>
  <c r="G89" i="34"/>
  <c r="V88" i="34"/>
  <c r="Q88" i="34"/>
  <c r="L88" i="34"/>
  <c r="G88" i="34"/>
  <c r="V87" i="34"/>
  <c r="Q87" i="34"/>
  <c r="L87" i="34"/>
  <c r="G87" i="34"/>
  <c r="V86" i="34"/>
  <c r="Q86" i="34"/>
  <c r="L86" i="34"/>
  <c r="G86" i="34"/>
  <c r="V85" i="34"/>
  <c r="Q85" i="34"/>
  <c r="L85" i="34"/>
  <c r="G85" i="34"/>
  <c r="V84" i="34"/>
  <c r="Q84" i="34"/>
  <c r="L84" i="34"/>
  <c r="G84" i="34"/>
  <c r="V83" i="34"/>
  <c r="Q83" i="34"/>
  <c r="L83" i="34"/>
  <c r="G83" i="34"/>
  <c r="V82" i="34"/>
  <c r="Q82" i="34"/>
  <c r="L82" i="34"/>
  <c r="G82" i="34"/>
  <c r="V81" i="34"/>
  <c r="Q81" i="34"/>
  <c r="L81" i="34"/>
  <c r="G81" i="34"/>
  <c r="V80" i="34"/>
  <c r="Q80" i="34"/>
  <c r="L80" i="34"/>
  <c r="G80" i="34"/>
  <c r="V79" i="34"/>
  <c r="Q79" i="34"/>
  <c r="L79" i="34"/>
  <c r="G79" i="34"/>
  <c r="V78" i="34"/>
  <c r="Q78" i="34"/>
  <c r="L78" i="34"/>
  <c r="G78" i="34"/>
  <c r="V77" i="34"/>
  <c r="Q77" i="34"/>
  <c r="L77" i="34"/>
  <c r="G77" i="34"/>
  <c r="V76" i="34"/>
  <c r="Q76" i="34"/>
  <c r="L76" i="34"/>
  <c r="G76" i="34"/>
  <c r="V75" i="34"/>
  <c r="Q75" i="34"/>
  <c r="L75" i="34"/>
  <c r="G75" i="34"/>
  <c r="V74" i="34"/>
  <c r="Q74" i="34"/>
  <c r="L74" i="34"/>
  <c r="G74" i="34"/>
  <c r="V73" i="34"/>
  <c r="Q73" i="34"/>
  <c r="L73" i="34"/>
  <c r="G73" i="34"/>
  <c r="V72" i="34"/>
  <c r="Q72" i="34"/>
  <c r="L72" i="34"/>
  <c r="G72" i="34"/>
  <c r="V71" i="34"/>
  <c r="Q71" i="34"/>
  <c r="L71" i="34"/>
  <c r="G71" i="34"/>
  <c r="V70" i="34"/>
  <c r="Q70" i="34"/>
  <c r="L70" i="34"/>
  <c r="G70" i="34"/>
  <c r="V69" i="34"/>
  <c r="Q69" i="34"/>
  <c r="L69" i="34"/>
  <c r="G69" i="34"/>
  <c r="V68" i="34"/>
  <c r="Q68" i="34"/>
  <c r="L68" i="34"/>
  <c r="G68" i="34"/>
  <c r="V67" i="34"/>
  <c r="Q67" i="34"/>
  <c r="L67" i="34"/>
  <c r="G67" i="34"/>
  <c r="V66" i="34"/>
  <c r="Q66" i="34"/>
  <c r="L66" i="34"/>
  <c r="G66" i="34"/>
  <c r="V65" i="34"/>
  <c r="Q65" i="34"/>
  <c r="L65" i="34"/>
  <c r="G65" i="34"/>
  <c r="V64" i="34"/>
  <c r="Q64" i="34"/>
  <c r="L64" i="34"/>
  <c r="G64" i="34"/>
  <c r="V63" i="34"/>
  <c r="Q63" i="34"/>
  <c r="L63" i="34"/>
  <c r="G63" i="34"/>
  <c r="V62" i="34"/>
  <c r="Q62" i="34"/>
  <c r="L62" i="34"/>
  <c r="G62" i="34"/>
  <c r="V61" i="34"/>
  <c r="Q61" i="34"/>
  <c r="L61" i="34"/>
  <c r="G61" i="34"/>
  <c r="V60" i="34"/>
  <c r="Q60" i="34"/>
  <c r="L60" i="34"/>
  <c r="G60" i="34"/>
  <c r="V59" i="34"/>
  <c r="Q59" i="34"/>
  <c r="L59" i="34"/>
  <c r="G59" i="34"/>
  <c r="V58" i="34"/>
  <c r="Q58" i="34"/>
  <c r="L58" i="34"/>
  <c r="G58" i="34"/>
  <c r="V57" i="34"/>
  <c r="Q57" i="34"/>
  <c r="L57" i="34"/>
  <c r="G57" i="34"/>
  <c r="V56" i="34"/>
  <c r="Q56" i="34"/>
  <c r="L56" i="34"/>
  <c r="G56" i="34"/>
  <c r="V55" i="34"/>
  <c r="Q55" i="34"/>
  <c r="L55" i="34"/>
  <c r="G55" i="34"/>
  <c r="V54" i="34"/>
  <c r="Q54" i="34"/>
  <c r="L54" i="34"/>
  <c r="G54" i="34"/>
  <c r="V53" i="34"/>
  <c r="Q53" i="34"/>
  <c r="L53" i="34"/>
  <c r="G53" i="34"/>
  <c r="V52" i="34"/>
  <c r="Q52" i="34"/>
  <c r="L52" i="34"/>
  <c r="G52" i="34"/>
  <c r="V51" i="34"/>
  <c r="Q51" i="34"/>
  <c r="L51" i="34"/>
  <c r="G51" i="34"/>
  <c r="V50" i="34"/>
  <c r="Q50" i="34"/>
  <c r="L50" i="34"/>
  <c r="G50" i="34"/>
  <c r="V49" i="34"/>
  <c r="Q49" i="34"/>
  <c r="L49" i="34"/>
  <c r="G49" i="34"/>
  <c r="V47" i="34"/>
  <c r="Q47" i="34"/>
  <c r="L47" i="34"/>
  <c r="G47" i="34"/>
  <c r="V46" i="34"/>
  <c r="Q46" i="34"/>
  <c r="L46" i="34"/>
  <c r="G46" i="34"/>
  <c r="V45" i="34"/>
  <c r="Q45" i="34"/>
  <c r="L45" i="34"/>
  <c r="G45" i="34"/>
  <c r="V44" i="34"/>
  <c r="Q44" i="34"/>
  <c r="L44" i="34"/>
  <c r="G44" i="34"/>
  <c r="V43" i="34"/>
  <c r="Q43" i="34"/>
  <c r="L43" i="34"/>
  <c r="G43" i="34"/>
  <c r="V42" i="34"/>
  <c r="Q42" i="34"/>
  <c r="L42" i="34"/>
  <c r="G42" i="34"/>
  <c r="V41" i="34"/>
  <c r="Q41" i="34"/>
  <c r="L41" i="34"/>
  <c r="G41" i="34"/>
  <c r="V40" i="34"/>
  <c r="Q40" i="34"/>
  <c r="L40" i="34"/>
  <c r="G40" i="34"/>
  <c r="V39" i="34"/>
  <c r="Q39" i="34"/>
  <c r="L39" i="34"/>
  <c r="G39" i="34"/>
  <c r="V38" i="34"/>
  <c r="Q38" i="34"/>
  <c r="L38" i="34"/>
  <c r="G38" i="34"/>
  <c r="V37" i="34"/>
  <c r="Q37" i="34"/>
  <c r="L37" i="34"/>
  <c r="G37" i="34"/>
  <c r="V36" i="34"/>
  <c r="Q36" i="34"/>
  <c r="L36" i="34"/>
  <c r="G36" i="34"/>
  <c r="V35" i="34"/>
  <c r="Q35" i="34"/>
  <c r="L35" i="34"/>
  <c r="G35" i="34"/>
  <c r="V34" i="34"/>
  <c r="Q34" i="34"/>
  <c r="L34" i="34"/>
  <c r="G34" i="34"/>
  <c r="V33" i="34"/>
  <c r="Q33" i="34"/>
  <c r="L33" i="34"/>
  <c r="G33" i="34"/>
  <c r="V32" i="34"/>
  <c r="Q32" i="34"/>
  <c r="L32" i="34"/>
  <c r="G32" i="34"/>
  <c r="V31" i="34"/>
  <c r="Q31" i="34"/>
  <c r="L31" i="34"/>
  <c r="G31" i="34"/>
  <c r="V30" i="34"/>
  <c r="Q30" i="34"/>
  <c r="L30" i="34"/>
  <c r="G30" i="34"/>
  <c r="V29" i="34"/>
  <c r="Q29" i="34"/>
  <c r="L29" i="34"/>
  <c r="G29" i="34"/>
  <c r="V28" i="34"/>
  <c r="Q28" i="34"/>
  <c r="L28" i="34"/>
  <c r="G28" i="34"/>
  <c r="V27" i="34"/>
  <c r="Q27" i="34"/>
  <c r="L27" i="34"/>
  <c r="G27" i="34"/>
  <c r="V26" i="34"/>
  <c r="Q26" i="34"/>
  <c r="L26" i="34"/>
  <c r="G26" i="34"/>
  <c r="V25" i="34"/>
  <c r="Q25" i="34"/>
  <c r="L25" i="34"/>
  <c r="G25" i="34"/>
  <c r="V24" i="34"/>
  <c r="Q24" i="34"/>
  <c r="L24" i="34"/>
  <c r="G24" i="34"/>
  <c r="V23" i="34"/>
  <c r="Q23" i="34"/>
  <c r="L23" i="34"/>
  <c r="G23" i="34"/>
  <c r="V22" i="34"/>
  <c r="Q22" i="34"/>
  <c r="L22" i="34"/>
  <c r="G22" i="34"/>
  <c r="V21" i="34"/>
  <c r="Q21" i="34"/>
  <c r="L21" i="34"/>
  <c r="G21" i="34"/>
  <c r="V20" i="34"/>
  <c r="Q20" i="34"/>
  <c r="L20" i="34"/>
  <c r="G20" i="34"/>
  <c r="V19" i="34"/>
  <c r="Q19" i="34"/>
  <c r="L19" i="34"/>
  <c r="G19" i="34"/>
  <c r="V18" i="34"/>
  <c r="Q18" i="34"/>
  <c r="L18" i="34"/>
  <c r="G18" i="34"/>
  <c r="V17" i="34"/>
  <c r="Q17" i="34"/>
  <c r="L17" i="34"/>
  <c r="G17" i="34"/>
  <c r="V16" i="34"/>
  <c r="Q16" i="34"/>
  <c r="L16" i="34"/>
  <c r="G16" i="34"/>
  <c r="V15" i="34"/>
  <c r="Q15" i="34"/>
  <c r="L15" i="34"/>
  <c r="G15" i="34"/>
  <c r="V14" i="34"/>
  <c r="Q14" i="34"/>
  <c r="L14" i="34"/>
  <c r="G14" i="34"/>
  <c r="V13" i="34"/>
  <c r="Q13" i="34"/>
  <c r="L13" i="34"/>
  <c r="G13" i="34"/>
  <c r="V12" i="34"/>
  <c r="Q12" i="34"/>
  <c r="L12" i="34"/>
  <c r="G12" i="34"/>
  <c r="V11" i="34"/>
  <c r="Q11" i="34"/>
  <c r="L11" i="34"/>
  <c r="G11" i="34"/>
  <c r="V10" i="34"/>
  <c r="Q10" i="34"/>
  <c r="L10" i="34"/>
  <c r="G10" i="34"/>
  <c r="V9" i="34"/>
  <c r="Q9" i="34"/>
  <c r="L9" i="34"/>
  <c r="G9" i="34"/>
  <c r="V8" i="34"/>
  <c r="Q8" i="34"/>
  <c r="L8" i="34"/>
  <c r="G8" i="34"/>
  <c r="V7" i="34"/>
  <c r="Q7" i="34"/>
  <c r="L7" i="34"/>
  <c r="G7" i="34"/>
  <c r="V6" i="34"/>
  <c r="Q6" i="34"/>
  <c r="L6" i="34"/>
  <c r="G6" i="34"/>
  <c r="V191" i="33"/>
  <c r="Q191" i="33"/>
  <c r="L191" i="33"/>
  <c r="G191" i="33"/>
  <c r="V190" i="33"/>
  <c r="Q190" i="33"/>
  <c r="L190" i="33"/>
  <c r="G190" i="33"/>
  <c r="V189" i="33"/>
  <c r="Q189" i="33"/>
  <c r="L189" i="33"/>
  <c r="G189" i="33"/>
  <c r="V188" i="33"/>
  <c r="Q188" i="33"/>
  <c r="L188" i="33"/>
  <c r="G188" i="33"/>
  <c r="V187" i="33"/>
  <c r="Q187" i="33"/>
  <c r="L187" i="33"/>
  <c r="G187" i="33"/>
  <c r="V186" i="33"/>
  <c r="Q186" i="33"/>
  <c r="L186" i="33"/>
  <c r="G186" i="33"/>
  <c r="V185" i="33"/>
  <c r="Q185" i="33"/>
  <c r="L185" i="33"/>
  <c r="G185" i="33"/>
  <c r="V184" i="33"/>
  <c r="Q184" i="33"/>
  <c r="L184" i="33"/>
  <c r="G184" i="33"/>
  <c r="V183" i="33"/>
  <c r="Q183" i="33"/>
  <c r="L183" i="33"/>
  <c r="G183" i="33"/>
  <c r="V182" i="33"/>
  <c r="Q182" i="33"/>
  <c r="L182" i="33"/>
  <c r="G182" i="33"/>
  <c r="V181" i="33"/>
  <c r="Q181" i="33"/>
  <c r="L181" i="33"/>
  <c r="G181" i="33"/>
  <c r="V180" i="33"/>
  <c r="Q180" i="33"/>
  <c r="L180" i="33"/>
  <c r="G180" i="33"/>
  <c r="V179" i="33"/>
  <c r="Q179" i="33"/>
  <c r="L179" i="33"/>
  <c r="G179" i="33"/>
  <c r="V178" i="33"/>
  <c r="Q178" i="33"/>
  <c r="L178" i="33"/>
  <c r="G178" i="33"/>
  <c r="V177" i="33"/>
  <c r="Q177" i="33"/>
  <c r="L177" i="33"/>
  <c r="G177" i="33"/>
  <c r="V176" i="33"/>
  <c r="Q176" i="33"/>
  <c r="L176" i="33"/>
  <c r="G176" i="33"/>
  <c r="V175" i="33"/>
  <c r="Q175" i="33"/>
  <c r="L175" i="33"/>
  <c r="G175" i="33"/>
  <c r="V174" i="33"/>
  <c r="Q174" i="33"/>
  <c r="L174" i="33"/>
  <c r="G174" i="33"/>
  <c r="V173" i="33"/>
  <c r="Q173" i="33"/>
  <c r="L173" i="33"/>
  <c r="G173" i="33"/>
  <c r="V172" i="33"/>
  <c r="Q172" i="33"/>
  <c r="L172" i="33"/>
  <c r="G172" i="33"/>
  <c r="V171" i="33"/>
  <c r="Q171" i="33"/>
  <c r="L171" i="33"/>
  <c r="G171" i="33"/>
  <c r="V170" i="33"/>
  <c r="Q170" i="33"/>
  <c r="L170" i="33"/>
  <c r="G170" i="33"/>
  <c r="V168" i="33"/>
  <c r="Q168" i="33"/>
  <c r="L168" i="33"/>
  <c r="G168" i="33"/>
  <c r="V167" i="33"/>
  <c r="Q167" i="33"/>
  <c r="L167" i="33"/>
  <c r="G167" i="33"/>
  <c r="V165" i="33"/>
  <c r="Q165" i="33"/>
  <c r="L165" i="33"/>
  <c r="G165" i="33"/>
  <c r="V164" i="33"/>
  <c r="Q164" i="33"/>
  <c r="L164" i="33"/>
  <c r="G164" i="33"/>
  <c r="V163" i="33"/>
  <c r="Q163" i="33"/>
  <c r="L163" i="33"/>
  <c r="G163" i="33"/>
  <c r="V162" i="33"/>
  <c r="Q162" i="33"/>
  <c r="L162" i="33"/>
  <c r="G162" i="33"/>
  <c r="V161" i="33"/>
  <c r="Q161" i="33"/>
  <c r="L161" i="33"/>
  <c r="G161" i="33"/>
  <c r="V160" i="33"/>
  <c r="Q160" i="33"/>
  <c r="L160" i="33"/>
  <c r="G160" i="33"/>
  <c r="V158" i="33"/>
  <c r="Q158" i="33"/>
  <c r="L158" i="33"/>
  <c r="G158" i="33"/>
  <c r="V157" i="33"/>
  <c r="Q157" i="33"/>
  <c r="L157" i="33"/>
  <c r="G157" i="33"/>
  <c r="V156" i="33"/>
  <c r="Q156" i="33"/>
  <c r="L156" i="33"/>
  <c r="G156" i="33"/>
  <c r="V155" i="33"/>
  <c r="Q155" i="33"/>
  <c r="L155" i="33"/>
  <c r="G155" i="33"/>
  <c r="V154" i="33"/>
  <c r="Q154" i="33"/>
  <c r="L154" i="33"/>
  <c r="G154" i="33"/>
  <c r="V153" i="33"/>
  <c r="Q153" i="33"/>
  <c r="L153" i="33"/>
  <c r="G153" i="33"/>
  <c r="V152" i="33"/>
  <c r="Q152" i="33"/>
  <c r="L152" i="33"/>
  <c r="G152" i="33"/>
  <c r="V151" i="33"/>
  <c r="Q151" i="33"/>
  <c r="L151" i="33"/>
  <c r="G151" i="33"/>
  <c r="V150" i="33"/>
  <c r="Q150" i="33"/>
  <c r="L150" i="33"/>
  <c r="G150" i="33"/>
  <c r="V149" i="33"/>
  <c r="Q149" i="33"/>
  <c r="L149" i="33"/>
  <c r="G149" i="33"/>
  <c r="V148" i="33"/>
  <c r="Q148" i="33"/>
  <c r="L148" i="33"/>
  <c r="G148" i="33"/>
  <c r="V147" i="33"/>
  <c r="Q147" i="33"/>
  <c r="L147" i="33"/>
  <c r="G147" i="33"/>
  <c r="V146" i="33"/>
  <c r="Q146" i="33"/>
  <c r="L146" i="33"/>
  <c r="G146" i="33"/>
  <c r="V145" i="33"/>
  <c r="Q145" i="33"/>
  <c r="L145" i="33"/>
  <c r="G145" i="33"/>
  <c r="V144" i="33"/>
  <c r="Q144" i="33"/>
  <c r="L144" i="33"/>
  <c r="G144" i="33"/>
  <c r="V143" i="33"/>
  <c r="Q143" i="33"/>
  <c r="L143" i="33"/>
  <c r="G143" i="33"/>
  <c r="V142" i="33"/>
  <c r="Q142" i="33"/>
  <c r="L142" i="33"/>
  <c r="G142" i="33"/>
  <c r="V141" i="33"/>
  <c r="Q141" i="33"/>
  <c r="L141" i="33"/>
  <c r="G141" i="33"/>
  <c r="V140" i="33"/>
  <c r="Q140" i="33"/>
  <c r="L140" i="33"/>
  <c r="G140" i="33"/>
  <c r="V139" i="33"/>
  <c r="Q139" i="33"/>
  <c r="L139" i="33"/>
  <c r="G139" i="33"/>
  <c r="V137" i="33"/>
  <c r="Q137" i="33"/>
  <c r="L137" i="33"/>
  <c r="G137" i="33"/>
  <c r="V136" i="33"/>
  <c r="Q136" i="33"/>
  <c r="L136" i="33"/>
  <c r="G136" i="33"/>
  <c r="V135" i="33"/>
  <c r="Q135" i="33"/>
  <c r="L135" i="33"/>
  <c r="G135" i="33"/>
  <c r="V134" i="33"/>
  <c r="Q134" i="33"/>
  <c r="L134" i="33"/>
  <c r="G134" i="33"/>
  <c r="V133" i="33"/>
  <c r="Q133" i="33"/>
  <c r="L133" i="33"/>
  <c r="G133" i="33"/>
  <c r="V132" i="33"/>
  <c r="Q132" i="33"/>
  <c r="L132" i="33"/>
  <c r="G132" i="33"/>
  <c r="V131" i="33"/>
  <c r="Q131" i="33"/>
  <c r="L131" i="33"/>
  <c r="G131" i="33"/>
  <c r="V130" i="33"/>
  <c r="Q130" i="33"/>
  <c r="L130" i="33"/>
  <c r="G130" i="33"/>
  <c r="V128" i="33"/>
  <c r="Q128" i="33"/>
  <c r="L128" i="33"/>
  <c r="G128" i="33"/>
  <c r="V127" i="33"/>
  <c r="Q127" i="33"/>
  <c r="L127" i="33"/>
  <c r="G127" i="33"/>
  <c r="V126" i="33"/>
  <c r="Q126" i="33"/>
  <c r="L126" i="33"/>
  <c r="G126" i="33"/>
  <c r="V125" i="33"/>
  <c r="Q125" i="33"/>
  <c r="L125" i="33"/>
  <c r="G125" i="33"/>
  <c r="V124" i="33"/>
  <c r="Q124" i="33"/>
  <c r="L124" i="33"/>
  <c r="G124" i="33"/>
  <c r="V123" i="33"/>
  <c r="Q123" i="33"/>
  <c r="L123" i="33"/>
  <c r="G123" i="33"/>
  <c r="V122" i="33"/>
  <c r="Q122" i="33"/>
  <c r="L122" i="33"/>
  <c r="G122" i="33"/>
  <c r="V121" i="33"/>
  <c r="Q121" i="33"/>
  <c r="L121" i="33"/>
  <c r="G121" i="33"/>
  <c r="V120" i="33"/>
  <c r="Q120" i="33"/>
  <c r="L120" i="33"/>
  <c r="G120" i="33"/>
  <c r="V119" i="33"/>
  <c r="Q119" i="33"/>
  <c r="L119" i="33"/>
  <c r="G119" i="33"/>
  <c r="V118" i="33"/>
  <c r="Q118" i="33"/>
  <c r="L118" i="33"/>
  <c r="G118" i="33"/>
  <c r="V117" i="33"/>
  <c r="Q117" i="33"/>
  <c r="L117" i="33"/>
  <c r="G117" i="33"/>
  <c r="V116" i="33"/>
  <c r="Q116" i="33"/>
  <c r="L116" i="33"/>
  <c r="G116" i="33"/>
  <c r="V115" i="33"/>
  <c r="Q115" i="33"/>
  <c r="L115" i="33"/>
  <c r="G115" i="33"/>
  <c r="V114" i="33"/>
  <c r="Q114" i="33"/>
  <c r="L114" i="33"/>
  <c r="G114" i="33"/>
  <c r="V113" i="33"/>
  <c r="Q113" i="33"/>
  <c r="L113" i="33"/>
  <c r="G113" i="33"/>
  <c r="V112" i="33"/>
  <c r="Q112" i="33"/>
  <c r="L112" i="33"/>
  <c r="G112" i="33"/>
  <c r="V111" i="33"/>
  <c r="Q111" i="33"/>
  <c r="L111" i="33"/>
  <c r="G111" i="33"/>
  <c r="V110" i="33"/>
  <c r="Q110" i="33"/>
  <c r="L110" i="33"/>
  <c r="G110" i="33"/>
  <c r="V109" i="33"/>
  <c r="Q109" i="33"/>
  <c r="L109" i="33"/>
  <c r="G109" i="33"/>
  <c r="V108" i="33"/>
  <c r="Q108" i="33"/>
  <c r="L108" i="33"/>
  <c r="G108" i="33"/>
  <c r="V107" i="33"/>
  <c r="Q107" i="33"/>
  <c r="L107" i="33"/>
  <c r="G107" i="33"/>
  <c r="V106" i="33"/>
  <c r="Q106" i="33"/>
  <c r="L106" i="33"/>
  <c r="G106" i="33"/>
  <c r="V105" i="33"/>
  <c r="Q105" i="33"/>
  <c r="L105" i="33"/>
  <c r="G105" i="33"/>
  <c r="V104" i="33"/>
  <c r="Q104" i="33"/>
  <c r="L104" i="33"/>
  <c r="G104" i="33"/>
  <c r="V103" i="33"/>
  <c r="Q103" i="33"/>
  <c r="L103" i="33"/>
  <c r="G103" i="33"/>
  <c r="V102" i="33"/>
  <c r="Q102" i="33"/>
  <c r="L102" i="33"/>
  <c r="G102" i="33"/>
  <c r="V101" i="33"/>
  <c r="Q101" i="33"/>
  <c r="L101" i="33"/>
  <c r="G101" i="33"/>
  <c r="V100" i="33"/>
  <c r="Q100" i="33"/>
  <c r="L100" i="33"/>
  <c r="G100" i="33"/>
  <c r="V99" i="33"/>
  <c r="Q99" i="33"/>
  <c r="L99" i="33"/>
  <c r="G99" i="33"/>
  <c r="V98" i="33"/>
  <c r="Q98" i="33"/>
  <c r="L98" i="33"/>
  <c r="G98" i="33"/>
  <c r="V97" i="33"/>
  <c r="Q97" i="33"/>
  <c r="L97" i="33"/>
  <c r="G97" i="33"/>
  <c r="V96" i="33"/>
  <c r="Q96" i="33"/>
  <c r="L96" i="33"/>
  <c r="G96" i="33"/>
  <c r="V94" i="33"/>
  <c r="Q94" i="33"/>
  <c r="L94" i="33"/>
  <c r="G94" i="33"/>
  <c r="V93" i="33"/>
  <c r="Q93" i="33"/>
  <c r="L93" i="33"/>
  <c r="G93" i="33"/>
  <c r="V92" i="33"/>
  <c r="Q92" i="33"/>
  <c r="L92" i="33"/>
  <c r="G92" i="33"/>
  <c r="V91" i="33"/>
  <c r="Q91" i="33"/>
  <c r="L91" i="33"/>
  <c r="G91" i="33"/>
  <c r="V90" i="33"/>
  <c r="Q90" i="33"/>
  <c r="L90" i="33"/>
  <c r="G90" i="33"/>
  <c r="V89" i="33"/>
  <c r="Q89" i="33"/>
  <c r="L89" i="33"/>
  <c r="G89" i="33"/>
  <c r="V88" i="33"/>
  <c r="Q88" i="33"/>
  <c r="L88" i="33"/>
  <c r="G88" i="33"/>
  <c r="V87" i="33"/>
  <c r="Q87" i="33"/>
  <c r="L87" i="33"/>
  <c r="G87" i="33"/>
  <c r="V86" i="33"/>
  <c r="Q86" i="33"/>
  <c r="L86" i="33"/>
  <c r="G86" i="33"/>
  <c r="V85" i="33"/>
  <c r="Q85" i="33"/>
  <c r="L85" i="33"/>
  <c r="G85" i="33"/>
  <c r="V84" i="33"/>
  <c r="Q84" i="33"/>
  <c r="L84" i="33"/>
  <c r="G84" i="33"/>
  <c r="V83" i="33"/>
  <c r="Q83" i="33"/>
  <c r="L83" i="33"/>
  <c r="G83" i="33"/>
  <c r="V82" i="33"/>
  <c r="Q82" i="33"/>
  <c r="L82" i="33"/>
  <c r="G82" i="33"/>
  <c r="V81" i="33"/>
  <c r="Q81" i="33"/>
  <c r="L81" i="33"/>
  <c r="G81" i="33"/>
  <c r="V80" i="33"/>
  <c r="Q80" i="33"/>
  <c r="L80" i="33"/>
  <c r="G80" i="33"/>
  <c r="V79" i="33"/>
  <c r="Q79" i="33"/>
  <c r="L79" i="33"/>
  <c r="G79" i="33"/>
  <c r="V78" i="33"/>
  <c r="Q78" i="33"/>
  <c r="L78" i="33"/>
  <c r="G78" i="33"/>
  <c r="V77" i="33"/>
  <c r="Q77" i="33"/>
  <c r="L77" i="33"/>
  <c r="G77" i="33"/>
  <c r="V76" i="33"/>
  <c r="Q76" i="33"/>
  <c r="L76" i="33"/>
  <c r="G76" i="33"/>
  <c r="V75" i="33"/>
  <c r="Q75" i="33"/>
  <c r="L75" i="33"/>
  <c r="G75" i="33"/>
  <c r="V74" i="33"/>
  <c r="Q74" i="33"/>
  <c r="L74" i="33"/>
  <c r="G74" i="33"/>
  <c r="V73" i="33"/>
  <c r="Q73" i="33"/>
  <c r="L73" i="33"/>
  <c r="G73" i="33"/>
  <c r="V72" i="33"/>
  <c r="Q72" i="33"/>
  <c r="L72" i="33"/>
  <c r="G72" i="33"/>
  <c r="V71" i="33"/>
  <c r="Q71" i="33"/>
  <c r="L71" i="33"/>
  <c r="G71" i="33"/>
  <c r="V70" i="33"/>
  <c r="Q70" i="33"/>
  <c r="L70" i="33"/>
  <c r="G70" i="33"/>
  <c r="V69" i="33"/>
  <c r="Q69" i="33"/>
  <c r="L69" i="33"/>
  <c r="G69" i="33"/>
  <c r="V68" i="33"/>
  <c r="Q68" i="33"/>
  <c r="L68" i="33"/>
  <c r="G68" i="33"/>
  <c r="V67" i="33"/>
  <c r="Q67" i="33"/>
  <c r="L67" i="33"/>
  <c r="G67" i="33"/>
  <c r="V66" i="33"/>
  <c r="Q66" i="33"/>
  <c r="L66" i="33"/>
  <c r="G66" i="33"/>
  <c r="V65" i="33"/>
  <c r="Q65" i="33"/>
  <c r="L65" i="33"/>
  <c r="G65" i="33"/>
  <c r="V64" i="33"/>
  <c r="Q64" i="33"/>
  <c r="L64" i="33"/>
  <c r="G64" i="33"/>
  <c r="V63" i="33"/>
  <c r="Q63" i="33"/>
  <c r="L63" i="33"/>
  <c r="G63" i="33"/>
  <c r="V62" i="33"/>
  <c r="Q62" i="33"/>
  <c r="L62" i="33"/>
  <c r="G62" i="33"/>
  <c r="V61" i="33"/>
  <c r="Q61" i="33"/>
  <c r="L61" i="33"/>
  <c r="G61" i="33"/>
  <c r="V60" i="33"/>
  <c r="Q60" i="33"/>
  <c r="L60" i="33"/>
  <c r="G60" i="33"/>
  <c r="V59" i="33"/>
  <c r="Q59" i="33"/>
  <c r="L59" i="33"/>
  <c r="G59" i="33"/>
  <c r="V58" i="33"/>
  <c r="Q58" i="33"/>
  <c r="L58" i="33"/>
  <c r="G58" i="33"/>
  <c r="V57" i="33"/>
  <c r="Q57" i="33"/>
  <c r="L57" i="33"/>
  <c r="G57" i="33"/>
  <c r="V56" i="33"/>
  <c r="Q56" i="33"/>
  <c r="L56" i="33"/>
  <c r="G56" i="33"/>
  <c r="V55" i="33"/>
  <c r="Q55" i="33"/>
  <c r="L55" i="33"/>
  <c r="G55" i="33"/>
  <c r="V54" i="33"/>
  <c r="Q54" i="33"/>
  <c r="L54" i="33"/>
  <c r="G54" i="33"/>
  <c r="V53" i="33"/>
  <c r="Q53" i="33"/>
  <c r="L53" i="33"/>
  <c r="G53" i="33"/>
  <c r="V52" i="33"/>
  <c r="Q52" i="33"/>
  <c r="L52" i="33"/>
  <c r="G52" i="33"/>
  <c r="V51" i="33"/>
  <c r="Q51" i="33"/>
  <c r="L51" i="33"/>
  <c r="G51" i="33"/>
  <c r="V50" i="33"/>
  <c r="Q50" i="33"/>
  <c r="L50" i="33"/>
  <c r="G50" i="33"/>
  <c r="V49" i="33"/>
  <c r="Q49" i="33"/>
  <c r="L49" i="33"/>
  <c r="G49" i="33"/>
  <c r="V47" i="33"/>
  <c r="Q47" i="33"/>
  <c r="L47" i="33"/>
  <c r="G47" i="33"/>
  <c r="V46" i="33"/>
  <c r="Q46" i="33"/>
  <c r="L46" i="33"/>
  <c r="G46" i="33"/>
  <c r="V45" i="33"/>
  <c r="Q45" i="33"/>
  <c r="L45" i="33"/>
  <c r="G45" i="33"/>
  <c r="V44" i="33"/>
  <c r="Q44" i="33"/>
  <c r="L44" i="33"/>
  <c r="G44" i="33"/>
  <c r="V43" i="33"/>
  <c r="Q43" i="33"/>
  <c r="L43" i="33"/>
  <c r="G43" i="33"/>
  <c r="V42" i="33"/>
  <c r="Q42" i="33"/>
  <c r="L42" i="33"/>
  <c r="G42" i="33"/>
  <c r="V41" i="33"/>
  <c r="Q41" i="33"/>
  <c r="L41" i="33"/>
  <c r="G41" i="33"/>
  <c r="V40" i="33"/>
  <c r="Q40" i="33"/>
  <c r="L40" i="33"/>
  <c r="G40" i="33"/>
  <c r="V39" i="33"/>
  <c r="Q39" i="33"/>
  <c r="L39" i="33"/>
  <c r="G39" i="33"/>
  <c r="V38" i="33"/>
  <c r="Q38" i="33"/>
  <c r="L38" i="33"/>
  <c r="G38" i="33"/>
  <c r="V37" i="33"/>
  <c r="Q37" i="33"/>
  <c r="L37" i="33"/>
  <c r="G37" i="33"/>
  <c r="V36" i="33"/>
  <c r="Q36" i="33"/>
  <c r="L36" i="33"/>
  <c r="G36" i="33"/>
  <c r="V35" i="33"/>
  <c r="Q35" i="33"/>
  <c r="L35" i="33"/>
  <c r="G35" i="33"/>
  <c r="V34" i="33"/>
  <c r="Q34" i="33"/>
  <c r="L34" i="33"/>
  <c r="G34" i="33"/>
  <c r="V33" i="33"/>
  <c r="Q33" i="33"/>
  <c r="L33" i="33"/>
  <c r="G33" i="33"/>
  <c r="V32" i="33"/>
  <c r="Q32" i="33"/>
  <c r="L32" i="33"/>
  <c r="G32" i="33"/>
  <c r="V31" i="33"/>
  <c r="Q31" i="33"/>
  <c r="L31" i="33"/>
  <c r="G31" i="33"/>
  <c r="V30" i="33"/>
  <c r="Q30" i="33"/>
  <c r="L30" i="33"/>
  <c r="G30" i="33"/>
  <c r="V29" i="33"/>
  <c r="Q29" i="33"/>
  <c r="L29" i="33"/>
  <c r="G29" i="33"/>
  <c r="V28" i="33"/>
  <c r="Q28" i="33"/>
  <c r="L28" i="33"/>
  <c r="G28" i="33"/>
  <c r="V27" i="33"/>
  <c r="Q27" i="33"/>
  <c r="L27" i="33"/>
  <c r="G27" i="33"/>
  <c r="V26" i="33"/>
  <c r="Q26" i="33"/>
  <c r="L26" i="33"/>
  <c r="G26" i="33"/>
  <c r="V25" i="33"/>
  <c r="Q25" i="33"/>
  <c r="L25" i="33"/>
  <c r="G25" i="33"/>
  <c r="V24" i="33"/>
  <c r="Q24" i="33"/>
  <c r="L24" i="33"/>
  <c r="G24" i="33"/>
  <c r="V23" i="33"/>
  <c r="Q23" i="33"/>
  <c r="L23" i="33"/>
  <c r="G23" i="33"/>
  <c r="V22" i="33"/>
  <c r="Q22" i="33"/>
  <c r="L22" i="33"/>
  <c r="G22" i="33"/>
  <c r="V21" i="33"/>
  <c r="Q21" i="33"/>
  <c r="L21" i="33"/>
  <c r="G21" i="33"/>
  <c r="V20" i="33"/>
  <c r="Q20" i="33"/>
  <c r="L20" i="33"/>
  <c r="G20" i="33"/>
  <c r="V19" i="33"/>
  <c r="Q19" i="33"/>
  <c r="L19" i="33"/>
  <c r="G19" i="33"/>
  <c r="V18" i="33"/>
  <c r="Q18" i="33"/>
  <c r="L18" i="33"/>
  <c r="G18" i="33"/>
  <c r="V17" i="33"/>
  <c r="Q17" i="33"/>
  <c r="L17" i="33"/>
  <c r="G17" i="33"/>
  <c r="V16" i="33"/>
  <c r="Q16" i="33"/>
  <c r="L16" i="33"/>
  <c r="G16" i="33"/>
  <c r="V15" i="33"/>
  <c r="Q15" i="33"/>
  <c r="L15" i="33"/>
  <c r="G15" i="33"/>
  <c r="V14" i="33"/>
  <c r="Q14" i="33"/>
  <c r="L14" i="33"/>
  <c r="G14" i="33"/>
  <c r="V13" i="33"/>
  <c r="Q13" i="33"/>
  <c r="L13" i="33"/>
  <c r="G13" i="33"/>
  <c r="V12" i="33"/>
  <c r="Q12" i="33"/>
  <c r="L12" i="33"/>
  <c r="G12" i="33"/>
  <c r="V11" i="33"/>
  <c r="Q11" i="33"/>
  <c r="L11" i="33"/>
  <c r="G11" i="33"/>
  <c r="V10" i="33"/>
  <c r="Q10" i="33"/>
  <c r="L10" i="33"/>
  <c r="G10" i="33"/>
  <c r="V9" i="33"/>
  <c r="Q9" i="33"/>
  <c r="L9" i="33"/>
  <c r="G9" i="33"/>
  <c r="V8" i="33"/>
  <c r="Q8" i="33"/>
  <c r="L8" i="33"/>
  <c r="G8" i="33"/>
  <c r="V7" i="33"/>
  <c r="Q7" i="33"/>
  <c r="L7" i="33"/>
  <c r="G7" i="33"/>
  <c r="V6" i="33"/>
  <c r="Q6" i="33"/>
  <c r="L6" i="33"/>
  <c r="G6" i="33"/>
  <c r="V191" i="32"/>
  <c r="Q191" i="32"/>
  <c r="L191" i="32"/>
  <c r="G191" i="32"/>
  <c r="V190" i="32"/>
  <c r="Q190" i="32"/>
  <c r="L190" i="32"/>
  <c r="G190" i="32"/>
  <c r="V189" i="32"/>
  <c r="Q189" i="32"/>
  <c r="L189" i="32"/>
  <c r="G189" i="32"/>
  <c r="V188" i="32"/>
  <c r="Q188" i="32"/>
  <c r="L188" i="32"/>
  <c r="G188" i="32"/>
  <c r="V187" i="32"/>
  <c r="Q187" i="32"/>
  <c r="L187" i="32"/>
  <c r="G187" i="32"/>
  <c r="V186" i="32"/>
  <c r="Q186" i="32"/>
  <c r="L186" i="32"/>
  <c r="G186" i="32"/>
  <c r="V185" i="32"/>
  <c r="Q185" i="32"/>
  <c r="L185" i="32"/>
  <c r="G185" i="32"/>
  <c r="V184" i="32"/>
  <c r="Q184" i="32"/>
  <c r="L184" i="32"/>
  <c r="G184" i="32"/>
  <c r="V183" i="32"/>
  <c r="Q183" i="32"/>
  <c r="L183" i="32"/>
  <c r="G183" i="32"/>
  <c r="V182" i="32"/>
  <c r="Q182" i="32"/>
  <c r="L182" i="32"/>
  <c r="G182" i="32"/>
  <c r="V181" i="32"/>
  <c r="Q181" i="32"/>
  <c r="L181" i="32"/>
  <c r="G181" i="32"/>
  <c r="V180" i="32"/>
  <c r="Q180" i="32"/>
  <c r="L180" i="32"/>
  <c r="G180" i="32"/>
  <c r="V179" i="32"/>
  <c r="Q179" i="32"/>
  <c r="L179" i="32"/>
  <c r="G179" i="32"/>
  <c r="V178" i="32"/>
  <c r="Q178" i="32"/>
  <c r="L178" i="32"/>
  <c r="G178" i="32"/>
  <c r="V177" i="32"/>
  <c r="Q177" i="32"/>
  <c r="L177" i="32"/>
  <c r="G177" i="32"/>
  <c r="V176" i="32"/>
  <c r="Q176" i="32"/>
  <c r="L176" i="32"/>
  <c r="G176" i="32"/>
  <c r="V175" i="32"/>
  <c r="Q175" i="32"/>
  <c r="L175" i="32"/>
  <c r="G175" i="32"/>
  <c r="V174" i="32"/>
  <c r="Q174" i="32"/>
  <c r="L174" i="32"/>
  <c r="G174" i="32"/>
  <c r="V173" i="32"/>
  <c r="Q173" i="32"/>
  <c r="L173" i="32"/>
  <c r="G173" i="32"/>
  <c r="V172" i="32"/>
  <c r="Q172" i="32"/>
  <c r="L172" i="32"/>
  <c r="G172" i="32"/>
  <c r="V171" i="32"/>
  <c r="Q171" i="32"/>
  <c r="L171" i="32"/>
  <c r="G171" i="32"/>
  <c r="V170" i="32"/>
  <c r="Q170" i="32"/>
  <c r="L170" i="32"/>
  <c r="G170" i="32"/>
  <c r="V168" i="32"/>
  <c r="Q168" i="32"/>
  <c r="L168" i="32"/>
  <c r="G168" i="32"/>
  <c r="V167" i="32"/>
  <c r="Q167" i="32"/>
  <c r="L167" i="32"/>
  <c r="G167" i="32"/>
  <c r="V165" i="32"/>
  <c r="Q165" i="32"/>
  <c r="L165" i="32"/>
  <c r="G165" i="32"/>
  <c r="V164" i="32"/>
  <c r="Q164" i="32"/>
  <c r="L164" i="32"/>
  <c r="G164" i="32"/>
  <c r="V163" i="32"/>
  <c r="Q163" i="32"/>
  <c r="L163" i="32"/>
  <c r="G163" i="32"/>
  <c r="V162" i="32"/>
  <c r="Q162" i="32"/>
  <c r="L162" i="32"/>
  <c r="G162" i="32"/>
  <c r="V161" i="32"/>
  <c r="Q161" i="32"/>
  <c r="L161" i="32"/>
  <c r="G161" i="32"/>
  <c r="V160" i="32"/>
  <c r="Q160" i="32"/>
  <c r="L160" i="32"/>
  <c r="G160" i="32"/>
  <c r="V158" i="32"/>
  <c r="Q158" i="32"/>
  <c r="L158" i="32"/>
  <c r="G158" i="32"/>
  <c r="V157" i="32"/>
  <c r="Q157" i="32"/>
  <c r="L157" i="32"/>
  <c r="G157" i="32"/>
  <c r="V156" i="32"/>
  <c r="Q156" i="32"/>
  <c r="L156" i="32"/>
  <c r="G156" i="32"/>
  <c r="V155" i="32"/>
  <c r="Q155" i="32"/>
  <c r="L155" i="32"/>
  <c r="G155" i="32"/>
  <c r="V154" i="32"/>
  <c r="Q154" i="32"/>
  <c r="L154" i="32"/>
  <c r="G154" i="32"/>
  <c r="V153" i="32"/>
  <c r="Q153" i="32"/>
  <c r="L153" i="32"/>
  <c r="G153" i="32"/>
  <c r="V152" i="32"/>
  <c r="Q152" i="32"/>
  <c r="L152" i="32"/>
  <c r="G152" i="32"/>
  <c r="V151" i="32"/>
  <c r="Q151" i="32"/>
  <c r="L151" i="32"/>
  <c r="G151" i="32"/>
  <c r="V150" i="32"/>
  <c r="Q150" i="32"/>
  <c r="L150" i="32"/>
  <c r="G150" i="32"/>
  <c r="V149" i="32"/>
  <c r="Q149" i="32"/>
  <c r="L149" i="32"/>
  <c r="G149" i="32"/>
  <c r="V148" i="32"/>
  <c r="Q148" i="32"/>
  <c r="L148" i="32"/>
  <c r="G148" i="32"/>
  <c r="V147" i="32"/>
  <c r="Q147" i="32"/>
  <c r="L147" i="32"/>
  <c r="G147" i="32"/>
  <c r="V146" i="32"/>
  <c r="Q146" i="32"/>
  <c r="L146" i="32"/>
  <c r="G146" i="32"/>
  <c r="V145" i="32"/>
  <c r="Q145" i="32"/>
  <c r="L145" i="32"/>
  <c r="G145" i="32"/>
  <c r="V144" i="32"/>
  <c r="Q144" i="32"/>
  <c r="L144" i="32"/>
  <c r="G144" i="32"/>
  <c r="V143" i="32"/>
  <c r="Q143" i="32"/>
  <c r="L143" i="32"/>
  <c r="G143" i="32"/>
  <c r="V142" i="32"/>
  <c r="Q142" i="32"/>
  <c r="L142" i="32"/>
  <c r="G142" i="32"/>
  <c r="V141" i="32"/>
  <c r="Q141" i="32"/>
  <c r="L141" i="32"/>
  <c r="G141" i="32"/>
  <c r="V140" i="32"/>
  <c r="Q140" i="32"/>
  <c r="L140" i="32"/>
  <c r="G140" i="32"/>
  <c r="V139" i="32"/>
  <c r="Q139" i="32"/>
  <c r="L139" i="32"/>
  <c r="G139" i="32"/>
  <c r="V137" i="32"/>
  <c r="Q137" i="32"/>
  <c r="L137" i="32"/>
  <c r="G137" i="32"/>
  <c r="V136" i="32"/>
  <c r="Q136" i="32"/>
  <c r="L136" i="32"/>
  <c r="G136" i="32"/>
  <c r="V135" i="32"/>
  <c r="Q135" i="32"/>
  <c r="L135" i="32"/>
  <c r="G135" i="32"/>
  <c r="V134" i="32"/>
  <c r="Q134" i="32"/>
  <c r="L134" i="32"/>
  <c r="G134" i="32"/>
  <c r="V133" i="32"/>
  <c r="Q133" i="32"/>
  <c r="L133" i="32"/>
  <c r="G133" i="32"/>
  <c r="V132" i="32"/>
  <c r="Q132" i="32"/>
  <c r="L132" i="32"/>
  <c r="G132" i="32"/>
  <c r="V131" i="32"/>
  <c r="Q131" i="32"/>
  <c r="L131" i="32"/>
  <c r="G131" i="32"/>
  <c r="V130" i="32"/>
  <c r="Q130" i="32"/>
  <c r="L130" i="32"/>
  <c r="G130" i="32"/>
  <c r="V128" i="32"/>
  <c r="Q128" i="32"/>
  <c r="L128" i="32"/>
  <c r="G128" i="32"/>
  <c r="V127" i="32"/>
  <c r="Q127" i="32"/>
  <c r="L127" i="32"/>
  <c r="G127" i="32"/>
  <c r="V126" i="32"/>
  <c r="Q126" i="32"/>
  <c r="L126" i="32"/>
  <c r="G126" i="32"/>
  <c r="V125" i="32"/>
  <c r="Q125" i="32"/>
  <c r="L125" i="32"/>
  <c r="G125" i="32"/>
  <c r="V124" i="32"/>
  <c r="Q124" i="32"/>
  <c r="L124" i="32"/>
  <c r="G124" i="32"/>
  <c r="V123" i="32"/>
  <c r="Q123" i="32"/>
  <c r="L123" i="32"/>
  <c r="G123" i="32"/>
  <c r="V122" i="32"/>
  <c r="Q122" i="32"/>
  <c r="L122" i="32"/>
  <c r="G122" i="32"/>
  <c r="V121" i="32"/>
  <c r="Q121" i="32"/>
  <c r="L121" i="32"/>
  <c r="G121" i="32"/>
  <c r="V120" i="32"/>
  <c r="Q120" i="32"/>
  <c r="L120" i="32"/>
  <c r="G120" i="32"/>
  <c r="V119" i="32"/>
  <c r="Q119" i="32"/>
  <c r="L119" i="32"/>
  <c r="G119" i="32"/>
  <c r="V118" i="32"/>
  <c r="Q118" i="32"/>
  <c r="L118" i="32"/>
  <c r="G118" i="32"/>
  <c r="V117" i="32"/>
  <c r="Q117" i="32"/>
  <c r="L117" i="32"/>
  <c r="G117" i="32"/>
  <c r="V116" i="32"/>
  <c r="Q116" i="32"/>
  <c r="L116" i="32"/>
  <c r="G116" i="32"/>
  <c r="V115" i="32"/>
  <c r="Q115" i="32"/>
  <c r="L115" i="32"/>
  <c r="G115" i="32"/>
  <c r="V114" i="32"/>
  <c r="Q114" i="32"/>
  <c r="L114" i="32"/>
  <c r="G114" i="32"/>
  <c r="V113" i="32"/>
  <c r="Q113" i="32"/>
  <c r="L113" i="32"/>
  <c r="G113" i="32"/>
  <c r="V112" i="32"/>
  <c r="Q112" i="32"/>
  <c r="L112" i="32"/>
  <c r="G112" i="32"/>
  <c r="V111" i="32"/>
  <c r="Q111" i="32"/>
  <c r="L111" i="32"/>
  <c r="G111" i="32"/>
  <c r="V110" i="32"/>
  <c r="Q110" i="32"/>
  <c r="L110" i="32"/>
  <c r="G110" i="32"/>
  <c r="V109" i="32"/>
  <c r="Q109" i="32"/>
  <c r="L109" i="32"/>
  <c r="G109" i="32"/>
  <c r="V108" i="32"/>
  <c r="Q108" i="32"/>
  <c r="L108" i="32"/>
  <c r="G108" i="32"/>
  <c r="V107" i="32"/>
  <c r="Q107" i="32"/>
  <c r="L107" i="32"/>
  <c r="G107" i="32"/>
  <c r="V106" i="32"/>
  <c r="Q106" i="32"/>
  <c r="L106" i="32"/>
  <c r="G106" i="32"/>
  <c r="V105" i="32"/>
  <c r="Q105" i="32"/>
  <c r="L105" i="32"/>
  <c r="G105" i="32"/>
  <c r="V104" i="32"/>
  <c r="Q104" i="32"/>
  <c r="L104" i="32"/>
  <c r="G104" i="32"/>
  <c r="V103" i="32"/>
  <c r="Q103" i="32"/>
  <c r="L103" i="32"/>
  <c r="G103" i="32"/>
  <c r="V102" i="32"/>
  <c r="Q102" i="32"/>
  <c r="L102" i="32"/>
  <c r="G102" i="32"/>
  <c r="V101" i="32"/>
  <c r="Q101" i="32"/>
  <c r="L101" i="32"/>
  <c r="G101" i="32"/>
  <c r="V100" i="32"/>
  <c r="Q100" i="32"/>
  <c r="L100" i="32"/>
  <c r="G100" i="32"/>
  <c r="V99" i="32"/>
  <c r="Q99" i="32"/>
  <c r="L99" i="32"/>
  <c r="G99" i="32"/>
  <c r="V98" i="32"/>
  <c r="Q98" i="32"/>
  <c r="L98" i="32"/>
  <c r="G98" i="32"/>
  <c r="V97" i="32"/>
  <c r="Q97" i="32"/>
  <c r="L97" i="32"/>
  <c r="G97" i="32"/>
  <c r="V96" i="32"/>
  <c r="Q96" i="32"/>
  <c r="L96" i="32"/>
  <c r="G96" i="32"/>
  <c r="V94" i="32"/>
  <c r="Q94" i="32"/>
  <c r="L94" i="32"/>
  <c r="G94" i="32"/>
  <c r="V93" i="32"/>
  <c r="Q93" i="32"/>
  <c r="L93" i="32"/>
  <c r="G93" i="32"/>
  <c r="V92" i="32"/>
  <c r="Q92" i="32"/>
  <c r="L92" i="32"/>
  <c r="G92" i="32"/>
  <c r="V91" i="32"/>
  <c r="Q91" i="32"/>
  <c r="L91" i="32"/>
  <c r="G91" i="32"/>
  <c r="V90" i="32"/>
  <c r="Q90" i="32"/>
  <c r="L90" i="32"/>
  <c r="G90" i="32"/>
  <c r="V89" i="32"/>
  <c r="Q89" i="32"/>
  <c r="L89" i="32"/>
  <c r="G89" i="32"/>
  <c r="V88" i="32"/>
  <c r="Q88" i="32"/>
  <c r="L88" i="32"/>
  <c r="G88" i="32"/>
  <c r="V87" i="32"/>
  <c r="Q87" i="32"/>
  <c r="L87" i="32"/>
  <c r="G87" i="32"/>
  <c r="V86" i="32"/>
  <c r="Q86" i="32"/>
  <c r="L86" i="32"/>
  <c r="G86" i="32"/>
  <c r="V85" i="32"/>
  <c r="Q85" i="32"/>
  <c r="L85" i="32"/>
  <c r="G85" i="32"/>
  <c r="V84" i="32"/>
  <c r="Q84" i="32"/>
  <c r="L84" i="32"/>
  <c r="G84" i="32"/>
  <c r="V83" i="32"/>
  <c r="Q83" i="32"/>
  <c r="L83" i="32"/>
  <c r="G83" i="32"/>
  <c r="V82" i="32"/>
  <c r="Q82" i="32"/>
  <c r="L82" i="32"/>
  <c r="G82" i="32"/>
  <c r="V81" i="32"/>
  <c r="Q81" i="32"/>
  <c r="L81" i="32"/>
  <c r="G81" i="32"/>
  <c r="V80" i="32"/>
  <c r="Q80" i="32"/>
  <c r="L80" i="32"/>
  <c r="G80" i="32"/>
  <c r="V79" i="32"/>
  <c r="Q79" i="32"/>
  <c r="L79" i="32"/>
  <c r="G79" i="32"/>
  <c r="V78" i="32"/>
  <c r="Q78" i="32"/>
  <c r="L78" i="32"/>
  <c r="G78" i="32"/>
  <c r="V77" i="32"/>
  <c r="Q77" i="32"/>
  <c r="L77" i="32"/>
  <c r="G77" i="32"/>
  <c r="V76" i="32"/>
  <c r="Q76" i="32"/>
  <c r="L76" i="32"/>
  <c r="G76" i="32"/>
  <c r="V75" i="32"/>
  <c r="Q75" i="32"/>
  <c r="L75" i="32"/>
  <c r="G75" i="32"/>
  <c r="V74" i="32"/>
  <c r="Q74" i="32"/>
  <c r="L74" i="32"/>
  <c r="G74" i="32"/>
  <c r="V73" i="32"/>
  <c r="Q73" i="32"/>
  <c r="L73" i="32"/>
  <c r="G73" i="32"/>
  <c r="V72" i="32"/>
  <c r="Q72" i="32"/>
  <c r="L72" i="32"/>
  <c r="G72" i="32"/>
  <c r="V71" i="32"/>
  <c r="Q71" i="32"/>
  <c r="L71" i="32"/>
  <c r="G71" i="32"/>
  <c r="V70" i="32"/>
  <c r="Q70" i="32"/>
  <c r="L70" i="32"/>
  <c r="G70" i="32"/>
  <c r="V69" i="32"/>
  <c r="Q69" i="32"/>
  <c r="L69" i="32"/>
  <c r="G69" i="32"/>
  <c r="V68" i="32"/>
  <c r="Q68" i="32"/>
  <c r="L68" i="32"/>
  <c r="G68" i="32"/>
  <c r="V67" i="32"/>
  <c r="Q67" i="32"/>
  <c r="L67" i="32"/>
  <c r="G67" i="32"/>
  <c r="V66" i="32"/>
  <c r="Q66" i="32"/>
  <c r="L66" i="32"/>
  <c r="G66" i="32"/>
  <c r="V65" i="32"/>
  <c r="Q65" i="32"/>
  <c r="L65" i="32"/>
  <c r="G65" i="32"/>
  <c r="V64" i="32"/>
  <c r="Q64" i="32"/>
  <c r="L64" i="32"/>
  <c r="G64" i="32"/>
  <c r="V63" i="32"/>
  <c r="Q63" i="32"/>
  <c r="L63" i="32"/>
  <c r="G63" i="32"/>
  <c r="V62" i="32"/>
  <c r="Q62" i="32"/>
  <c r="L62" i="32"/>
  <c r="G62" i="32"/>
  <c r="V61" i="32"/>
  <c r="Q61" i="32"/>
  <c r="L61" i="32"/>
  <c r="G61" i="32"/>
  <c r="V60" i="32"/>
  <c r="Q60" i="32"/>
  <c r="L60" i="32"/>
  <c r="G60" i="32"/>
  <c r="V59" i="32"/>
  <c r="Q59" i="32"/>
  <c r="L59" i="32"/>
  <c r="G59" i="32"/>
  <c r="V58" i="32"/>
  <c r="Q58" i="32"/>
  <c r="L58" i="32"/>
  <c r="G58" i="32"/>
  <c r="V57" i="32"/>
  <c r="Q57" i="32"/>
  <c r="L57" i="32"/>
  <c r="G57" i="32"/>
  <c r="V56" i="32"/>
  <c r="Q56" i="32"/>
  <c r="L56" i="32"/>
  <c r="G56" i="32"/>
  <c r="V55" i="32"/>
  <c r="Q55" i="32"/>
  <c r="L55" i="32"/>
  <c r="G55" i="32"/>
  <c r="V54" i="32"/>
  <c r="Q54" i="32"/>
  <c r="L54" i="32"/>
  <c r="G54" i="32"/>
  <c r="V53" i="32"/>
  <c r="Q53" i="32"/>
  <c r="L53" i="32"/>
  <c r="G53" i="32"/>
  <c r="V52" i="32"/>
  <c r="Q52" i="32"/>
  <c r="L52" i="32"/>
  <c r="G52" i="32"/>
  <c r="V51" i="32"/>
  <c r="Q51" i="32"/>
  <c r="L51" i="32"/>
  <c r="G51" i="32"/>
  <c r="V50" i="32"/>
  <c r="Q50" i="32"/>
  <c r="L50" i="32"/>
  <c r="G50" i="32"/>
  <c r="V49" i="32"/>
  <c r="Q49" i="32"/>
  <c r="L49" i="32"/>
  <c r="G49" i="32"/>
  <c r="V47" i="32"/>
  <c r="Q47" i="32"/>
  <c r="L47" i="32"/>
  <c r="G47" i="32"/>
  <c r="V46" i="32"/>
  <c r="Q46" i="32"/>
  <c r="L46" i="32"/>
  <c r="G46" i="32"/>
  <c r="V45" i="32"/>
  <c r="Q45" i="32"/>
  <c r="L45" i="32"/>
  <c r="G45" i="32"/>
  <c r="V44" i="32"/>
  <c r="Q44" i="32"/>
  <c r="L44" i="32"/>
  <c r="G44" i="32"/>
  <c r="V43" i="32"/>
  <c r="Q43" i="32"/>
  <c r="L43" i="32"/>
  <c r="G43" i="32"/>
  <c r="V42" i="32"/>
  <c r="Q42" i="32"/>
  <c r="L42" i="32"/>
  <c r="G42" i="32"/>
  <c r="V41" i="32"/>
  <c r="Q41" i="32"/>
  <c r="L41" i="32"/>
  <c r="G41" i="32"/>
  <c r="V40" i="32"/>
  <c r="Q40" i="32"/>
  <c r="L40" i="32"/>
  <c r="G40" i="32"/>
  <c r="V39" i="32"/>
  <c r="Q39" i="32"/>
  <c r="L39" i="32"/>
  <c r="G39" i="32"/>
  <c r="V38" i="32"/>
  <c r="Q38" i="32"/>
  <c r="L38" i="32"/>
  <c r="G38" i="32"/>
  <c r="V37" i="32"/>
  <c r="Q37" i="32"/>
  <c r="L37" i="32"/>
  <c r="G37" i="32"/>
  <c r="V36" i="32"/>
  <c r="Q36" i="32"/>
  <c r="L36" i="32"/>
  <c r="G36" i="32"/>
  <c r="V35" i="32"/>
  <c r="Q35" i="32"/>
  <c r="L35" i="32"/>
  <c r="G35" i="32"/>
  <c r="V34" i="32"/>
  <c r="Q34" i="32"/>
  <c r="L34" i="32"/>
  <c r="G34" i="32"/>
  <c r="V33" i="32"/>
  <c r="Q33" i="32"/>
  <c r="L33" i="32"/>
  <c r="G33" i="32"/>
  <c r="V32" i="32"/>
  <c r="Q32" i="32"/>
  <c r="L32" i="32"/>
  <c r="G32" i="32"/>
  <c r="V31" i="32"/>
  <c r="Q31" i="32"/>
  <c r="L31" i="32"/>
  <c r="G31" i="32"/>
  <c r="V30" i="32"/>
  <c r="Q30" i="32"/>
  <c r="L30" i="32"/>
  <c r="G30" i="32"/>
  <c r="V29" i="32"/>
  <c r="Q29" i="32"/>
  <c r="L29" i="32"/>
  <c r="G29" i="32"/>
  <c r="V28" i="32"/>
  <c r="Q28" i="32"/>
  <c r="L28" i="32"/>
  <c r="G28" i="32"/>
  <c r="V27" i="32"/>
  <c r="Q27" i="32"/>
  <c r="L27" i="32"/>
  <c r="G27" i="32"/>
  <c r="V26" i="32"/>
  <c r="Q26" i="32"/>
  <c r="L26" i="32"/>
  <c r="G26" i="32"/>
  <c r="V25" i="32"/>
  <c r="Q25" i="32"/>
  <c r="L25" i="32"/>
  <c r="G25" i="32"/>
  <c r="V24" i="32"/>
  <c r="Q24" i="32"/>
  <c r="L24" i="32"/>
  <c r="G24" i="32"/>
  <c r="V23" i="32"/>
  <c r="Q23" i="32"/>
  <c r="L23" i="32"/>
  <c r="G23" i="32"/>
  <c r="V22" i="32"/>
  <c r="Q22" i="32"/>
  <c r="L22" i="32"/>
  <c r="G22" i="32"/>
  <c r="V21" i="32"/>
  <c r="Q21" i="32"/>
  <c r="L21" i="32"/>
  <c r="G21" i="32"/>
  <c r="V20" i="32"/>
  <c r="Q20" i="32"/>
  <c r="L20" i="32"/>
  <c r="G20" i="32"/>
  <c r="V19" i="32"/>
  <c r="Q19" i="32"/>
  <c r="L19" i="32"/>
  <c r="G19" i="32"/>
  <c r="V18" i="32"/>
  <c r="Q18" i="32"/>
  <c r="L18" i="32"/>
  <c r="G18" i="32"/>
  <c r="V17" i="32"/>
  <c r="Q17" i="32"/>
  <c r="L17" i="32"/>
  <c r="G17" i="32"/>
  <c r="V16" i="32"/>
  <c r="Q16" i="32"/>
  <c r="L16" i="32"/>
  <c r="G16" i="32"/>
  <c r="V15" i="32"/>
  <c r="Q15" i="32"/>
  <c r="L15" i="32"/>
  <c r="G15" i="32"/>
  <c r="V14" i="32"/>
  <c r="Q14" i="32"/>
  <c r="L14" i="32"/>
  <c r="G14" i="32"/>
  <c r="V13" i="32"/>
  <c r="Q13" i="32"/>
  <c r="L13" i="32"/>
  <c r="G13" i="32"/>
  <c r="V12" i="32"/>
  <c r="Q12" i="32"/>
  <c r="L12" i="32"/>
  <c r="G12" i="32"/>
  <c r="V11" i="32"/>
  <c r="Q11" i="32"/>
  <c r="L11" i="32"/>
  <c r="G11" i="32"/>
  <c r="V10" i="32"/>
  <c r="Q10" i="32"/>
  <c r="L10" i="32"/>
  <c r="G10" i="32"/>
  <c r="V9" i="32"/>
  <c r="Q9" i="32"/>
  <c r="L9" i="32"/>
  <c r="G9" i="32"/>
  <c r="V8" i="32"/>
  <c r="Q8" i="32"/>
  <c r="L8" i="32"/>
  <c r="G8" i="32"/>
  <c r="V7" i="32"/>
  <c r="Q7" i="32"/>
  <c r="L7" i="32"/>
  <c r="G7" i="32"/>
  <c r="V6" i="32"/>
  <c r="Q6" i="32"/>
  <c r="L6" i="32"/>
  <c r="G6" i="32"/>
  <c r="V191" i="31"/>
  <c r="Q191" i="31"/>
  <c r="L191" i="31"/>
  <c r="G191" i="31"/>
  <c r="V190" i="31"/>
  <c r="Q190" i="31"/>
  <c r="L190" i="31"/>
  <c r="G190" i="31"/>
  <c r="V189" i="31"/>
  <c r="Q189" i="31"/>
  <c r="L189" i="31"/>
  <c r="G189" i="31"/>
  <c r="V188" i="31"/>
  <c r="Q188" i="31"/>
  <c r="L188" i="31"/>
  <c r="G188" i="31"/>
  <c r="V187" i="31"/>
  <c r="Q187" i="31"/>
  <c r="L187" i="31"/>
  <c r="G187" i="31"/>
  <c r="V186" i="31"/>
  <c r="Q186" i="31"/>
  <c r="L186" i="31"/>
  <c r="G186" i="31"/>
  <c r="V185" i="31"/>
  <c r="Q185" i="31"/>
  <c r="L185" i="31"/>
  <c r="G185" i="31"/>
  <c r="V184" i="31"/>
  <c r="Q184" i="31"/>
  <c r="L184" i="31"/>
  <c r="G184" i="31"/>
  <c r="V183" i="31"/>
  <c r="Q183" i="31"/>
  <c r="L183" i="31"/>
  <c r="G183" i="31"/>
  <c r="V182" i="31"/>
  <c r="Q182" i="31"/>
  <c r="L182" i="31"/>
  <c r="G182" i="31"/>
  <c r="V181" i="31"/>
  <c r="Q181" i="31"/>
  <c r="L181" i="31"/>
  <c r="G181" i="31"/>
  <c r="V180" i="31"/>
  <c r="Q180" i="31"/>
  <c r="L180" i="31"/>
  <c r="G180" i="31"/>
  <c r="V179" i="31"/>
  <c r="Q179" i="31"/>
  <c r="L179" i="31"/>
  <c r="G179" i="31"/>
  <c r="V178" i="31"/>
  <c r="Q178" i="31"/>
  <c r="L178" i="31"/>
  <c r="G178" i="31"/>
  <c r="V177" i="31"/>
  <c r="Q177" i="31"/>
  <c r="L177" i="31"/>
  <c r="G177" i="31"/>
  <c r="V176" i="31"/>
  <c r="Q176" i="31"/>
  <c r="L176" i="31"/>
  <c r="G176" i="31"/>
  <c r="V175" i="31"/>
  <c r="Q175" i="31"/>
  <c r="L175" i="31"/>
  <c r="G175" i="31"/>
  <c r="V174" i="31"/>
  <c r="Q174" i="31"/>
  <c r="L174" i="31"/>
  <c r="G174" i="31"/>
  <c r="V173" i="31"/>
  <c r="Q173" i="31"/>
  <c r="L173" i="31"/>
  <c r="G173" i="31"/>
  <c r="V172" i="31"/>
  <c r="Q172" i="31"/>
  <c r="L172" i="31"/>
  <c r="G172" i="31"/>
  <c r="V171" i="31"/>
  <c r="Q171" i="31"/>
  <c r="L171" i="31"/>
  <c r="G171" i="31"/>
  <c r="V170" i="31"/>
  <c r="Q170" i="31"/>
  <c r="L170" i="31"/>
  <c r="G170" i="31"/>
  <c r="V168" i="31"/>
  <c r="Q168" i="31"/>
  <c r="L168" i="31"/>
  <c r="G168" i="31"/>
  <c r="V167" i="31"/>
  <c r="Q167" i="31"/>
  <c r="L167" i="31"/>
  <c r="G167" i="31"/>
  <c r="V165" i="31"/>
  <c r="Q165" i="31"/>
  <c r="L165" i="31"/>
  <c r="G165" i="31"/>
  <c r="V164" i="31"/>
  <c r="Q164" i="31"/>
  <c r="L164" i="31"/>
  <c r="G164" i="31"/>
  <c r="V163" i="31"/>
  <c r="Q163" i="31"/>
  <c r="L163" i="31"/>
  <c r="G163" i="31"/>
  <c r="V162" i="31"/>
  <c r="Q162" i="31"/>
  <c r="L162" i="31"/>
  <c r="G162" i="31"/>
  <c r="V161" i="31"/>
  <c r="Q161" i="31"/>
  <c r="L161" i="31"/>
  <c r="G161" i="31"/>
  <c r="V160" i="31"/>
  <c r="Q160" i="31"/>
  <c r="L160" i="31"/>
  <c r="G160" i="31"/>
  <c r="V158" i="31"/>
  <c r="Q158" i="31"/>
  <c r="L158" i="31"/>
  <c r="G158" i="31"/>
  <c r="V157" i="31"/>
  <c r="Q157" i="31"/>
  <c r="L157" i="31"/>
  <c r="G157" i="31"/>
  <c r="V156" i="31"/>
  <c r="Q156" i="31"/>
  <c r="L156" i="31"/>
  <c r="G156" i="31"/>
  <c r="V155" i="31"/>
  <c r="Q155" i="31"/>
  <c r="L155" i="31"/>
  <c r="G155" i="31"/>
  <c r="V154" i="31"/>
  <c r="Q154" i="31"/>
  <c r="L154" i="31"/>
  <c r="G154" i="31"/>
  <c r="V153" i="31"/>
  <c r="Q153" i="31"/>
  <c r="L153" i="31"/>
  <c r="G153" i="31"/>
  <c r="V152" i="31"/>
  <c r="Q152" i="31"/>
  <c r="L152" i="31"/>
  <c r="G152" i="31"/>
  <c r="V151" i="31"/>
  <c r="Q151" i="31"/>
  <c r="L151" i="31"/>
  <c r="G151" i="31"/>
  <c r="V150" i="31"/>
  <c r="Q150" i="31"/>
  <c r="L150" i="31"/>
  <c r="G150" i="31"/>
  <c r="V149" i="31"/>
  <c r="Q149" i="31"/>
  <c r="L149" i="31"/>
  <c r="G149" i="31"/>
  <c r="V148" i="31"/>
  <c r="Q148" i="31"/>
  <c r="L148" i="31"/>
  <c r="G148" i="31"/>
  <c r="V147" i="31"/>
  <c r="Q147" i="31"/>
  <c r="L147" i="31"/>
  <c r="G147" i="31"/>
  <c r="V146" i="31"/>
  <c r="Q146" i="31"/>
  <c r="L146" i="31"/>
  <c r="G146" i="31"/>
  <c r="V145" i="31"/>
  <c r="Q145" i="31"/>
  <c r="L145" i="31"/>
  <c r="G145" i="31"/>
  <c r="V144" i="31"/>
  <c r="Q144" i="31"/>
  <c r="L144" i="31"/>
  <c r="G144" i="31"/>
  <c r="V143" i="31"/>
  <c r="Q143" i="31"/>
  <c r="L143" i="31"/>
  <c r="G143" i="31"/>
  <c r="V142" i="31"/>
  <c r="Q142" i="31"/>
  <c r="L142" i="31"/>
  <c r="G142" i="31"/>
  <c r="V141" i="31"/>
  <c r="Q141" i="31"/>
  <c r="L141" i="31"/>
  <c r="G141" i="31"/>
  <c r="V140" i="31"/>
  <c r="Q140" i="31"/>
  <c r="L140" i="31"/>
  <c r="G140" i="31"/>
  <c r="V139" i="31"/>
  <c r="Q139" i="31"/>
  <c r="L139" i="31"/>
  <c r="G139" i="31"/>
  <c r="V137" i="31"/>
  <c r="Q137" i="31"/>
  <c r="L137" i="31"/>
  <c r="G137" i="31"/>
  <c r="V136" i="31"/>
  <c r="Q136" i="31"/>
  <c r="L136" i="31"/>
  <c r="G136" i="31"/>
  <c r="V135" i="31"/>
  <c r="Q135" i="31"/>
  <c r="L135" i="31"/>
  <c r="G135" i="31"/>
  <c r="V134" i="31"/>
  <c r="Q134" i="31"/>
  <c r="L134" i="31"/>
  <c r="G134" i="31"/>
  <c r="V133" i="31"/>
  <c r="Q133" i="31"/>
  <c r="L133" i="31"/>
  <c r="G133" i="31"/>
  <c r="V132" i="31"/>
  <c r="Q132" i="31"/>
  <c r="L132" i="31"/>
  <c r="G132" i="31"/>
  <c r="V131" i="31"/>
  <c r="Q131" i="31"/>
  <c r="L131" i="31"/>
  <c r="G131" i="31"/>
  <c r="V130" i="31"/>
  <c r="Q130" i="31"/>
  <c r="L130" i="31"/>
  <c r="G130" i="31"/>
  <c r="V128" i="31"/>
  <c r="Q128" i="31"/>
  <c r="L128" i="31"/>
  <c r="G128" i="31"/>
  <c r="V127" i="31"/>
  <c r="Q127" i="31"/>
  <c r="L127" i="31"/>
  <c r="G127" i="31"/>
  <c r="V126" i="31"/>
  <c r="Q126" i="31"/>
  <c r="L126" i="31"/>
  <c r="G126" i="31"/>
  <c r="V125" i="31"/>
  <c r="Q125" i="31"/>
  <c r="L125" i="31"/>
  <c r="G125" i="31"/>
  <c r="V124" i="31"/>
  <c r="Q124" i="31"/>
  <c r="L124" i="31"/>
  <c r="G124" i="31"/>
  <c r="V123" i="31"/>
  <c r="Q123" i="31"/>
  <c r="L123" i="31"/>
  <c r="G123" i="31"/>
  <c r="V122" i="31"/>
  <c r="Q122" i="31"/>
  <c r="L122" i="31"/>
  <c r="G122" i="31"/>
  <c r="V121" i="31"/>
  <c r="Q121" i="31"/>
  <c r="L121" i="31"/>
  <c r="G121" i="31"/>
  <c r="V120" i="31"/>
  <c r="Q120" i="31"/>
  <c r="L120" i="31"/>
  <c r="G120" i="31"/>
  <c r="V119" i="31"/>
  <c r="Q119" i="31"/>
  <c r="L119" i="31"/>
  <c r="G119" i="31"/>
  <c r="V118" i="31"/>
  <c r="Q118" i="31"/>
  <c r="L118" i="31"/>
  <c r="G118" i="31"/>
  <c r="V117" i="31"/>
  <c r="Q117" i="31"/>
  <c r="L117" i="31"/>
  <c r="G117" i="31"/>
  <c r="V116" i="31"/>
  <c r="Q116" i="31"/>
  <c r="L116" i="31"/>
  <c r="G116" i="31"/>
  <c r="V115" i="31"/>
  <c r="Q115" i="31"/>
  <c r="L115" i="31"/>
  <c r="G115" i="31"/>
  <c r="V114" i="31"/>
  <c r="Q114" i="31"/>
  <c r="L114" i="31"/>
  <c r="G114" i="31"/>
  <c r="V113" i="31"/>
  <c r="Q113" i="31"/>
  <c r="L113" i="31"/>
  <c r="G113" i="31"/>
  <c r="V112" i="31"/>
  <c r="Q112" i="31"/>
  <c r="L112" i="31"/>
  <c r="G112" i="31"/>
  <c r="V111" i="31"/>
  <c r="Q111" i="31"/>
  <c r="L111" i="31"/>
  <c r="G111" i="31"/>
  <c r="V110" i="31"/>
  <c r="Q110" i="31"/>
  <c r="L110" i="31"/>
  <c r="G110" i="31"/>
  <c r="V109" i="31"/>
  <c r="Q109" i="31"/>
  <c r="L109" i="31"/>
  <c r="G109" i="31"/>
  <c r="V108" i="31"/>
  <c r="Q108" i="31"/>
  <c r="L108" i="31"/>
  <c r="G108" i="31"/>
  <c r="V107" i="31"/>
  <c r="Q107" i="31"/>
  <c r="L107" i="31"/>
  <c r="G107" i="31"/>
  <c r="V106" i="31"/>
  <c r="Q106" i="31"/>
  <c r="L106" i="31"/>
  <c r="G106" i="31"/>
  <c r="V105" i="31"/>
  <c r="Q105" i="31"/>
  <c r="L105" i="31"/>
  <c r="G105" i="31"/>
  <c r="V104" i="31"/>
  <c r="Q104" i="31"/>
  <c r="L104" i="31"/>
  <c r="G104" i="31"/>
  <c r="V103" i="31"/>
  <c r="Q103" i="31"/>
  <c r="L103" i="31"/>
  <c r="G103" i="31"/>
  <c r="V102" i="31"/>
  <c r="Q102" i="31"/>
  <c r="L102" i="31"/>
  <c r="G102" i="31"/>
  <c r="V101" i="31"/>
  <c r="Q101" i="31"/>
  <c r="L101" i="31"/>
  <c r="G101" i="31"/>
  <c r="V100" i="31"/>
  <c r="Q100" i="31"/>
  <c r="L100" i="31"/>
  <c r="G100" i="31"/>
  <c r="V99" i="31"/>
  <c r="Q99" i="31"/>
  <c r="L99" i="31"/>
  <c r="G99" i="31"/>
  <c r="V98" i="31"/>
  <c r="Q98" i="31"/>
  <c r="L98" i="31"/>
  <c r="G98" i="31"/>
  <c r="V97" i="31"/>
  <c r="Q97" i="31"/>
  <c r="L97" i="31"/>
  <c r="G97" i="31"/>
  <c r="V96" i="31"/>
  <c r="Q96" i="31"/>
  <c r="L96" i="31"/>
  <c r="G96" i="31"/>
  <c r="V94" i="31"/>
  <c r="Q94" i="31"/>
  <c r="L94" i="31"/>
  <c r="G94" i="31"/>
  <c r="V93" i="31"/>
  <c r="Q93" i="31"/>
  <c r="L93" i="31"/>
  <c r="G93" i="31"/>
  <c r="V92" i="31"/>
  <c r="Q92" i="31"/>
  <c r="L92" i="31"/>
  <c r="G92" i="31"/>
  <c r="V91" i="31"/>
  <c r="Q91" i="31"/>
  <c r="L91" i="31"/>
  <c r="G91" i="31"/>
  <c r="V90" i="31"/>
  <c r="Q90" i="31"/>
  <c r="L90" i="31"/>
  <c r="G90" i="31"/>
  <c r="V89" i="31"/>
  <c r="Q89" i="31"/>
  <c r="L89" i="31"/>
  <c r="G89" i="31"/>
  <c r="V88" i="31"/>
  <c r="Q88" i="31"/>
  <c r="L88" i="31"/>
  <c r="G88" i="31"/>
  <c r="V87" i="31"/>
  <c r="Q87" i="31"/>
  <c r="L87" i="31"/>
  <c r="G87" i="31"/>
  <c r="V86" i="31"/>
  <c r="Q86" i="31"/>
  <c r="L86" i="31"/>
  <c r="G86" i="31"/>
  <c r="V85" i="31"/>
  <c r="Q85" i="31"/>
  <c r="L85" i="31"/>
  <c r="G85" i="31"/>
  <c r="V84" i="31"/>
  <c r="Q84" i="31"/>
  <c r="L84" i="31"/>
  <c r="G84" i="31"/>
  <c r="V83" i="31"/>
  <c r="Q83" i="31"/>
  <c r="L83" i="31"/>
  <c r="G83" i="31"/>
  <c r="V82" i="31"/>
  <c r="Q82" i="31"/>
  <c r="L82" i="31"/>
  <c r="G82" i="31"/>
  <c r="V81" i="31"/>
  <c r="Q81" i="31"/>
  <c r="L81" i="31"/>
  <c r="G81" i="31"/>
  <c r="V80" i="31"/>
  <c r="Q80" i="31"/>
  <c r="L80" i="31"/>
  <c r="G80" i="31"/>
  <c r="V79" i="31"/>
  <c r="Q79" i="31"/>
  <c r="L79" i="31"/>
  <c r="G79" i="31"/>
  <c r="V78" i="31"/>
  <c r="Q78" i="31"/>
  <c r="L78" i="31"/>
  <c r="G78" i="31"/>
  <c r="V77" i="31"/>
  <c r="Q77" i="31"/>
  <c r="L77" i="31"/>
  <c r="G77" i="31"/>
  <c r="V76" i="31"/>
  <c r="Q76" i="31"/>
  <c r="L76" i="31"/>
  <c r="G76" i="31"/>
  <c r="V75" i="31"/>
  <c r="Q75" i="31"/>
  <c r="L75" i="31"/>
  <c r="G75" i="31"/>
  <c r="V74" i="31"/>
  <c r="Q74" i="31"/>
  <c r="L74" i="31"/>
  <c r="G74" i="31"/>
  <c r="V73" i="31"/>
  <c r="Q73" i="31"/>
  <c r="L73" i="31"/>
  <c r="G73" i="31"/>
  <c r="V72" i="31"/>
  <c r="Q72" i="31"/>
  <c r="L72" i="31"/>
  <c r="G72" i="31"/>
  <c r="V71" i="31"/>
  <c r="Q71" i="31"/>
  <c r="L71" i="31"/>
  <c r="G71" i="31"/>
  <c r="V70" i="31"/>
  <c r="Q70" i="31"/>
  <c r="L70" i="31"/>
  <c r="G70" i="31"/>
  <c r="V69" i="31"/>
  <c r="Q69" i="31"/>
  <c r="L69" i="31"/>
  <c r="G69" i="31"/>
  <c r="V68" i="31"/>
  <c r="Q68" i="31"/>
  <c r="L68" i="31"/>
  <c r="G68" i="31"/>
  <c r="V67" i="31"/>
  <c r="Q67" i="31"/>
  <c r="L67" i="31"/>
  <c r="G67" i="31"/>
  <c r="V66" i="31"/>
  <c r="Q66" i="31"/>
  <c r="L66" i="31"/>
  <c r="G66" i="31"/>
  <c r="V65" i="31"/>
  <c r="Q65" i="31"/>
  <c r="L65" i="31"/>
  <c r="G65" i="31"/>
  <c r="V64" i="31"/>
  <c r="Q64" i="31"/>
  <c r="L64" i="31"/>
  <c r="G64" i="31"/>
  <c r="V63" i="31"/>
  <c r="Q63" i="31"/>
  <c r="L63" i="31"/>
  <c r="G63" i="31"/>
  <c r="V62" i="31"/>
  <c r="Q62" i="31"/>
  <c r="L62" i="31"/>
  <c r="G62" i="31"/>
  <c r="V61" i="31"/>
  <c r="Q61" i="31"/>
  <c r="L61" i="31"/>
  <c r="G61" i="31"/>
  <c r="V60" i="31"/>
  <c r="Q60" i="31"/>
  <c r="L60" i="31"/>
  <c r="G60" i="31"/>
  <c r="V59" i="31"/>
  <c r="Q59" i="31"/>
  <c r="L59" i="31"/>
  <c r="G59" i="31"/>
  <c r="V58" i="31"/>
  <c r="Q58" i="31"/>
  <c r="L58" i="31"/>
  <c r="G58" i="31"/>
  <c r="V57" i="31"/>
  <c r="Q57" i="31"/>
  <c r="L57" i="31"/>
  <c r="G57" i="31"/>
  <c r="V56" i="31"/>
  <c r="Q56" i="31"/>
  <c r="L56" i="31"/>
  <c r="G56" i="31"/>
  <c r="V55" i="31"/>
  <c r="Q55" i="31"/>
  <c r="L55" i="31"/>
  <c r="G55" i="31"/>
  <c r="V54" i="31"/>
  <c r="Q54" i="31"/>
  <c r="L54" i="31"/>
  <c r="G54" i="31"/>
  <c r="V53" i="31"/>
  <c r="Q53" i="31"/>
  <c r="L53" i="31"/>
  <c r="G53" i="31"/>
  <c r="V52" i="31"/>
  <c r="Q52" i="31"/>
  <c r="L52" i="31"/>
  <c r="G52" i="31"/>
  <c r="V51" i="31"/>
  <c r="Q51" i="31"/>
  <c r="L51" i="31"/>
  <c r="G51" i="31"/>
  <c r="V50" i="31"/>
  <c r="Q50" i="31"/>
  <c r="L50" i="31"/>
  <c r="G50" i="31"/>
  <c r="V49" i="31"/>
  <c r="Q49" i="31"/>
  <c r="L49" i="31"/>
  <c r="G49" i="31"/>
  <c r="V47" i="31"/>
  <c r="Q47" i="31"/>
  <c r="L47" i="31"/>
  <c r="G47" i="31"/>
  <c r="V46" i="31"/>
  <c r="Q46" i="31"/>
  <c r="L46" i="31"/>
  <c r="G46" i="31"/>
  <c r="V45" i="31"/>
  <c r="Q45" i="31"/>
  <c r="L45" i="31"/>
  <c r="G45" i="31"/>
  <c r="V44" i="31"/>
  <c r="Q44" i="31"/>
  <c r="L44" i="31"/>
  <c r="G44" i="31"/>
  <c r="V43" i="31"/>
  <c r="Q43" i="31"/>
  <c r="L43" i="31"/>
  <c r="G43" i="31"/>
  <c r="V42" i="31"/>
  <c r="Q42" i="31"/>
  <c r="L42" i="31"/>
  <c r="G42" i="31"/>
  <c r="V41" i="31"/>
  <c r="Q41" i="31"/>
  <c r="L41" i="31"/>
  <c r="G41" i="31"/>
  <c r="V40" i="31"/>
  <c r="Q40" i="31"/>
  <c r="L40" i="31"/>
  <c r="G40" i="31"/>
  <c r="V39" i="31"/>
  <c r="Q39" i="31"/>
  <c r="L39" i="31"/>
  <c r="G39" i="31"/>
  <c r="V38" i="31"/>
  <c r="Q38" i="31"/>
  <c r="L38" i="31"/>
  <c r="G38" i="31"/>
  <c r="V37" i="31"/>
  <c r="Q37" i="31"/>
  <c r="L37" i="31"/>
  <c r="G37" i="31"/>
  <c r="V36" i="31"/>
  <c r="Q36" i="31"/>
  <c r="L36" i="31"/>
  <c r="G36" i="31"/>
  <c r="V35" i="31"/>
  <c r="Q35" i="31"/>
  <c r="L35" i="31"/>
  <c r="G35" i="31"/>
  <c r="V34" i="31"/>
  <c r="Q34" i="31"/>
  <c r="L34" i="31"/>
  <c r="G34" i="31"/>
  <c r="V33" i="31"/>
  <c r="Q33" i="31"/>
  <c r="L33" i="31"/>
  <c r="G33" i="31"/>
  <c r="V32" i="31"/>
  <c r="Q32" i="31"/>
  <c r="L32" i="31"/>
  <c r="G32" i="31"/>
  <c r="V31" i="31"/>
  <c r="Q31" i="31"/>
  <c r="L31" i="31"/>
  <c r="G31" i="31"/>
  <c r="V30" i="31"/>
  <c r="Q30" i="31"/>
  <c r="L30" i="31"/>
  <c r="G30" i="31"/>
  <c r="V29" i="31"/>
  <c r="Q29" i="31"/>
  <c r="L29" i="31"/>
  <c r="G29" i="31"/>
  <c r="V28" i="31"/>
  <c r="Q28" i="31"/>
  <c r="L28" i="31"/>
  <c r="G28" i="31"/>
  <c r="V27" i="31"/>
  <c r="Q27" i="31"/>
  <c r="L27" i="31"/>
  <c r="G27" i="31"/>
  <c r="V26" i="31"/>
  <c r="Q26" i="31"/>
  <c r="L26" i="31"/>
  <c r="G26" i="31"/>
  <c r="V25" i="31"/>
  <c r="Q25" i="31"/>
  <c r="L25" i="31"/>
  <c r="G25" i="31"/>
  <c r="V24" i="31"/>
  <c r="Q24" i="31"/>
  <c r="L24" i="31"/>
  <c r="G24" i="31"/>
  <c r="V23" i="31"/>
  <c r="Q23" i="31"/>
  <c r="L23" i="31"/>
  <c r="G23" i="31"/>
  <c r="V22" i="31"/>
  <c r="Q22" i="31"/>
  <c r="L22" i="31"/>
  <c r="G22" i="31"/>
  <c r="V21" i="31"/>
  <c r="Q21" i="31"/>
  <c r="L21" i="31"/>
  <c r="G21" i="31"/>
  <c r="V20" i="31"/>
  <c r="Q20" i="31"/>
  <c r="L20" i="31"/>
  <c r="G20" i="31"/>
  <c r="V19" i="31"/>
  <c r="Q19" i="31"/>
  <c r="L19" i="31"/>
  <c r="G19" i="31"/>
  <c r="V18" i="31"/>
  <c r="Q18" i="31"/>
  <c r="L18" i="31"/>
  <c r="G18" i="31"/>
  <c r="V17" i="31"/>
  <c r="Q17" i="31"/>
  <c r="L17" i="31"/>
  <c r="G17" i="31"/>
  <c r="V16" i="31"/>
  <c r="Q16" i="31"/>
  <c r="L16" i="31"/>
  <c r="G16" i="31"/>
  <c r="V15" i="31"/>
  <c r="Q15" i="31"/>
  <c r="L15" i="31"/>
  <c r="G15" i="31"/>
  <c r="V14" i="31"/>
  <c r="Q14" i="31"/>
  <c r="L14" i="31"/>
  <c r="G14" i="31"/>
  <c r="V13" i="31"/>
  <c r="Q13" i="31"/>
  <c r="L13" i="31"/>
  <c r="G13" i="31"/>
  <c r="V12" i="31"/>
  <c r="Q12" i="31"/>
  <c r="L12" i="31"/>
  <c r="G12" i="31"/>
  <c r="V11" i="31"/>
  <c r="Q11" i="31"/>
  <c r="L11" i="31"/>
  <c r="G11" i="31"/>
  <c r="V10" i="31"/>
  <c r="Q10" i="31"/>
  <c r="L10" i="31"/>
  <c r="G10" i="31"/>
  <c r="V9" i="31"/>
  <c r="Q9" i="31"/>
  <c r="L9" i="31"/>
  <c r="G9" i="31"/>
  <c r="V8" i="31"/>
  <c r="Q8" i="31"/>
  <c r="L8" i="31"/>
  <c r="G8" i="31"/>
  <c r="V7" i="31"/>
  <c r="Q7" i="31"/>
  <c r="L7" i="31"/>
  <c r="G7" i="31"/>
  <c r="V6" i="31"/>
  <c r="Q6" i="31"/>
  <c r="L6" i="31"/>
  <c r="G6" i="31"/>
  <c r="V191" i="30"/>
  <c r="Q191" i="30"/>
  <c r="L191" i="30"/>
  <c r="G191" i="30"/>
  <c r="V190" i="30"/>
  <c r="Q190" i="30"/>
  <c r="L190" i="30"/>
  <c r="G190" i="30"/>
  <c r="V189" i="30"/>
  <c r="Q189" i="30"/>
  <c r="L189" i="30"/>
  <c r="G189" i="30"/>
  <c r="V188" i="30"/>
  <c r="Q188" i="30"/>
  <c r="L188" i="30"/>
  <c r="G188" i="30"/>
  <c r="V187" i="30"/>
  <c r="Q187" i="30"/>
  <c r="L187" i="30"/>
  <c r="G187" i="30"/>
  <c r="V186" i="30"/>
  <c r="Q186" i="30"/>
  <c r="L186" i="30"/>
  <c r="G186" i="30"/>
  <c r="V185" i="30"/>
  <c r="Q185" i="30"/>
  <c r="L185" i="30"/>
  <c r="G185" i="30"/>
  <c r="V184" i="30"/>
  <c r="Q184" i="30"/>
  <c r="L184" i="30"/>
  <c r="G184" i="30"/>
  <c r="V183" i="30"/>
  <c r="Q183" i="30"/>
  <c r="L183" i="30"/>
  <c r="G183" i="30"/>
  <c r="V182" i="30"/>
  <c r="Q182" i="30"/>
  <c r="L182" i="30"/>
  <c r="G182" i="30"/>
  <c r="V181" i="30"/>
  <c r="Q181" i="30"/>
  <c r="L181" i="30"/>
  <c r="G181" i="30"/>
  <c r="V180" i="30"/>
  <c r="Q180" i="30"/>
  <c r="L180" i="30"/>
  <c r="G180" i="30"/>
  <c r="V179" i="30"/>
  <c r="Q179" i="30"/>
  <c r="L179" i="30"/>
  <c r="G179" i="30"/>
  <c r="V178" i="30"/>
  <c r="Q178" i="30"/>
  <c r="L178" i="30"/>
  <c r="G178" i="30"/>
  <c r="V177" i="30"/>
  <c r="Q177" i="30"/>
  <c r="L177" i="30"/>
  <c r="G177" i="30"/>
  <c r="V176" i="30"/>
  <c r="Q176" i="30"/>
  <c r="L176" i="30"/>
  <c r="G176" i="30"/>
  <c r="V175" i="30"/>
  <c r="Q175" i="30"/>
  <c r="L175" i="30"/>
  <c r="G175" i="30"/>
  <c r="V174" i="30"/>
  <c r="Q174" i="30"/>
  <c r="L174" i="30"/>
  <c r="G174" i="30"/>
  <c r="V173" i="30"/>
  <c r="Q173" i="30"/>
  <c r="L173" i="30"/>
  <c r="G173" i="30"/>
  <c r="V172" i="30"/>
  <c r="Q172" i="30"/>
  <c r="L172" i="30"/>
  <c r="G172" i="30"/>
  <c r="V171" i="30"/>
  <c r="Q171" i="30"/>
  <c r="L171" i="30"/>
  <c r="G171" i="30"/>
  <c r="V170" i="30"/>
  <c r="Q170" i="30"/>
  <c r="L170" i="30"/>
  <c r="G170" i="30"/>
  <c r="V168" i="30"/>
  <c r="Q168" i="30"/>
  <c r="L168" i="30"/>
  <c r="G168" i="30"/>
  <c r="V167" i="30"/>
  <c r="Q167" i="30"/>
  <c r="L167" i="30"/>
  <c r="G167" i="30"/>
  <c r="V165" i="30"/>
  <c r="Q165" i="30"/>
  <c r="L165" i="30"/>
  <c r="G165" i="30"/>
  <c r="V164" i="30"/>
  <c r="Q164" i="30"/>
  <c r="L164" i="30"/>
  <c r="G164" i="30"/>
  <c r="V163" i="30"/>
  <c r="Q163" i="30"/>
  <c r="L163" i="30"/>
  <c r="G163" i="30"/>
  <c r="V162" i="30"/>
  <c r="Q162" i="30"/>
  <c r="L162" i="30"/>
  <c r="G162" i="30"/>
  <c r="V161" i="30"/>
  <c r="Q161" i="30"/>
  <c r="L161" i="30"/>
  <c r="G161" i="30"/>
  <c r="V160" i="30"/>
  <c r="Q160" i="30"/>
  <c r="L160" i="30"/>
  <c r="G160" i="30"/>
  <c r="V158" i="30"/>
  <c r="Q158" i="30"/>
  <c r="L158" i="30"/>
  <c r="G158" i="30"/>
  <c r="V157" i="30"/>
  <c r="Q157" i="30"/>
  <c r="L157" i="30"/>
  <c r="G157" i="30"/>
  <c r="V156" i="30"/>
  <c r="Q156" i="30"/>
  <c r="L156" i="30"/>
  <c r="G156" i="30"/>
  <c r="V155" i="30"/>
  <c r="Q155" i="30"/>
  <c r="L155" i="30"/>
  <c r="G155" i="30"/>
  <c r="V154" i="30"/>
  <c r="Q154" i="30"/>
  <c r="L154" i="30"/>
  <c r="G154" i="30"/>
  <c r="V153" i="30"/>
  <c r="Q153" i="30"/>
  <c r="L153" i="30"/>
  <c r="G153" i="30"/>
  <c r="V152" i="30"/>
  <c r="Q152" i="30"/>
  <c r="L152" i="30"/>
  <c r="G152" i="30"/>
  <c r="V151" i="30"/>
  <c r="Q151" i="30"/>
  <c r="L151" i="30"/>
  <c r="G151" i="30"/>
  <c r="V150" i="30"/>
  <c r="Q150" i="30"/>
  <c r="L150" i="30"/>
  <c r="G150" i="30"/>
  <c r="V149" i="30"/>
  <c r="Q149" i="30"/>
  <c r="L149" i="30"/>
  <c r="G149" i="30"/>
  <c r="V148" i="30"/>
  <c r="Q148" i="30"/>
  <c r="L148" i="30"/>
  <c r="G148" i="30"/>
  <c r="V147" i="30"/>
  <c r="Q147" i="30"/>
  <c r="L147" i="30"/>
  <c r="G147" i="30"/>
  <c r="V146" i="30"/>
  <c r="Q146" i="30"/>
  <c r="L146" i="30"/>
  <c r="G146" i="30"/>
  <c r="V145" i="30"/>
  <c r="Q145" i="30"/>
  <c r="L145" i="30"/>
  <c r="G145" i="30"/>
  <c r="V144" i="30"/>
  <c r="Q144" i="30"/>
  <c r="L144" i="30"/>
  <c r="G144" i="30"/>
  <c r="V143" i="30"/>
  <c r="Q143" i="30"/>
  <c r="L143" i="30"/>
  <c r="G143" i="30"/>
  <c r="V142" i="30"/>
  <c r="Q142" i="30"/>
  <c r="L142" i="30"/>
  <c r="G142" i="30"/>
  <c r="V141" i="30"/>
  <c r="Q141" i="30"/>
  <c r="L141" i="30"/>
  <c r="G141" i="30"/>
  <c r="V140" i="30"/>
  <c r="Q140" i="30"/>
  <c r="L140" i="30"/>
  <c r="G140" i="30"/>
  <c r="V139" i="30"/>
  <c r="Q139" i="30"/>
  <c r="L139" i="30"/>
  <c r="G139" i="30"/>
  <c r="V137" i="30"/>
  <c r="Q137" i="30"/>
  <c r="L137" i="30"/>
  <c r="G137" i="30"/>
  <c r="V136" i="30"/>
  <c r="Q136" i="30"/>
  <c r="L136" i="30"/>
  <c r="G136" i="30"/>
  <c r="V135" i="30"/>
  <c r="Q135" i="30"/>
  <c r="L135" i="30"/>
  <c r="G135" i="30"/>
  <c r="V134" i="30"/>
  <c r="Q134" i="30"/>
  <c r="L134" i="30"/>
  <c r="G134" i="30"/>
  <c r="V133" i="30"/>
  <c r="Q133" i="30"/>
  <c r="L133" i="30"/>
  <c r="G133" i="30"/>
  <c r="V132" i="30"/>
  <c r="Q132" i="30"/>
  <c r="L132" i="30"/>
  <c r="G132" i="30"/>
  <c r="V131" i="30"/>
  <c r="Q131" i="30"/>
  <c r="L131" i="30"/>
  <c r="G131" i="30"/>
  <c r="V130" i="30"/>
  <c r="Q130" i="30"/>
  <c r="L130" i="30"/>
  <c r="G130" i="30"/>
  <c r="V128" i="30"/>
  <c r="Q128" i="30"/>
  <c r="L128" i="30"/>
  <c r="G128" i="30"/>
  <c r="V127" i="30"/>
  <c r="Q127" i="30"/>
  <c r="L127" i="30"/>
  <c r="G127" i="30"/>
  <c r="V126" i="30"/>
  <c r="Q126" i="30"/>
  <c r="L126" i="30"/>
  <c r="G126" i="30"/>
  <c r="V125" i="30"/>
  <c r="Q125" i="30"/>
  <c r="L125" i="30"/>
  <c r="G125" i="30"/>
  <c r="V124" i="30"/>
  <c r="Q124" i="30"/>
  <c r="L124" i="30"/>
  <c r="G124" i="30"/>
  <c r="V123" i="30"/>
  <c r="Q123" i="30"/>
  <c r="L123" i="30"/>
  <c r="G123" i="30"/>
  <c r="V122" i="30"/>
  <c r="Q122" i="30"/>
  <c r="L122" i="30"/>
  <c r="G122" i="30"/>
  <c r="V121" i="30"/>
  <c r="Q121" i="30"/>
  <c r="L121" i="30"/>
  <c r="G121" i="30"/>
  <c r="V120" i="30"/>
  <c r="Q120" i="30"/>
  <c r="L120" i="30"/>
  <c r="G120" i="30"/>
  <c r="V119" i="30"/>
  <c r="Q119" i="30"/>
  <c r="L119" i="30"/>
  <c r="G119" i="30"/>
  <c r="V118" i="30"/>
  <c r="Q118" i="30"/>
  <c r="L118" i="30"/>
  <c r="G118" i="30"/>
  <c r="V117" i="30"/>
  <c r="Q117" i="30"/>
  <c r="L117" i="30"/>
  <c r="G117" i="30"/>
  <c r="V116" i="30"/>
  <c r="Q116" i="30"/>
  <c r="L116" i="30"/>
  <c r="G116" i="30"/>
  <c r="V115" i="30"/>
  <c r="Q115" i="30"/>
  <c r="L115" i="30"/>
  <c r="G115" i="30"/>
  <c r="V114" i="30"/>
  <c r="Q114" i="30"/>
  <c r="L114" i="30"/>
  <c r="G114" i="30"/>
  <c r="V113" i="30"/>
  <c r="Q113" i="30"/>
  <c r="L113" i="30"/>
  <c r="G113" i="30"/>
  <c r="V112" i="30"/>
  <c r="Q112" i="30"/>
  <c r="L112" i="30"/>
  <c r="G112" i="30"/>
  <c r="V111" i="30"/>
  <c r="Q111" i="30"/>
  <c r="L111" i="30"/>
  <c r="G111" i="30"/>
  <c r="V110" i="30"/>
  <c r="Q110" i="30"/>
  <c r="L110" i="30"/>
  <c r="G110" i="30"/>
  <c r="V109" i="30"/>
  <c r="Q109" i="30"/>
  <c r="L109" i="30"/>
  <c r="G109" i="30"/>
  <c r="V108" i="30"/>
  <c r="Q108" i="30"/>
  <c r="L108" i="30"/>
  <c r="G108" i="30"/>
  <c r="V107" i="30"/>
  <c r="Q107" i="30"/>
  <c r="L107" i="30"/>
  <c r="G107" i="30"/>
  <c r="V106" i="30"/>
  <c r="Q106" i="30"/>
  <c r="L106" i="30"/>
  <c r="G106" i="30"/>
  <c r="V105" i="30"/>
  <c r="Q105" i="30"/>
  <c r="L105" i="30"/>
  <c r="G105" i="30"/>
  <c r="V104" i="30"/>
  <c r="Q104" i="30"/>
  <c r="L104" i="30"/>
  <c r="G104" i="30"/>
  <c r="V103" i="30"/>
  <c r="Q103" i="30"/>
  <c r="L103" i="30"/>
  <c r="G103" i="30"/>
  <c r="V102" i="30"/>
  <c r="Q102" i="30"/>
  <c r="L102" i="30"/>
  <c r="G102" i="30"/>
  <c r="V101" i="30"/>
  <c r="Q101" i="30"/>
  <c r="L101" i="30"/>
  <c r="G101" i="30"/>
  <c r="V100" i="30"/>
  <c r="Q100" i="30"/>
  <c r="L100" i="30"/>
  <c r="G100" i="30"/>
  <c r="V99" i="30"/>
  <c r="Q99" i="30"/>
  <c r="L99" i="30"/>
  <c r="G99" i="30"/>
  <c r="V98" i="30"/>
  <c r="Q98" i="30"/>
  <c r="L98" i="30"/>
  <c r="G98" i="30"/>
  <c r="V97" i="30"/>
  <c r="Q97" i="30"/>
  <c r="L97" i="30"/>
  <c r="G97" i="30"/>
  <c r="V96" i="30"/>
  <c r="Q96" i="30"/>
  <c r="L96" i="30"/>
  <c r="G96" i="30"/>
  <c r="V94" i="30"/>
  <c r="Q94" i="30"/>
  <c r="L94" i="30"/>
  <c r="G94" i="30"/>
  <c r="V93" i="30"/>
  <c r="Q93" i="30"/>
  <c r="L93" i="30"/>
  <c r="G93" i="30"/>
  <c r="V92" i="30"/>
  <c r="Q92" i="30"/>
  <c r="L92" i="30"/>
  <c r="G92" i="30"/>
  <c r="V91" i="30"/>
  <c r="Q91" i="30"/>
  <c r="L91" i="30"/>
  <c r="G91" i="30"/>
  <c r="V90" i="30"/>
  <c r="Q90" i="30"/>
  <c r="L90" i="30"/>
  <c r="G90" i="30"/>
  <c r="V89" i="30"/>
  <c r="Q89" i="30"/>
  <c r="L89" i="30"/>
  <c r="G89" i="30"/>
  <c r="V88" i="30"/>
  <c r="Q88" i="30"/>
  <c r="L88" i="30"/>
  <c r="G88" i="30"/>
  <c r="V87" i="30"/>
  <c r="Q87" i="30"/>
  <c r="L87" i="30"/>
  <c r="G87" i="30"/>
  <c r="V86" i="30"/>
  <c r="Q86" i="30"/>
  <c r="L86" i="30"/>
  <c r="G86" i="30"/>
  <c r="V85" i="30"/>
  <c r="Q85" i="30"/>
  <c r="L85" i="30"/>
  <c r="G85" i="30"/>
  <c r="V84" i="30"/>
  <c r="Q84" i="30"/>
  <c r="L84" i="30"/>
  <c r="G84" i="30"/>
  <c r="V83" i="30"/>
  <c r="Q83" i="30"/>
  <c r="L83" i="30"/>
  <c r="G83" i="30"/>
  <c r="V82" i="30"/>
  <c r="Q82" i="30"/>
  <c r="L82" i="30"/>
  <c r="G82" i="30"/>
  <c r="V81" i="30"/>
  <c r="Q81" i="30"/>
  <c r="L81" i="30"/>
  <c r="G81" i="30"/>
  <c r="V80" i="30"/>
  <c r="Q80" i="30"/>
  <c r="L80" i="30"/>
  <c r="G80" i="30"/>
  <c r="V79" i="30"/>
  <c r="Q79" i="30"/>
  <c r="L79" i="30"/>
  <c r="G79" i="30"/>
  <c r="V78" i="30"/>
  <c r="Q78" i="30"/>
  <c r="L78" i="30"/>
  <c r="G78" i="30"/>
  <c r="V77" i="30"/>
  <c r="Q77" i="30"/>
  <c r="L77" i="30"/>
  <c r="G77" i="30"/>
  <c r="V76" i="30"/>
  <c r="Q76" i="30"/>
  <c r="L76" i="30"/>
  <c r="G76" i="30"/>
  <c r="V75" i="30"/>
  <c r="Q75" i="30"/>
  <c r="L75" i="30"/>
  <c r="G75" i="30"/>
  <c r="V74" i="30"/>
  <c r="Q74" i="30"/>
  <c r="L74" i="30"/>
  <c r="G74" i="30"/>
  <c r="V73" i="30"/>
  <c r="Q73" i="30"/>
  <c r="L73" i="30"/>
  <c r="G73" i="30"/>
  <c r="V72" i="30"/>
  <c r="Q72" i="30"/>
  <c r="L72" i="30"/>
  <c r="G72" i="30"/>
  <c r="V71" i="30"/>
  <c r="Q71" i="30"/>
  <c r="L71" i="30"/>
  <c r="G71" i="30"/>
  <c r="V70" i="30"/>
  <c r="Q70" i="30"/>
  <c r="L70" i="30"/>
  <c r="G70" i="30"/>
  <c r="V69" i="30"/>
  <c r="Q69" i="30"/>
  <c r="L69" i="30"/>
  <c r="G69" i="30"/>
  <c r="V68" i="30"/>
  <c r="Q68" i="30"/>
  <c r="L68" i="30"/>
  <c r="G68" i="30"/>
  <c r="V67" i="30"/>
  <c r="Q67" i="30"/>
  <c r="L67" i="30"/>
  <c r="G67" i="30"/>
  <c r="V66" i="30"/>
  <c r="Q66" i="30"/>
  <c r="L66" i="30"/>
  <c r="G66" i="30"/>
  <c r="V65" i="30"/>
  <c r="Q65" i="30"/>
  <c r="L65" i="30"/>
  <c r="G65" i="30"/>
  <c r="V64" i="30"/>
  <c r="Q64" i="30"/>
  <c r="L64" i="30"/>
  <c r="G64" i="30"/>
  <c r="V63" i="30"/>
  <c r="Q63" i="30"/>
  <c r="L63" i="30"/>
  <c r="G63" i="30"/>
  <c r="V62" i="30"/>
  <c r="Q62" i="30"/>
  <c r="L62" i="30"/>
  <c r="G62" i="30"/>
  <c r="V61" i="30"/>
  <c r="Q61" i="30"/>
  <c r="L61" i="30"/>
  <c r="G61" i="30"/>
  <c r="V60" i="30"/>
  <c r="Q60" i="30"/>
  <c r="L60" i="30"/>
  <c r="G60" i="30"/>
  <c r="V59" i="30"/>
  <c r="Q59" i="30"/>
  <c r="L59" i="30"/>
  <c r="G59" i="30"/>
  <c r="V58" i="30"/>
  <c r="Q58" i="30"/>
  <c r="L58" i="30"/>
  <c r="G58" i="30"/>
  <c r="V57" i="30"/>
  <c r="Q57" i="30"/>
  <c r="L57" i="30"/>
  <c r="G57" i="30"/>
  <c r="V56" i="30"/>
  <c r="Q56" i="30"/>
  <c r="L56" i="30"/>
  <c r="G56" i="30"/>
  <c r="V55" i="30"/>
  <c r="Q55" i="30"/>
  <c r="L55" i="30"/>
  <c r="G55" i="30"/>
  <c r="V54" i="30"/>
  <c r="Q54" i="30"/>
  <c r="L54" i="30"/>
  <c r="G54" i="30"/>
  <c r="V53" i="30"/>
  <c r="Q53" i="30"/>
  <c r="L53" i="30"/>
  <c r="G53" i="30"/>
  <c r="V52" i="30"/>
  <c r="Q52" i="30"/>
  <c r="L52" i="30"/>
  <c r="G52" i="30"/>
  <c r="V51" i="30"/>
  <c r="Q51" i="30"/>
  <c r="L51" i="30"/>
  <c r="G51" i="30"/>
  <c r="V50" i="30"/>
  <c r="Q50" i="30"/>
  <c r="L50" i="30"/>
  <c r="G50" i="30"/>
  <c r="V49" i="30"/>
  <c r="Q49" i="30"/>
  <c r="L49" i="30"/>
  <c r="G49" i="30"/>
  <c r="V47" i="30"/>
  <c r="Q47" i="30"/>
  <c r="L47" i="30"/>
  <c r="G47" i="30"/>
  <c r="V46" i="30"/>
  <c r="Q46" i="30"/>
  <c r="L46" i="30"/>
  <c r="G46" i="30"/>
  <c r="V45" i="30"/>
  <c r="Q45" i="30"/>
  <c r="L45" i="30"/>
  <c r="G45" i="30"/>
  <c r="V44" i="30"/>
  <c r="Q44" i="30"/>
  <c r="L44" i="30"/>
  <c r="G44" i="30"/>
  <c r="V43" i="30"/>
  <c r="Q43" i="30"/>
  <c r="L43" i="30"/>
  <c r="G43" i="30"/>
  <c r="V42" i="30"/>
  <c r="Q42" i="30"/>
  <c r="L42" i="30"/>
  <c r="G42" i="30"/>
  <c r="V41" i="30"/>
  <c r="Q41" i="30"/>
  <c r="L41" i="30"/>
  <c r="G41" i="30"/>
  <c r="V40" i="30"/>
  <c r="Q40" i="30"/>
  <c r="L40" i="30"/>
  <c r="G40" i="30"/>
  <c r="V39" i="30"/>
  <c r="Q39" i="30"/>
  <c r="L39" i="30"/>
  <c r="G39" i="30"/>
  <c r="V38" i="30"/>
  <c r="Q38" i="30"/>
  <c r="L38" i="30"/>
  <c r="G38" i="30"/>
  <c r="V37" i="30"/>
  <c r="Q37" i="30"/>
  <c r="L37" i="30"/>
  <c r="G37" i="30"/>
  <c r="V36" i="30"/>
  <c r="Q36" i="30"/>
  <c r="L36" i="30"/>
  <c r="G36" i="30"/>
  <c r="V35" i="30"/>
  <c r="Q35" i="30"/>
  <c r="L35" i="30"/>
  <c r="G35" i="30"/>
  <c r="V34" i="30"/>
  <c r="Q34" i="30"/>
  <c r="L34" i="30"/>
  <c r="G34" i="30"/>
  <c r="V33" i="30"/>
  <c r="Q33" i="30"/>
  <c r="L33" i="30"/>
  <c r="G33" i="30"/>
  <c r="V32" i="30"/>
  <c r="Q32" i="30"/>
  <c r="L32" i="30"/>
  <c r="G32" i="30"/>
  <c r="V31" i="30"/>
  <c r="Q31" i="30"/>
  <c r="L31" i="30"/>
  <c r="G31" i="30"/>
  <c r="V30" i="30"/>
  <c r="Q30" i="30"/>
  <c r="L30" i="30"/>
  <c r="G30" i="30"/>
  <c r="V29" i="30"/>
  <c r="Q29" i="30"/>
  <c r="L29" i="30"/>
  <c r="G29" i="30"/>
  <c r="V28" i="30"/>
  <c r="Q28" i="30"/>
  <c r="L28" i="30"/>
  <c r="G28" i="30"/>
  <c r="V27" i="30"/>
  <c r="Q27" i="30"/>
  <c r="L27" i="30"/>
  <c r="G27" i="30"/>
  <c r="V26" i="30"/>
  <c r="Q26" i="30"/>
  <c r="L26" i="30"/>
  <c r="G26" i="30"/>
  <c r="V25" i="30"/>
  <c r="Q25" i="30"/>
  <c r="L25" i="30"/>
  <c r="G25" i="30"/>
  <c r="V24" i="30"/>
  <c r="Q24" i="30"/>
  <c r="L24" i="30"/>
  <c r="G24" i="30"/>
  <c r="V23" i="30"/>
  <c r="Q23" i="30"/>
  <c r="L23" i="30"/>
  <c r="G23" i="30"/>
  <c r="V22" i="30"/>
  <c r="Q22" i="30"/>
  <c r="L22" i="30"/>
  <c r="G22" i="30"/>
  <c r="V21" i="30"/>
  <c r="Q21" i="30"/>
  <c r="L21" i="30"/>
  <c r="G21" i="30"/>
  <c r="V20" i="30"/>
  <c r="Q20" i="30"/>
  <c r="L20" i="30"/>
  <c r="G20" i="30"/>
  <c r="V19" i="30"/>
  <c r="Q19" i="30"/>
  <c r="L19" i="30"/>
  <c r="G19" i="30"/>
  <c r="V18" i="30"/>
  <c r="Q18" i="30"/>
  <c r="L18" i="30"/>
  <c r="G18" i="30"/>
  <c r="V17" i="30"/>
  <c r="Q17" i="30"/>
  <c r="L17" i="30"/>
  <c r="G17" i="30"/>
  <c r="V16" i="30"/>
  <c r="Q16" i="30"/>
  <c r="L16" i="30"/>
  <c r="G16" i="30"/>
  <c r="V15" i="30"/>
  <c r="Q15" i="30"/>
  <c r="L15" i="30"/>
  <c r="G15" i="30"/>
  <c r="V14" i="30"/>
  <c r="Q14" i="30"/>
  <c r="L14" i="30"/>
  <c r="G14" i="30"/>
  <c r="V13" i="30"/>
  <c r="Q13" i="30"/>
  <c r="L13" i="30"/>
  <c r="G13" i="30"/>
  <c r="V12" i="30"/>
  <c r="Q12" i="30"/>
  <c r="L12" i="30"/>
  <c r="G12" i="30"/>
  <c r="V11" i="30"/>
  <c r="Q11" i="30"/>
  <c r="L11" i="30"/>
  <c r="G11" i="30"/>
  <c r="V10" i="30"/>
  <c r="Q10" i="30"/>
  <c r="L10" i="30"/>
  <c r="G10" i="30"/>
  <c r="V9" i="30"/>
  <c r="Q9" i="30"/>
  <c r="L9" i="30"/>
  <c r="G9" i="30"/>
  <c r="V8" i="30"/>
  <c r="Q8" i="30"/>
  <c r="L8" i="30"/>
  <c r="G8" i="30"/>
  <c r="V7" i="30"/>
  <c r="Q7" i="30"/>
  <c r="L7" i="30"/>
  <c r="G7" i="30"/>
  <c r="V6" i="30"/>
  <c r="Q6" i="30"/>
  <c r="L6" i="30"/>
  <c r="G6" i="30"/>
  <c r="V191" i="29"/>
  <c r="Q191" i="29"/>
  <c r="L191" i="29"/>
  <c r="G191" i="29"/>
  <c r="V190" i="29"/>
  <c r="Q190" i="29"/>
  <c r="L190" i="29"/>
  <c r="G190" i="29"/>
  <c r="V189" i="29"/>
  <c r="Q189" i="29"/>
  <c r="L189" i="29"/>
  <c r="G189" i="29"/>
  <c r="V188" i="29"/>
  <c r="Q188" i="29"/>
  <c r="L188" i="29"/>
  <c r="G188" i="29"/>
  <c r="V187" i="29"/>
  <c r="Q187" i="29"/>
  <c r="L187" i="29"/>
  <c r="G187" i="29"/>
  <c r="V186" i="29"/>
  <c r="Q186" i="29"/>
  <c r="L186" i="29"/>
  <c r="G186" i="29"/>
  <c r="V185" i="29"/>
  <c r="Q185" i="29"/>
  <c r="L185" i="29"/>
  <c r="G185" i="29"/>
  <c r="V184" i="29"/>
  <c r="Q184" i="29"/>
  <c r="L184" i="29"/>
  <c r="G184" i="29"/>
  <c r="V183" i="29"/>
  <c r="Q183" i="29"/>
  <c r="L183" i="29"/>
  <c r="G183" i="29"/>
  <c r="V182" i="29"/>
  <c r="Q182" i="29"/>
  <c r="L182" i="29"/>
  <c r="G182" i="29"/>
  <c r="V181" i="29"/>
  <c r="Q181" i="29"/>
  <c r="L181" i="29"/>
  <c r="G181" i="29"/>
  <c r="V180" i="29"/>
  <c r="Q180" i="29"/>
  <c r="L180" i="29"/>
  <c r="G180" i="29"/>
  <c r="V179" i="29"/>
  <c r="Q179" i="29"/>
  <c r="L179" i="29"/>
  <c r="G179" i="29"/>
  <c r="V178" i="29"/>
  <c r="Q178" i="29"/>
  <c r="L178" i="29"/>
  <c r="G178" i="29"/>
  <c r="V177" i="29"/>
  <c r="Q177" i="29"/>
  <c r="L177" i="29"/>
  <c r="G177" i="29"/>
  <c r="V176" i="29"/>
  <c r="Q176" i="29"/>
  <c r="L176" i="29"/>
  <c r="G176" i="29"/>
  <c r="V175" i="29"/>
  <c r="Q175" i="29"/>
  <c r="L175" i="29"/>
  <c r="G175" i="29"/>
  <c r="V174" i="29"/>
  <c r="Q174" i="29"/>
  <c r="L174" i="29"/>
  <c r="G174" i="29"/>
  <c r="V173" i="29"/>
  <c r="Q173" i="29"/>
  <c r="L173" i="29"/>
  <c r="G173" i="29"/>
  <c r="V172" i="29"/>
  <c r="Q172" i="29"/>
  <c r="L172" i="29"/>
  <c r="G172" i="29"/>
  <c r="V171" i="29"/>
  <c r="Q171" i="29"/>
  <c r="L171" i="29"/>
  <c r="G171" i="29"/>
  <c r="V170" i="29"/>
  <c r="Q170" i="29"/>
  <c r="L170" i="29"/>
  <c r="G170" i="29"/>
  <c r="V168" i="29"/>
  <c r="Q168" i="29"/>
  <c r="L168" i="29"/>
  <c r="G168" i="29"/>
  <c r="V167" i="29"/>
  <c r="Q167" i="29"/>
  <c r="L167" i="29"/>
  <c r="G167" i="29"/>
  <c r="V165" i="29"/>
  <c r="Q165" i="29"/>
  <c r="L165" i="29"/>
  <c r="G165" i="29"/>
  <c r="V164" i="29"/>
  <c r="Q164" i="29"/>
  <c r="L164" i="29"/>
  <c r="G164" i="29"/>
  <c r="V163" i="29"/>
  <c r="Q163" i="29"/>
  <c r="L163" i="29"/>
  <c r="G163" i="29"/>
  <c r="V162" i="29"/>
  <c r="Q162" i="29"/>
  <c r="L162" i="29"/>
  <c r="G162" i="29"/>
  <c r="V161" i="29"/>
  <c r="Q161" i="29"/>
  <c r="L161" i="29"/>
  <c r="G161" i="29"/>
  <c r="V160" i="29"/>
  <c r="Q160" i="29"/>
  <c r="L160" i="29"/>
  <c r="G160" i="29"/>
  <c r="V158" i="29"/>
  <c r="Q158" i="29"/>
  <c r="L158" i="29"/>
  <c r="G158" i="29"/>
  <c r="V157" i="29"/>
  <c r="Q157" i="29"/>
  <c r="L157" i="29"/>
  <c r="G157" i="29"/>
  <c r="V156" i="29"/>
  <c r="Q156" i="29"/>
  <c r="L156" i="29"/>
  <c r="G156" i="29"/>
  <c r="V155" i="29"/>
  <c r="Q155" i="29"/>
  <c r="L155" i="29"/>
  <c r="G155" i="29"/>
  <c r="V154" i="29"/>
  <c r="Q154" i="29"/>
  <c r="L154" i="29"/>
  <c r="G154" i="29"/>
  <c r="V153" i="29"/>
  <c r="Q153" i="29"/>
  <c r="L153" i="29"/>
  <c r="G153" i="29"/>
  <c r="V152" i="29"/>
  <c r="Q152" i="29"/>
  <c r="L152" i="29"/>
  <c r="G152" i="29"/>
  <c r="V151" i="29"/>
  <c r="Q151" i="29"/>
  <c r="L151" i="29"/>
  <c r="G151" i="29"/>
  <c r="V150" i="29"/>
  <c r="Q150" i="29"/>
  <c r="L150" i="29"/>
  <c r="G150" i="29"/>
  <c r="V149" i="29"/>
  <c r="Q149" i="29"/>
  <c r="L149" i="29"/>
  <c r="G149" i="29"/>
  <c r="V148" i="29"/>
  <c r="Q148" i="29"/>
  <c r="L148" i="29"/>
  <c r="G148" i="29"/>
  <c r="V147" i="29"/>
  <c r="Q147" i="29"/>
  <c r="L147" i="29"/>
  <c r="G147" i="29"/>
  <c r="V146" i="29"/>
  <c r="Q146" i="29"/>
  <c r="L146" i="29"/>
  <c r="G146" i="29"/>
  <c r="V145" i="29"/>
  <c r="Q145" i="29"/>
  <c r="L145" i="29"/>
  <c r="G145" i="29"/>
  <c r="V144" i="29"/>
  <c r="Q144" i="29"/>
  <c r="L144" i="29"/>
  <c r="G144" i="29"/>
  <c r="V143" i="29"/>
  <c r="Q143" i="29"/>
  <c r="L143" i="29"/>
  <c r="G143" i="29"/>
  <c r="V142" i="29"/>
  <c r="Q142" i="29"/>
  <c r="L142" i="29"/>
  <c r="G142" i="29"/>
  <c r="V141" i="29"/>
  <c r="Q141" i="29"/>
  <c r="L141" i="29"/>
  <c r="G141" i="29"/>
  <c r="V140" i="29"/>
  <c r="Q140" i="29"/>
  <c r="L140" i="29"/>
  <c r="G140" i="29"/>
  <c r="V139" i="29"/>
  <c r="Q139" i="29"/>
  <c r="L139" i="29"/>
  <c r="G139" i="29"/>
  <c r="V137" i="29"/>
  <c r="Q137" i="29"/>
  <c r="L137" i="29"/>
  <c r="G137" i="29"/>
  <c r="V136" i="29"/>
  <c r="Q136" i="29"/>
  <c r="L136" i="29"/>
  <c r="G136" i="29"/>
  <c r="V135" i="29"/>
  <c r="Q135" i="29"/>
  <c r="L135" i="29"/>
  <c r="G135" i="29"/>
  <c r="V134" i="29"/>
  <c r="Q134" i="29"/>
  <c r="L134" i="29"/>
  <c r="G134" i="29"/>
  <c r="V133" i="29"/>
  <c r="Q133" i="29"/>
  <c r="L133" i="29"/>
  <c r="G133" i="29"/>
  <c r="V132" i="29"/>
  <c r="Q132" i="29"/>
  <c r="L132" i="29"/>
  <c r="G132" i="29"/>
  <c r="V131" i="29"/>
  <c r="Q131" i="29"/>
  <c r="L131" i="29"/>
  <c r="G131" i="29"/>
  <c r="V130" i="29"/>
  <c r="Q130" i="29"/>
  <c r="L130" i="29"/>
  <c r="G130" i="29"/>
  <c r="V128" i="29"/>
  <c r="Q128" i="29"/>
  <c r="L128" i="29"/>
  <c r="G128" i="29"/>
  <c r="V127" i="29"/>
  <c r="Q127" i="29"/>
  <c r="L127" i="29"/>
  <c r="G127" i="29"/>
  <c r="V126" i="29"/>
  <c r="Q126" i="29"/>
  <c r="L126" i="29"/>
  <c r="G126" i="29"/>
  <c r="V125" i="29"/>
  <c r="Q125" i="29"/>
  <c r="L125" i="29"/>
  <c r="G125" i="29"/>
  <c r="V124" i="29"/>
  <c r="Q124" i="29"/>
  <c r="L124" i="29"/>
  <c r="G124" i="29"/>
  <c r="V123" i="29"/>
  <c r="Q123" i="29"/>
  <c r="L123" i="29"/>
  <c r="G123" i="29"/>
  <c r="V122" i="29"/>
  <c r="Q122" i="29"/>
  <c r="L122" i="29"/>
  <c r="G122" i="29"/>
  <c r="V121" i="29"/>
  <c r="Q121" i="29"/>
  <c r="L121" i="29"/>
  <c r="G121" i="29"/>
  <c r="V120" i="29"/>
  <c r="Q120" i="29"/>
  <c r="L120" i="29"/>
  <c r="G120" i="29"/>
  <c r="V119" i="29"/>
  <c r="Q119" i="29"/>
  <c r="L119" i="29"/>
  <c r="G119" i="29"/>
  <c r="V118" i="29"/>
  <c r="Q118" i="29"/>
  <c r="L118" i="29"/>
  <c r="G118" i="29"/>
  <c r="V117" i="29"/>
  <c r="Q117" i="29"/>
  <c r="L117" i="29"/>
  <c r="G117" i="29"/>
  <c r="V116" i="29"/>
  <c r="Q116" i="29"/>
  <c r="L116" i="29"/>
  <c r="G116" i="29"/>
  <c r="V115" i="29"/>
  <c r="Q115" i="29"/>
  <c r="L115" i="29"/>
  <c r="G115" i="29"/>
  <c r="V114" i="29"/>
  <c r="Q114" i="29"/>
  <c r="L114" i="29"/>
  <c r="G114" i="29"/>
  <c r="V113" i="29"/>
  <c r="Q113" i="29"/>
  <c r="L113" i="29"/>
  <c r="G113" i="29"/>
  <c r="V112" i="29"/>
  <c r="Q112" i="29"/>
  <c r="L112" i="29"/>
  <c r="G112" i="29"/>
  <c r="V111" i="29"/>
  <c r="Q111" i="29"/>
  <c r="L111" i="29"/>
  <c r="G111" i="29"/>
  <c r="V110" i="29"/>
  <c r="Q110" i="29"/>
  <c r="L110" i="29"/>
  <c r="G110" i="29"/>
  <c r="V109" i="29"/>
  <c r="Q109" i="29"/>
  <c r="L109" i="29"/>
  <c r="G109" i="29"/>
  <c r="V108" i="29"/>
  <c r="Q108" i="29"/>
  <c r="L108" i="29"/>
  <c r="G108" i="29"/>
  <c r="V107" i="29"/>
  <c r="Q107" i="29"/>
  <c r="L107" i="29"/>
  <c r="G107" i="29"/>
  <c r="V106" i="29"/>
  <c r="Q106" i="29"/>
  <c r="L106" i="29"/>
  <c r="G106" i="29"/>
  <c r="V105" i="29"/>
  <c r="Q105" i="29"/>
  <c r="L105" i="29"/>
  <c r="G105" i="29"/>
  <c r="V104" i="29"/>
  <c r="Q104" i="29"/>
  <c r="L104" i="29"/>
  <c r="G104" i="29"/>
  <c r="V103" i="29"/>
  <c r="Q103" i="29"/>
  <c r="L103" i="29"/>
  <c r="G103" i="29"/>
  <c r="V102" i="29"/>
  <c r="Q102" i="29"/>
  <c r="L102" i="29"/>
  <c r="G102" i="29"/>
  <c r="V101" i="29"/>
  <c r="Q101" i="29"/>
  <c r="L101" i="29"/>
  <c r="G101" i="29"/>
  <c r="V100" i="29"/>
  <c r="Q100" i="29"/>
  <c r="L100" i="29"/>
  <c r="G100" i="29"/>
  <c r="V99" i="29"/>
  <c r="Q99" i="29"/>
  <c r="L99" i="29"/>
  <c r="G99" i="29"/>
  <c r="V98" i="29"/>
  <c r="Q98" i="29"/>
  <c r="L98" i="29"/>
  <c r="G98" i="29"/>
  <c r="V97" i="29"/>
  <c r="Q97" i="29"/>
  <c r="L97" i="29"/>
  <c r="G97" i="29"/>
  <c r="V96" i="29"/>
  <c r="Q96" i="29"/>
  <c r="L96" i="29"/>
  <c r="G96" i="29"/>
  <c r="V94" i="29"/>
  <c r="Q94" i="29"/>
  <c r="L94" i="29"/>
  <c r="G94" i="29"/>
  <c r="V93" i="29"/>
  <c r="Q93" i="29"/>
  <c r="L93" i="29"/>
  <c r="G93" i="29"/>
  <c r="V92" i="29"/>
  <c r="Q92" i="29"/>
  <c r="L92" i="29"/>
  <c r="G92" i="29"/>
  <c r="V91" i="29"/>
  <c r="Q91" i="29"/>
  <c r="L91" i="29"/>
  <c r="G91" i="29"/>
  <c r="V90" i="29"/>
  <c r="Q90" i="29"/>
  <c r="L90" i="29"/>
  <c r="G90" i="29"/>
  <c r="V89" i="29"/>
  <c r="Q89" i="29"/>
  <c r="L89" i="29"/>
  <c r="G89" i="29"/>
  <c r="V88" i="29"/>
  <c r="Q88" i="29"/>
  <c r="L88" i="29"/>
  <c r="G88" i="29"/>
  <c r="V87" i="29"/>
  <c r="Q87" i="29"/>
  <c r="L87" i="29"/>
  <c r="G87" i="29"/>
  <c r="V86" i="29"/>
  <c r="Q86" i="29"/>
  <c r="L86" i="29"/>
  <c r="G86" i="29"/>
  <c r="V85" i="29"/>
  <c r="Q85" i="29"/>
  <c r="L85" i="29"/>
  <c r="G85" i="29"/>
  <c r="V84" i="29"/>
  <c r="Q84" i="29"/>
  <c r="L84" i="29"/>
  <c r="G84" i="29"/>
  <c r="V83" i="29"/>
  <c r="Q83" i="29"/>
  <c r="L83" i="29"/>
  <c r="G83" i="29"/>
  <c r="V82" i="29"/>
  <c r="Q82" i="29"/>
  <c r="L82" i="29"/>
  <c r="G82" i="29"/>
  <c r="V81" i="29"/>
  <c r="Q81" i="29"/>
  <c r="L81" i="29"/>
  <c r="G81" i="29"/>
  <c r="V80" i="29"/>
  <c r="Q80" i="29"/>
  <c r="L80" i="29"/>
  <c r="G80" i="29"/>
  <c r="V79" i="29"/>
  <c r="Q79" i="29"/>
  <c r="L79" i="29"/>
  <c r="G79" i="29"/>
  <c r="V78" i="29"/>
  <c r="Q78" i="29"/>
  <c r="L78" i="29"/>
  <c r="G78" i="29"/>
  <c r="V77" i="29"/>
  <c r="Q77" i="29"/>
  <c r="L77" i="29"/>
  <c r="G77" i="29"/>
  <c r="V76" i="29"/>
  <c r="Q76" i="29"/>
  <c r="L76" i="29"/>
  <c r="G76" i="29"/>
  <c r="V75" i="29"/>
  <c r="Q75" i="29"/>
  <c r="L75" i="29"/>
  <c r="G75" i="29"/>
  <c r="V74" i="29"/>
  <c r="Q74" i="29"/>
  <c r="L74" i="29"/>
  <c r="G74" i="29"/>
  <c r="V73" i="29"/>
  <c r="Q73" i="29"/>
  <c r="L73" i="29"/>
  <c r="G73" i="29"/>
  <c r="V72" i="29"/>
  <c r="Q72" i="29"/>
  <c r="L72" i="29"/>
  <c r="G72" i="29"/>
  <c r="V71" i="29"/>
  <c r="Q71" i="29"/>
  <c r="L71" i="29"/>
  <c r="G71" i="29"/>
  <c r="V70" i="29"/>
  <c r="Q70" i="29"/>
  <c r="L70" i="29"/>
  <c r="G70" i="29"/>
  <c r="V69" i="29"/>
  <c r="Q69" i="29"/>
  <c r="L69" i="29"/>
  <c r="G69" i="29"/>
  <c r="V68" i="29"/>
  <c r="Q68" i="29"/>
  <c r="L68" i="29"/>
  <c r="G68" i="29"/>
  <c r="V67" i="29"/>
  <c r="Q67" i="29"/>
  <c r="L67" i="29"/>
  <c r="G67" i="29"/>
  <c r="V66" i="29"/>
  <c r="Q66" i="29"/>
  <c r="L66" i="29"/>
  <c r="G66" i="29"/>
  <c r="V65" i="29"/>
  <c r="Q65" i="29"/>
  <c r="L65" i="29"/>
  <c r="G65" i="29"/>
  <c r="V64" i="29"/>
  <c r="Q64" i="29"/>
  <c r="L64" i="29"/>
  <c r="G64" i="29"/>
  <c r="V63" i="29"/>
  <c r="Q63" i="29"/>
  <c r="L63" i="29"/>
  <c r="G63" i="29"/>
  <c r="V62" i="29"/>
  <c r="Q62" i="29"/>
  <c r="L62" i="29"/>
  <c r="G62" i="29"/>
  <c r="V61" i="29"/>
  <c r="Q61" i="29"/>
  <c r="L61" i="29"/>
  <c r="G61" i="29"/>
  <c r="V60" i="29"/>
  <c r="Q60" i="29"/>
  <c r="L60" i="29"/>
  <c r="G60" i="29"/>
  <c r="V59" i="29"/>
  <c r="Q59" i="29"/>
  <c r="L59" i="29"/>
  <c r="G59" i="29"/>
  <c r="V58" i="29"/>
  <c r="Q58" i="29"/>
  <c r="L58" i="29"/>
  <c r="G58" i="29"/>
  <c r="V57" i="29"/>
  <c r="Q57" i="29"/>
  <c r="L57" i="29"/>
  <c r="G57" i="29"/>
  <c r="V56" i="29"/>
  <c r="Q56" i="29"/>
  <c r="L56" i="29"/>
  <c r="G56" i="29"/>
  <c r="V55" i="29"/>
  <c r="Q55" i="29"/>
  <c r="L55" i="29"/>
  <c r="G55" i="29"/>
  <c r="V54" i="29"/>
  <c r="Q54" i="29"/>
  <c r="L54" i="29"/>
  <c r="G54" i="29"/>
  <c r="V53" i="29"/>
  <c r="Q53" i="29"/>
  <c r="L53" i="29"/>
  <c r="G53" i="29"/>
  <c r="V52" i="29"/>
  <c r="Q52" i="29"/>
  <c r="L52" i="29"/>
  <c r="G52" i="29"/>
  <c r="V51" i="29"/>
  <c r="Q51" i="29"/>
  <c r="L51" i="29"/>
  <c r="G51" i="29"/>
  <c r="V50" i="29"/>
  <c r="Q50" i="29"/>
  <c r="L50" i="29"/>
  <c r="G50" i="29"/>
  <c r="V49" i="29"/>
  <c r="Q49" i="29"/>
  <c r="L49" i="29"/>
  <c r="G49" i="29"/>
  <c r="V47" i="29"/>
  <c r="Q47" i="29"/>
  <c r="L47" i="29"/>
  <c r="G47" i="29"/>
  <c r="V46" i="29"/>
  <c r="Q46" i="29"/>
  <c r="L46" i="29"/>
  <c r="G46" i="29"/>
  <c r="V45" i="29"/>
  <c r="Q45" i="29"/>
  <c r="L45" i="29"/>
  <c r="G45" i="29"/>
  <c r="V44" i="29"/>
  <c r="Q44" i="29"/>
  <c r="L44" i="29"/>
  <c r="G44" i="29"/>
  <c r="V43" i="29"/>
  <c r="Q43" i="29"/>
  <c r="L43" i="29"/>
  <c r="G43" i="29"/>
  <c r="V42" i="29"/>
  <c r="Q42" i="29"/>
  <c r="L42" i="29"/>
  <c r="G42" i="29"/>
  <c r="V41" i="29"/>
  <c r="Q41" i="29"/>
  <c r="L41" i="29"/>
  <c r="G41" i="29"/>
  <c r="V40" i="29"/>
  <c r="Q40" i="29"/>
  <c r="L40" i="29"/>
  <c r="G40" i="29"/>
  <c r="V39" i="29"/>
  <c r="Q39" i="29"/>
  <c r="L39" i="29"/>
  <c r="G39" i="29"/>
  <c r="V38" i="29"/>
  <c r="Q38" i="29"/>
  <c r="L38" i="29"/>
  <c r="G38" i="29"/>
  <c r="V37" i="29"/>
  <c r="Q37" i="29"/>
  <c r="L37" i="29"/>
  <c r="G37" i="29"/>
  <c r="V36" i="29"/>
  <c r="Q36" i="29"/>
  <c r="L36" i="29"/>
  <c r="G36" i="29"/>
  <c r="V35" i="29"/>
  <c r="Q35" i="29"/>
  <c r="L35" i="29"/>
  <c r="G35" i="29"/>
  <c r="V34" i="29"/>
  <c r="Q34" i="29"/>
  <c r="L34" i="29"/>
  <c r="G34" i="29"/>
  <c r="V33" i="29"/>
  <c r="Q33" i="29"/>
  <c r="L33" i="29"/>
  <c r="G33" i="29"/>
  <c r="V32" i="29"/>
  <c r="Q32" i="29"/>
  <c r="L32" i="29"/>
  <c r="G32" i="29"/>
  <c r="V31" i="29"/>
  <c r="Q31" i="29"/>
  <c r="L31" i="29"/>
  <c r="G31" i="29"/>
  <c r="V30" i="29"/>
  <c r="Q30" i="29"/>
  <c r="L30" i="29"/>
  <c r="G30" i="29"/>
  <c r="V29" i="29"/>
  <c r="Q29" i="29"/>
  <c r="L29" i="29"/>
  <c r="G29" i="29"/>
  <c r="V28" i="29"/>
  <c r="Q28" i="29"/>
  <c r="L28" i="29"/>
  <c r="G28" i="29"/>
  <c r="V27" i="29"/>
  <c r="Q27" i="29"/>
  <c r="L27" i="29"/>
  <c r="G27" i="29"/>
  <c r="V26" i="29"/>
  <c r="Q26" i="29"/>
  <c r="L26" i="29"/>
  <c r="G26" i="29"/>
  <c r="V25" i="29"/>
  <c r="Q25" i="29"/>
  <c r="L25" i="29"/>
  <c r="G25" i="29"/>
  <c r="V24" i="29"/>
  <c r="Q24" i="29"/>
  <c r="L24" i="29"/>
  <c r="G24" i="29"/>
  <c r="V23" i="29"/>
  <c r="Q23" i="29"/>
  <c r="L23" i="29"/>
  <c r="G23" i="29"/>
  <c r="V22" i="29"/>
  <c r="Q22" i="29"/>
  <c r="L22" i="29"/>
  <c r="G22" i="29"/>
  <c r="V21" i="29"/>
  <c r="Q21" i="29"/>
  <c r="L21" i="29"/>
  <c r="G21" i="29"/>
  <c r="V20" i="29"/>
  <c r="Q20" i="29"/>
  <c r="L20" i="29"/>
  <c r="G20" i="29"/>
  <c r="V19" i="29"/>
  <c r="Q19" i="29"/>
  <c r="L19" i="29"/>
  <c r="G19" i="29"/>
  <c r="V18" i="29"/>
  <c r="Q18" i="29"/>
  <c r="L18" i="29"/>
  <c r="G18" i="29"/>
  <c r="V17" i="29"/>
  <c r="Q17" i="29"/>
  <c r="L17" i="29"/>
  <c r="G17" i="29"/>
  <c r="V16" i="29"/>
  <c r="Q16" i="29"/>
  <c r="L16" i="29"/>
  <c r="G16" i="29"/>
  <c r="V15" i="29"/>
  <c r="Q15" i="29"/>
  <c r="L15" i="29"/>
  <c r="G15" i="29"/>
  <c r="V14" i="29"/>
  <c r="Q14" i="29"/>
  <c r="L14" i="29"/>
  <c r="G14" i="29"/>
  <c r="V13" i="29"/>
  <c r="Q13" i="29"/>
  <c r="L13" i="29"/>
  <c r="G13" i="29"/>
  <c r="V12" i="29"/>
  <c r="Q12" i="29"/>
  <c r="L12" i="29"/>
  <c r="G12" i="29"/>
  <c r="V11" i="29"/>
  <c r="Q11" i="29"/>
  <c r="L11" i="29"/>
  <c r="G11" i="29"/>
  <c r="V10" i="29"/>
  <c r="Q10" i="29"/>
  <c r="L10" i="29"/>
  <c r="G10" i="29"/>
  <c r="V9" i="29"/>
  <c r="Q9" i="29"/>
  <c r="L9" i="29"/>
  <c r="G9" i="29"/>
  <c r="V8" i="29"/>
  <c r="Q8" i="29"/>
  <c r="L8" i="29"/>
  <c r="G8" i="29"/>
  <c r="V7" i="29"/>
  <c r="Q7" i="29"/>
  <c r="L7" i="29"/>
  <c r="G7" i="29"/>
  <c r="V6" i="29"/>
  <c r="Q6" i="29"/>
  <c r="L6" i="29"/>
  <c r="G6" i="29"/>
  <c r="V191" i="28"/>
  <c r="Q191" i="28"/>
  <c r="L191" i="28"/>
  <c r="G191" i="28"/>
  <c r="V190" i="28"/>
  <c r="Q190" i="28"/>
  <c r="L190" i="28"/>
  <c r="G190" i="28"/>
  <c r="V189" i="28"/>
  <c r="Q189" i="28"/>
  <c r="L189" i="28"/>
  <c r="G189" i="28"/>
  <c r="V188" i="28"/>
  <c r="Q188" i="28"/>
  <c r="L188" i="28"/>
  <c r="G188" i="28"/>
  <c r="V187" i="28"/>
  <c r="Q187" i="28"/>
  <c r="L187" i="28"/>
  <c r="G187" i="28"/>
  <c r="V186" i="28"/>
  <c r="Q186" i="28"/>
  <c r="L186" i="28"/>
  <c r="G186" i="28"/>
  <c r="V185" i="28"/>
  <c r="Q185" i="28"/>
  <c r="L185" i="28"/>
  <c r="G185" i="28"/>
  <c r="V184" i="28"/>
  <c r="Q184" i="28"/>
  <c r="L184" i="28"/>
  <c r="G184" i="28"/>
  <c r="V183" i="28"/>
  <c r="Q183" i="28"/>
  <c r="L183" i="28"/>
  <c r="G183" i="28"/>
  <c r="V182" i="28"/>
  <c r="Q182" i="28"/>
  <c r="L182" i="28"/>
  <c r="G182" i="28"/>
  <c r="V181" i="28"/>
  <c r="Q181" i="28"/>
  <c r="L181" i="28"/>
  <c r="G181" i="28"/>
  <c r="V180" i="28"/>
  <c r="Q180" i="28"/>
  <c r="L180" i="28"/>
  <c r="G180" i="28"/>
  <c r="V179" i="28"/>
  <c r="Q179" i="28"/>
  <c r="L179" i="28"/>
  <c r="G179" i="28"/>
  <c r="V178" i="28"/>
  <c r="Q178" i="28"/>
  <c r="L178" i="28"/>
  <c r="G178" i="28"/>
  <c r="V177" i="28"/>
  <c r="Q177" i="28"/>
  <c r="L177" i="28"/>
  <c r="G177" i="28"/>
  <c r="V176" i="28"/>
  <c r="Q176" i="28"/>
  <c r="L176" i="28"/>
  <c r="G176" i="28"/>
  <c r="V175" i="28"/>
  <c r="Q175" i="28"/>
  <c r="L175" i="28"/>
  <c r="G175" i="28"/>
  <c r="V174" i="28"/>
  <c r="Q174" i="28"/>
  <c r="L174" i="28"/>
  <c r="G174" i="28"/>
  <c r="V173" i="28"/>
  <c r="Q173" i="28"/>
  <c r="L173" i="28"/>
  <c r="G173" i="28"/>
  <c r="V172" i="28"/>
  <c r="Q172" i="28"/>
  <c r="L172" i="28"/>
  <c r="G172" i="28"/>
  <c r="V171" i="28"/>
  <c r="Q171" i="28"/>
  <c r="L171" i="28"/>
  <c r="G171" i="28"/>
  <c r="V170" i="28"/>
  <c r="Q170" i="28"/>
  <c r="L170" i="28"/>
  <c r="G170" i="28"/>
  <c r="V168" i="28"/>
  <c r="Q168" i="28"/>
  <c r="L168" i="28"/>
  <c r="G168" i="28"/>
  <c r="V167" i="28"/>
  <c r="Q167" i="28"/>
  <c r="L167" i="28"/>
  <c r="G167" i="28"/>
  <c r="V165" i="28"/>
  <c r="Q165" i="28"/>
  <c r="L165" i="28"/>
  <c r="G165" i="28"/>
  <c r="V164" i="28"/>
  <c r="Q164" i="28"/>
  <c r="L164" i="28"/>
  <c r="G164" i="28"/>
  <c r="V163" i="28"/>
  <c r="Q163" i="28"/>
  <c r="L163" i="28"/>
  <c r="G163" i="28"/>
  <c r="V162" i="28"/>
  <c r="Q162" i="28"/>
  <c r="L162" i="28"/>
  <c r="G162" i="28"/>
  <c r="V161" i="28"/>
  <c r="Q161" i="28"/>
  <c r="L161" i="28"/>
  <c r="G161" i="28"/>
  <c r="V160" i="28"/>
  <c r="Q160" i="28"/>
  <c r="L160" i="28"/>
  <c r="G160" i="28"/>
  <c r="V158" i="28"/>
  <c r="Q158" i="28"/>
  <c r="L158" i="28"/>
  <c r="G158" i="28"/>
  <c r="V157" i="28"/>
  <c r="Q157" i="28"/>
  <c r="L157" i="28"/>
  <c r="G157" i="28"/>
  <c r="V156" i="28"/>
  <c r="Q156" i="28"/>
  <c r="L156" i="28"/>
  <c r="G156" i="28"/>
  <c r="V155" i="28"/>
  <c r="Q155" i="28"/>
  <c r="L155" i="28"/>
  <c r="G155" i="28"/>
  <c r="V154" i="28"/>
  <c r="Q154" i="28"/>
  <c r="L154" i="28"/>
  <c r="G154" i="28"/>
  <c r="V153" i="28"/>
  <c r="Q153" i="28"/>
  <c r="L153" i="28"/>
  <c r="G153" i="28"/>
  <c r="V152" i="28"/>
  <c r="Q152" i="28"/>
  <c r="L152" i="28"/>
  <c r="G152" i="28"/>
  <c r="V151" i="28"/>
  <c r="Q151" i="28"/>
  <c r="L151" i="28"/>
  <c r="G151" i="28"/>
  <c r="V150" i="28"/>
  <c r="Q150" i="28"/>
  <c r="L150" i="28"/>
  <c r="G150" i="28"/>
  <c r="V149" i="28"/>
  <c r="Q149" i="28"/>
  <c r="L149" i="28"/>
  <c r="G149" i="28"/>
  <c r="V148" i="28"/>
  <c r="Q148" i="28"/>
  <c r="L148" i="28"/>
  <c r="G148" i="28"/>
  <c r="V147" i="28"/>
  <c r="Q147" i="28"/>
  <c r="L147" i="28"/>
  <c r="G147" i="28"/>
  <c r="V146" i="28"/>
  <c r="Q146" i="28"/>
  <c r="L146" i="28"/>
  <c r="G146" i="28"/>
  <c r="V145" i="28"/>
  <c r="Q145" i="28"/>
  <c r="L145" i="28"/>
  <c r="G145" i="28"/>
  <c r="V144" i="28"/>
  <c r="Q144" i="28"/>
  <c r="L144" i="28"/>
  <c r="G144" i="28"/>
  <c r="V143" i="28"/>
  <c r="Q143" i="28"/>
  <c r="L143" i="28"/>
  <c r="G143" i="28"/>
  <c r="V142" i="28"/>
  <c r="Q142" i="28"/>
  <c r="L142" i="28"/>
  <c r="G142" i="28"/>
  <c r="V141" i="28"/>
  <c r="Q141" i="28"/>
  <c r="L141" i="28"/>
  <c r="G141" i="28"/>
  <c r="V140" i="28"/>
  <c r="Q140" i="28"/>
  <c r="L140" i="28"/>
  <c r="G140" i="28"/>
  <c r="V139" i="28"/>
  <c r="Q139" i="28"/>
  <c r="L139" i="28"/>
  <c r="G139" i="28"/>
  <c r="V137" i="28"/>
  <c r="Q137" i="28"/>
  <c r="L137" i="28"/>
  <c r="G137" i="28"/>
  <c r="V136" i="28"/>
  <c r="Q136" i="28"/>
  <c r="L136" i="28"/>
  <c r="G136" i="28"/>
  <c r="V135" i="28"/>
  <c r="Q135" i="28"/>
  <c r="L135" i="28"/>
  <c r="G135" i="28"/>
  <c r="V134" i="28"/>
  <c r="Q134" i="28"/>
  <c r="L134" i="28"/>
  <c r="G134" i="28"/>
  <c r="V133" i="28"/>
  <c r="Q133" i="28"/>
  <c r="L133" i="28"/>
  <c r="G133" i="28"/>
  <c r="V132" i="28"/>
  <c r="Q132" i="28"/>
  <c r="L132" i="28"/>
  <c r="G132" i="28"/>
  <c r="V131" i="28"/>
  <c r="Q131" i="28"/>
  <c r="L131" i="28"/>
  <c r="G131" i="28"/>
  <c r="V130" i="28"/>
  <c r="Q130" i="28"/>
  <c r="L130" i="28"/>
  <c r="G130" i="28"/>
  <c r="V128" i="28"/>
  <c r="Q128" i="28"/>
  <c r="L128" i="28"/>
  <c r="G128" i="28"/>
  <c r="V127" i="28"/>
  <c r="Q127" i="28"/>
  <c r="L127" i="28"/>
  <c r="G127" i="28"/>
  <c r="V126" i="28"/>
  <c r="Q126" i="28"/>
  <c r="L126" i="28"/>
  <c r="G126" i="28"/>
  <c r="V125" i="28"/>
  <c r="Q125" i="28"/>
  <c r="L125" i="28"/>
  <c r="G125" i="28"/>
  <c r="V124" i="28"/>
  <c r="Q124" i="28"/>
  <c r="L124" i="28"/>
  <c r="G124" i="28"/>
  <c r="V123" i="28"/>
  <c r="Q123" i="28"/>
  <c r="L123" i="28"/>
  <c r="G123" i="28"/>
  <c r="V122" i="28"/>
  <c r="Q122" i="28"/>
  <c r="L122" i="28"/>
  <c r="G122" i="28"/>
  <c r="V121" i="28"/>
  <c r="Q121" i="28"/>
  <c r="L121" i="28"/>
  <c r="G121" i="28"/>
  <c r="V120" i="28"/>
  <c r="Q120" i="28"/>
  <c r="L120" i="28"/>
  <c r="G120" i="28"/>
  <c r="V119" i="28"/>
  <c r="Q119" i="28"/>
  <c r="L119" i="28"/>
  <c r="G119" i="28"/>
  <c r="V118" i="28"/>
  <c r="Q118" i="28"/>
  <c r="L118" i="28"/>
  <c r="G118" i="28"/>
  <c r="V117" i="28"/>
  <c r="Q117" i="28"/>
  <c r="L117" i="28"/>
  <c r="G117" i="28"/>
  <c r="V116" i="28"/>
  <c r="Q116" i="28"/>
  <c r="L116" i="28"/>
  <c r="G116" i="28"/>
  <c r="V115" i="28"/>
  <c r="Q115" i="28"/>
  <c r="L115" i="28"/>
  <c r="G115" i="28"/>
  <c r="V114" i="28"/>
  <c r="Q114" i="28"/>
  <c r="L114" i="28"/>
  <c r="G114" i="28"/>
  <c r="V113" i="28"/>
  <c r="Q113" i="28"/>
  <c r="L113" i="28"/>
  <c r="G113" i="28"/>
  <c r="V112" i="28"/>
  <c r="Q112" i="28"/>
  <c r="L112" i="28"/>
  <c r="G112" i="28"/>
  <c r="V111" i="28"/>
  <c r="Q111" i="28"/>
  <c r="L111" i="28"/>
  <c r="G111" i="28"/>
  <c r="V110" i="28"/>
  <c r="Q110" i="28"/>
  <c r="L110" i="28"/>
  <c r="G110" i="28"/>
  <c r="V109" i="28"/>
  <c r="Q109" i="28"/>
  <c r="L109" i="28"/>
  <c r="G109" i="28"/>
  <c r="V108" i="28"/>
  <c r="Q108" i="28"/>
  <c r="L108" i="28"/>
  <c r="G108" i="28"/>
  <c r="V107" i="28"/>
  <c r="Q107" i="28"/>
  <c r="L107" i="28"/>
  <c r="G107" i="28"/>
  <c r="V106" i="28"/>
  <c r="Q106" i="28"/>
  <c r="L106" i="28"/>
  <c r="G106" i="28"/>
  <c r="V105" i="28"/>
  <c r="Q105" i="28"/>
  <c r="L105" i="28"/>
  <c r="G105" i="28"/>
  <c r="V104" i="28"/>
  <c r="Q104" i="28"/>
  <c r="L104" i="28"/>
  <c r="G104" i="28"/>
  <c r="V103" i="28"/>
  <c r="Q103" i="28"/>
  <c r="L103" i="28"/>
  <c r="G103" i="28"/>
  <c r="V102" i="28"/>
  <c r="Q102" i="28"/>
  <c r="L102" i="28"/>
  <c r="G102" i="28"/>
  <c r="V101" i="28"/>
  <c r="Q101" i="28"/>
  <c r="L101" i="28"/>
  <c r="G101" i="28"/>
  <c r="V100" i="28"/>
  <c r="Q100" i="28"/>
  <c r="L100" i="28"/>
  <c r="G100" i="28"/>
  <c r="V99" i="28"/>
  <c r="Q99" i="28"/>
  <c r="L99" i="28"/>
  <c r="G99" i="28"/>
  <c r="V98" i="28"/>
  <c r="Q98" i="28"/>
  <c r="L98" i="28"/>
  <c r="G98" i="28"/>
  <c r="V97" i="28"/>
  <c r="Q97" i="28"/>
  <c r="L97" i="28"/>
  <c r="G97" i="28"/>
  <c r="V96" i="28"/>
  <c r="Q96" i="28"/>
  <c r="L96" i="28"/>
  <c r="G96" i="28"/>
  <c r="V94" i="28"/>
  <c r="Q94" i="28"/>
  <c r="L94" i="28"/>
  <c r="G94" i="28"/>
  <c r="V93" i="28"/>
  <c r="Q93" i="28"/>
  <c r="L93" i="28"/>
  <c r="G93" i="28"/>
  <c r="V92" i="28"/>
  <c r="Q92" i="28"/>
  <c r="L92" i="28"/>
  <c r="G92" i="28"/>
  <c r="V91" i="28"/>
  <c r="Q91" i="28"/>
  <c r="L91" i="28"/>
  <c r="G91" i="28"/>
  <c r="V90" i="28"/>
  <c r="Q90" i="28"/>
  <c r="L90" i="28"/>
  <c r="G90" i="28"/>
  <c r="V89" i="28"/>
  <c r="Q89" i="28"/>
  <c r="L89" i="28"/>
  <c r="G89" i="28"/>
  <c r="V88" i="28"/>
  <c r="Q88" i="28"/>
  <c r="L88" i="28"/>
  <c r="G88" i="28"/>
  <c r="V87" i="28"/>
  <c r="Q87" i="28"/>
  <c r="L87" i="28"/>
  <c r="G87" i="28"/>
  <c r="V86" i="28"/>
  <c r="Q86" i="28"/>
  <c r="L86" i="28"/>
  <c r="G86" i="28"/>
  <c r="V85" i="28"/>
  <c r="Q85" i="28"/>
  <c r="L85" i="28"/>
  <c r="G85" i="28"/>
  <c r="V84" i="28"/>
  <c r="Q84" i="28"/>
  <c r="L84" i="28"/>
  <c r="G84" i="28"/>
  <c r="V83" i="28"/>
  <c r="Q83" i="28"/>
  <c r="L83" i="28"/>
  <c r="G83" i="28"/>
  <c r="V82" i="28"/>
  <c r="Q82" i="28"/>
  <c r="L82" i="28"/>
  <c r="G82" i="28"/>
  <c r="V81" i="28"/>
  <c r="Q81" i="28"/>
  <c r="L81" i="28"/>
  <c r="G81" i="28"/>
  <c r="V80" i="28"/>
  <c r="Q80" i="28"/>
  <c r="L80" i="28"/>
  <c r="G80" i="28"/>
  <c r="V79" i="28"/>
  <c r="Q79" i="28"/>
  <c r="L79" i="28"/>
  <c r="G79" i="28"/>
  <c r="V78" i="28"/>
  <c r="Q78" i="28"/>
  <c r="L78" i="28"/>
  <c r="G78" i="28"/>
  <c r="V77" i="28"/>
  <c r="Q77" i="28"/>
  <c r="L77" i="28"/>
  <c r="G77" i="28"/>
  <c r="V76" i="28"/>
  <c r="Q76" i="28"/>
  <c r="L76" i="28"/>
  <c r="G76" i="28"/>
  <c r="V75" i="28"/>
  <c r="Q75" i="28"/>
  <c r="L75" i="28"/>
  <c r="G75" i="28"/>
  <c r="V74" i="28"/>
  <c r="Q74" i="28"/>
  <c r="L74" i="28"/>
  <c r="G74" i="28"/>
  <c r="V73" i="28"/>
  <c r="Q73" i="28"/>
  <c r="L73" i="28"/>
  <c r="G73" i="28"/>
  <c r="V72" i="28"/>
  <c r="Q72" i="28"/>
  <c r="L72" i="28"/>
  <c r="G72" i="28"/>
  <c r="V71" i="28"/>
  <c r="Q71" i="28"/>
  <c r="L71" i="28"/>
  <c r="G71" i="28"/>
  <c r="V70" i="28"/>
  <c r="Q70" i="28"/>
  <c r="L70" i="28"/>
  <c r="G70" i="28"/>
  <c r="V69" i="28"/>
  <c r="Q69" i="28"/>
  <c r="L69" i="28"/>
  <c r="G69" i="28"/>
  <c r="V68" i="28"/>
  <c r="Q68" i="28"/>
  <c r="L68" i="28"/>
  <c r="G68" i="28"/>
  <c r="V67" i="28"/>
  <c r="Q67" i="28"/>
  <c r="L67" i="28"/>
  <c r="G67" i="28"/>
  <c r="V66" i="28"/>
  <c r="Q66" i="28"/>
  <c r="L66" i="28"/>
  <c r="G66" i="28"/>
  <c r="V65" i="28"/>
  <c r="Q65" i="28"/>
  <c r="L65" i="28"/>
  <c r="G65" i="28"/>
  <c r="V64" i="28"/>
  <c r="Q64" i="28"/>
  <c r="L64" i="28"/>
  <c r="G64" i="28"/>
  <c r="V63" i="28"/>
  <c r="Q63" i="28"/>
  <c r="L63" i="28"/>
  <c r="G63" i="28"/>
  <c r="V62" i="28"/>
  <c r="Q62" i="28"/>
  <c r="L62" i="28"/>
  <c r="G62" i="28"/>
  <c r="V61" i="28"/>
  <c r="Q61" i="28"/>
  <c r="L61" i="28"/>
  <c r="G61" i="28"/>
  <c r="V60" i="28"/>
  <c r="Q60" i="28"/>
  <c r="L60" i="28"/>
  <c r="G60" i="28"/>
  <c r="V59" i="28"/>
  <c r="Q59" i="28"/>
  <c r="L59" i="28"/>
  <c r="G59" i="28"/>
  <c r="V58" i="28"/>
  <c r="Q58" i="28"/>
  <c r="L58" i="28"/>
  <c r="G58" i="28"/>
  <c r="V57" i="28"/>
  <c r="Q57" i="28"/>
  <c r="L57" i="28"/>
  <c r="G57" i="28"/>
  <c r="V56" i="28"/>
  <c r="Q56" i="28"/>
  <c r="L56" i="28"/>
  <c r="G56" i="28"/>
  <c r="V55" i="28"/>
  <c r="Q55" i="28"/>
  <c r="L55" i="28"/>
  <c r="G55" i="28"/>
  <c r="V54" i="28"/>
  <c r="Q54" i="28"/>
  <c r="L54" i="28"/>
  <c r="G54" i="28"/>
  <c r="V53" i="28"/>
  <c r="Q53" i="28"/>
  <c r="L53" i="28"/>
  <c r="G53" i="28"/>
  <c r="V52" i="28"/>
  <c r="Q52" i="28"/>
  <c r="L52" i="28"/>
  <c r="G52" i="28"/>
  <c r="V51" i="28"/>
  <c r="Q51" i="28"/>
  <c r="L51" i="28"/>
  <c r="G51" i="28"/>
  <c r="V50" i="28"/>
  <c r="Q50" i="28"/>
  <c r="L50" i="28"/>
  <c r="G50" i="28"/>
  <c r="V49" i="28"/>
  <c r="Q49" i="28"/>
  <c r="L49" i="28"/>
  <c r="G49" i="28"/>
  <c r="V47" i="28"/>
  <c r="Q47" i="28"/>
  <c r="L47" i="28"/>
  <c r="G47" i="28"/>
  <c r="V46" i="28"/>
  <c r="Q46" i="28"/>
  <c r="L46" i="28"/>
  <c r="G46" i="28"/>
  <c r="V45" i="28"/>
  <c r="Q45" i="28"/>
  <c r="L45" i="28"/>
  <c r="G45" i="28"/>
  <c r="V44" i="28"/>
  <c r="Q44" i="28"/>
  <c r="L44" i="28"/>
  <c r="G44" i="28"/>
  <c r="V43" i="28"/>
  <c r="Q43" i="28"/>
  <c r="L43" i="28"/>
  <c r="G43" i="28"/>
  <c r="V42" i="28"/>
  <c r="Q42" i="28"/>
  <c r="L42" i="28"/>
  <c r="G42" i="28"/>
  <c r="V41" i="28"/>
  <c r="Q41" i="28"/>
  <c r="L41" i="28"/>
  <c r="G41" i="28"/>
  <c r="V40" i="28"/>
  <c r="Q40" i="28"/>
  <c r="L40" i="28"/>
  <c r="G40" i="28"/>
  <c r="V39" i="28"/>
  <c r="Q39" i="28"/>
  <c r="L39" i="28"/>
  <c r="G39" i="28"/>
  <c r="V38" i="28"/>
  <c r="Q38" i="28"/>
  <c r="L38" i="28"/>
  <c r="G38" i="28"/>
  <c r="V37" i="28"/>
  <c r="Q37" i="28"/>
  <c r="L37" i="28"/>
  <c r="G37" i="28"/>
  <c r="V36" i="28"/>
  <c r="Q36" i="28"/>
  <c r="L36" i="28"/>
  <c r="G36" i="28"/>
  <c r="V35" i="28"/>
  <c r="Q35" i="28"/>
  <c r="L35" i="28"/>
  <c r="G35" i="28"/>
  <c r="V34" i="28"/>
  <c r="Q34" i="28"/>
  <c r="L34" i="28"/>
  <c r="G34" i="28"/>
  <c r="V33" i="28"/>
  <c r="Q33" i="28"/>
  <c r="L33" i="28"/>
  <c r="G33" i="28"/>
  <c r="V32" i="28"/>
  <c r="Q32" i="28"/>
  <c r="L32" i="28"/>
  <c r="G32" i="28"/>
  <c r="V31" i="28"/>
  <c r="Q31" i="28"/>
  <c r="L31" i="28"/>
  <c r="G31" i="28"/>
  <c r="V30" i="28"/>
  <c r="Q30" i="28"/>
  <c r="L30" i="28"/>
  <c r="G30" i="28"/>
  <c r="V29" i="28"/>
  <c r="Q29" i="28"/>
  <c r="L29" i="28"/>
  <c r="G29" i="28"/>
  <c r="V28" i="28"/>
  <c r="Q28" i="28"/>
  <c r="L28" i="28"/>
  <c r="G28" i="28"/>
  <c r="V27" i="28"/>
  <c r="Q27" i="28"/>
  <c r="L27" i="28"/>
  <c r="G27" i="28"/>
  <c r="V26" i="28"/>
  <c r="Q26" i="28"/>
  <c r="L26" i="28"/>
  <c r="G26" i="28"/>
  <c r="V25" i="28"/>
  <c r="Q25" i="28"/>
  <c r="L25" i="28"/>
  <c r="G25" i="28"/>
  <c r="V24" i="28"/>
  <c r="Q24" i="28"/>
  <c r="L24" i="28"/>
  <c r="G24" i="28"/>
  <c r="V23" i="28"/>
  <c r="Q23" i="28"/>
  <c r="L23" i="28"/>
  <c r="G23" i="28"/>
  <c r="V22" i="28"/>
  <c r="Q22" i="28"/>
  <c r="L22" i="28"/>
  <c r="G22" i="28"/>
  <c r="V21" i="28"/>
  <c r="Q21" i="28"/>
  <c r="L21" i="28"/>
  <c r="G21" i="28"/>
  <c r="V20" i="28"/>
  <c r="Q20" i="28"/>
  <c r="L20" i="28"/>
  <c r="G20" i="28"/>
  <c r="V19" i="28"/>
  <c r="Q19" i="28"/>
  <c r="L19" i="28"/>
  <c r="G19" i="28"/>
  <c r="V18" i="28"/>
  <c r="Q18" i="28"/>
  <c r="L18" i="28"/>
  <c r="G18" i="28"/>
  <c r="V17" i="28"/>
  <c r="Q17" i="28"/>
  <c r="L17" i="28"/>
  <c r="G17" i="28"/>
  <c r="V16" i="28"/>
  <c r="Q16" i="28"/>
  <c r="L16" i="28"/>
  <c r="G16" i="28"/>
  <c r="V15" i="28"/>
  <c r="Q15" i="28"/>
  <c r="L15" i="28"/>
  <c r="G15" i="28"/>
  <c r="V14" i="28"/>
  <c r="Q14" i="28"/>
  <c r="L14" i="28"/>
  <c r="G14" i="28"/>
  <c r="V13" i="28"/>
  <c r="Q13" i="28"/>
  <c r="L13" i="28"/>
  <c r="G13" i="28"/>
  <c r="V12" i="28"/>
  <c r="Q12" i="28"/>
  <c r="L12" i="28"/>
  <c r="G12" i="28"/>
  <c r="V11" i="28"/>
  <c r="Q11" i="28"/>
  <c r="L11" i="28"/>
  <c r="G11" i="28"/>
  <c r="V10" i="28"/>
  <c r="Q10" i="28"/>
  <c r="L10" i="28"/>
  <c r="G10" i="28"/>
  <c r="V9" i="28"/>
  <c r="Q9" i="28"/>
  <c r="L9" i="28"/>
  <c r="G9" i="28"/>
  <c r="V8" i="28"/>
  <c r="Q8" i="28"/>
  <c r="L8" i="28"/>
  <c r="G8" i="28"/>
  <c r="V7" i="28"/>
  <c r="Q7" i="28"/>
  <c r="L7" i="28"/>
  <c r="G7" i="28"/>
  <c r="V6" i="28"/>
  <c r="Q6" i="28"/>
  <c r="L6" i="28"/>
  <c r="G6" i="28"/>
  <c r="V191" i="27"/>
  <c r="Q191" i="27"/>
  <c r="L191" i="27"/>
  <c r="G191" i="27"/>
  <c r="V190" i="27"/>
  <c r="Q190" i="27"/>
  <c r="L190" i="27"/>
  <c r="G190" i="27"/>
  <c r="V189" i="27"/>
  <c r="Q189" i="27"/>
  <c r="L189" i="27"/>
  <c r="G189" i="27"/>
  <c r="V188" i="27"/>
  <c r="Q188" i="27"/>
  <c r="L188" i="27"/>
  <c r="G188" i="27"/>
  <c r="V187" i="27"/>
  <c r="Q187" i="27"/>
  <c r="L187" i="27"/>
  <c r="G187" i="27"/>
  <c r="V186" i="27"/>
  <c r="Q186" i="27"/>
  <c r="L186" i="27"/>
  <c r="G186" i="27"/>
  <c r="V185" i="27"/>
  <c r="Q185" i="27"/>
  <c r="L185" i="27"/>
  <c r="G185" i="27"/>
  <c r="V184" i="27"/>
  <c r="Q184" i="27"/>
  <c r="L184" i="27"/>
  <c r="G184" i="27"/>
  <c r="V183" i="27"/>
  <c r="Q183" i="27"/>
  <c r="L183" i="27"/>
  <c r="G183" i="27"/>
  <c r="V182" i="27"/>
  <c r="Q182" i="27"/>
  <c r="L182" i="27"/>
  <c r="G182" i="27"/>
  <c r="V181" i="27"/>
  <c r="Q181" i="27"/>
  <c r="L181" i="27"/>
  <c r="G181" i="27"/>
  <c r="V180" i="27"/>
  <c r="Q180" i="27"/>
  <c r="L180" i="27"/>
  <c r="G180" i="27"/>
  <c r="V179" i="27"/>
  <c r="Q179" i="27"/>
  <c r="L179" i="27"/>
  <c r="G179" i="27"/>
  <c r="V178" i="27"/>
  <c r="Q178" i="27"/>
  <c r="L178" i="27"/>
  <c r="G178" i="27"/>
  <c r="V177" i="27"/>
  <c r="Q177" i="27"/>
  <c r="L177" i="27"/>
  <c r="G177" i="27"/>
  <c r="V176" i="27"/>
  <c r="Q176" i="27"/>
  <c r="L176" i="27"/>
  <c r="G176" i="27"/>
  <c r="V175" i="27"/>
  <c r="Q175" i="27"/>
  <c r="L175" i="27"/>
  <c r="G175" i="27"/>
  <c r="V174" i="27"/>
  <c r="Q174" i="27"/>
  <c r="L174" i="27"/>
  <c r="G174" i="27"/>
  <c r="V173" i="27"/>
  <c r="Q173" i="27"/>
  <c r="L173" i="27"/>
  <c r="G173" i="27"/>
  <c r="V172" i="27"/>
  <c r="Q172" i="27"/>
  <c r="L172" i="27"/>
  <c r="G172" i="27"/>
  <c r="V171" i="27"/>
  <c r="Q171" i="27"/>
  <c r="L171" i="27"/>
  <c r="G171" i="27"/>
  <c r="V170" i="27"/>
  <c r="Q170" i="27"/>
  <c r="L170" i="27"/>
  <c r="G170" i="27"/>
  <c r="V168" i="27"/>
  <c r="Q168" i="27"/>
  <c r="L168" i="27"/>
  <c r="G168" i="27"/>
  <c r="V167" i="27"/>
  <c r="Q167" i="27"/>
  <c r="L167" i="27"/>
  <c r="G167" i="27"/>
  <c r="V165" i="27"/>
  <c r="Q165" i="27"/>
  <c r="L165" i="27"/>
  <c r="G165" i="27"/>
  <c r="V164" i="27"/>
  <c r="Q164" i="27"/>
  <c r="L164" i="27"/>
  <c r="G164" i="27"/>
  <c r="V163" i="27"/>
  <c r="Q163" i="27"/>
  <c r="L163" i="27"/>
  <c r="G163" i="27"/>
  <c r="V162" i="27"/>
  <c r="Q162" i="27"/>
  <c r="L162" i="27"/>
  <c r="G162" i="27"/>
  <c r="V161" i="27"/>
  <c r="Q161" i="27"/>
  <c r="L161" i="27"/>
  <c r="G161" i="27"/>
  <c r="V160" i="27"/>
  <c r="Q160" i="27"/>
  <c r="L160" i="27"/>
  <c r="G160" i="27"/>
  <c r="V158" i="27"/>
  <c r="Q158" i="27"/>
  <c r="L158" i="27"/>
  <c r="G158" i="27"/>
  <c r="V157" i="27"/>
  <c r="Q157" i="27"/>
  <c r="L157" i="27"/>
  <c r="G157" i="27"/>
  <c r="V156" i="27"/>
  <c r="Q156" i="27"/>
  <c r="L156" i="27"/>
  <c r="G156" i="27"/>
  <c r="V155" i="27"/>
  <c r="Q155" i="27"/>
  <c r="L155" i="27"/>
  <c r="G155" i="27"/>
  <c r="V154" i="27"/>
  <c r="Q154" i="27"/>
  <c r="L154" i="27"/>
  <c r="G154" i="27"/>
  <c r="V153" i="27"/>
  <c r="Q153" i="27"/>
  <c r="L153" i="27"/>
  <c r="G153" i="27"/>
  <c r="V152" i="27"/>
  <c r="Q152" i="27"/>
  <c r="L152" i="27"/>
  <c r="G152" i="27"/>
  <c r="V151" i="27"/>
  <c r="Q151" i="27"/>
  <c r="L151" i="27"/>
  <c r="G151" i="27"/>
  <c r="V150" i="27"/>
  <c r="Q150" i="27"/>
  <c r="L150" i="27"/>
  <c r="G150" i="27"/>
  <c r="V149" i="27"/>
  <c r="Q149" i="27"/>
  <c r="L149" i="27"/>
  <c r="G149" i="27"/>
  <c r="V148" i="27"/>
  <c r="Q148" i="27"/>
  <c r="L148" i="27"/>
  <c r="G148" i="27"/>
  <c r="V147" i="27"/>
  <c r="Q147" i="27"/>
  <c r="L147" i="27"/>
  <c r="G147" i="27"/>
  <c r="V146" i="27"/>
  <c r="Q146" i="27"/>
  <c r="L146" i="27"/>
  <c r="G146" i="27"/>
  <c r="V145" i="27"/>
  <c r="Q145" i="27"/>
  <c r="L145" i="27"/>
  <c r="G145" i="27"/>
  <c r="V144" i="27"/>
  <c r="Q144" i="27"/>
  <c r="L144" i="27"/>
  <c r="G144" i="27"/>
  <c r="V143" i="27"/>
  <c r="Q143" i="27"/>
  <c r="L143" i="27"/>
  <c r="G143" i="27"/>
  <c r="V142" i="27"/>
  <c r="Q142" i="27"/>
  <c r="L142" i="27"/>
  <c r="G142" i="27"/>
  <c r="V141" i="27"/>
  <c r="Q141" i="27"/>
  <c r="L141" i="27"/>
  <c r="G141" i="27"/>
  <c r="V140" i="27"/>
  <c r="Q140" i="27"/>
  <c r="L140" i="27"/>
  <c r="G140" i="27"/>
  <c r="V139" i="27"/>
  <c r="Q139" i="27"/>
  <c r="L139" i="27"/>
  <c r="G139" i="27"/>
  <c r="V137" i="27"/>
  <c r="Q137" i="27"/>
  <c r="L137" i="27"/>
  <c r="G137" i="27"/>
  <c r="V136" i="27"/>
  <c r="Q136" i="27"/>
  <c r="L136" i="27"/>
  <c r="G136" i="27"/>
  <c r="V135" i="27"/>
  <c r="Q135" i="27"/>
  <c r="L135" i="27"/>
  <c r="G135" i="27"/>
  <c r="V134" i="27"/>
  <c r="Q134" i="27"/>
  <c r="L134" i="27"/>
  <c r="G134" i="27"/>
  <c r="V133" i="27"/>
  <c r="Q133" i="27"/>
  <c r="L133" i="27"/>
  <c r="G133" i="27"/>
  <c r="V132" i="27"/>
  <c r="Q132" i="27"/>
  <c r="L132" i="27"/>
  <c r="G132" i="27"/>
  <c r="V131" i="27"/>
  <c r="Q131" i="27"/>
  <c r="L131" i="27"/>
  <c r="G131" i="27"/>
  <c r="V130" i="27"/>
  <c r="Q130" i="27"/>
  <c r="L130" i="27"/>
  <c r="G130" i="27"/>
  <c r="V128" i="27"/>
  <c r="Q128" i="27"/>
  <c r="L128" i="27"/>
  <c r="G128" i="27"/>
  <c r="V127" i="27"/>
  <c r="Q127" i="27"/>
  <c r="L127" i="27"/>
  <c r="G127" i="27"/>
  <c r="V126" i="27"/>
  <c r="Q126" i="27"/>
  <c r="L126" i="27"/>
  <c r="G126" i="27"/>
  <c r="V125" i="27"/>
  <c r="Q125" i="27"/>
  <c r="L125" i="27"/>
  <c r="G125" i="27"/>
  <c r="V124" i="27"/>
  <c r="Q124" i="27"/>
  <c r="L124" i="27"/>
  <c r="G124" i="27"/>
  <c r="V123" i="27"/>
  <c r="Q123" i="27"/>
  <c r="L123" i="27"/>
  <c r="G123" i="27"/>
  <c r="V122" i="27"/>
  <c r="Q122" i="27"/>
  <c r="L122" i="27"/>
  <c r="G122" i="27"/>
  <c r="V121" i="27"/>
  <c r="Q121" i="27"/>
  <c r="L121" i="27"/>
  <c r="G121" i="27"/>
  <c r="V120" i="27"/>
  <c r="Q120" i="27"/>
  <c r="L120" i="27"/>
  <c r="G120" i="27"/>
  <c r="V119" i="27"/>
  <c r="Q119" i="27"/>
  <c r="L119" i="27"/>
  <c r="G119" i="27"/>
  <c r="V118" i="27"/>
  <c r="Q118" i="27"/>
  <c r="L118" i="27"/>
  <c r="G118" i="27"/>
  <c r="V117" i="27"/>
  <c r="Q117" i="27"/>
  <c r="L117" i="27"/>
  <c r="G117" i="27"/>
  <c r="V116" i="27"/>
  <c r="Q116" i="27"/>
  <c r="L116" i="27"/>
  <c r="G116" i="27"/>
  <c r="V115" i="27"/>
  <c r="Q115" i="27"/>
  <c r="L115" i="27"/>
  <c r="G115" i="27"/>
  <c r="V114" i="27"/>
  <c r="Q114" i="27"/>
  <c r="L114" i="27"/>
  <c r="G114" i="27"/>
  <c r="V113" i="27"/>
  <c r="Q113" i="27"/>
  <c r="L113" i="27"/>
  <c r="G113" i="27"/>
  <c r="V112" i="27"/>
  <c r="Q112" i="27"/>
  <c r="L112" i="27"/>
  <c r="G112" i="27"/>
  <c r="V111" i="27"/>
  <c r="Q111" i="27"/>
  <c r="L111" i="27"/>
  <c r="G111" i="27"/>
  <c r="V110" i="27"/>
  <c r="Q110" i="27"/>
  <c r="L110" i="27"/>
  <c r="G110" i="27"/>
  <c r="V109" i="27"/>
  <c r="Q109" i="27"/>
  <c r="L109" i="27"/>
  <c r="G109" i="27"/>
  <c r="V108" i="27"/>
  <c r="Q108" i="27"/>
  <c r="L108" i="27"/>
  <c r="G108" i="27"/>
  <c r="V107" i="27"/>
  <c r="Q107" i="27"/>
  <c r="L107" i="27"/>
  <c r="G107" i="27"/>
  <c r="V106" i="27"/>
  <c r="Q106" i="27"/>
  <c r="L106" i="27"/>
  <c r="G106" i="27"/>
  <c r="V105" i="27"/>
  <c r="Q105" i="27"/>
  <c r="L105" i="27"/>
  <c r="G105" i="27"/>
  <c r="V104" i="27"/>
  <c r="Q104" i="27"/>
  <c r="L104" i="27"/>
  <c r="G104" i="27"/>
  <c r="V103" i="27"/>
  <c r="Q103" i="27"/>
  <c r="L103" i="27"/>
  <c r="G103" i="27"/>
  <c r="V102" i="27"/>
  <c r="Q102" i="27"/>
  <c r="L102" i="27"/>
  <c r="G102" i="27"/>
  <c r="V101" i="27"/>
  <c r="Q101" i="27"/>
  <c r="L101" i="27"/>
  <c r="G101" i="27"/>
  <c r="V100" i="27"/>
  <c r="Q100" i="27"/>
  <c r="L100" i="27"/>
  <c r="G100" i="27"/>
  <c r="V99" i="27"/>
  <c r="Q99" i="27"/>
  <c r="L99" i="27"/>
  <c r="G99" i="27"/>
  <c r="V98" i="27"/>
  <c r="Q98" i="27"/>
  <c r="L98" i="27"/>
  <c r="G98" i="27"/>
  <c r="V97" i="27"/>
  <c r="Q97" i="27"/>
  <c r="L97" i="27"/>
  <c r="G97" i="27"/>
  <c r="V96" i="27"/>
  <c r="Q96" i="27"/>
  <c r="L96" i="27"/>
  <c r="G96" i="27"/>
  <c r="V94" i="27"/>
  <c r="Q94" i="27"/>
  <c r="L94" i="27"/>
  <c r="G94" i="27"/>
  <c r="V93" i="27"/>
  <c r="Q93" i="27"/>
  <c r="L93" i="27"/>
  <c r="G93" i="27"/>
  <c r="V92" i="27"/>
  <c r="Q92" i="27"/>
  <c r="L92" i="27"/>
  <c r="G92" i="27"/>
  <c r="V91" i="27"/>
  <c r="Q91" i="27"/>
  <c r="L91" i="27"/>
  <c r="G91" i="27"/>
  <c r="V90" i="27"/>
  <c r="Q90" i="27"/>
  <c r="L90" i="27"/>
  <c r="G90" i="27"/>
  <c r="V89" i="27"/>
  <c r="Q89" i="27"/>
  <c r="L89" i="27"/>
  <c r="G89" i="27"/>
  <c r="V88" i="27"/>
  <c r="Q88" i="27"/>
  <c r="L88" i="27"/>
  <c r="G88" i="27"/>
  <c r="V87" i="27"/>
  <c r="Q87" i="27"/>
  <c r="L87" i="27"/>
  <c r="G87" i="27"/>
  <c r="V86" i="27"/>
  <c r="Q86" i="27"/>
  <c r="L86" i="27"/>
  <c r="G86" i="27"/>
  <c r="V85" i="27"/>
  <c r="Q85" i="27"/>
  <c r="L85" i="27"/>
  <c r="G85" i="27"/>
  <c r="V84" i="27"/>
  <c r="Q84" i="27"/>
  <c r="L84" i="27"/>
  <c r="G84" i="27"/>
  <c r="V83" i="27"/>
  <c r="Q83" i="27"/>
  <c r="L83" i="27"/>
  <c r="G83" i="27"/>
  <c r="V82" i="27"/>
  <c r="Q82" i="27"/>
  <c r="L82" i="27"/>
  <c r="G82" i="27"/>
  <c r="V81" i="27"/>
  <c r="Q81" i="27"/>
  <c r="L81" i="27"/>
  <c r="G81" i="27"/>
  <c r="V80" i="27"/>
  <c r="Q80" i="27"/>
  <c r="L80" i="27"/>
  <c r="G80" i="27"/>
  <c r="V79" i="27"/>
  <c r="Q79" i="27"/>
  <c r="L79" i="27"/>
  <c r="G79" i="27"/>
  <c r="V78" i="27"/>
  <c r="Q78" i="27"/>
  <c r="L78" i="27"/>
  <c r="G78" i="27"/>
  <c r="V77" i="27"/>
  <c r="Q77" i="27"/>
  <c r="L77" i="27"/>
  <c r="G77" i="27"/>
  <c r="V76" i="27"/>
  <c r="Q76" i="27"/>
  <c r="L76" i="27"/>
  <c r="G76" i="27"/>
  <c r="V75" i="27"/>
  <c r="Q75" i="27"/>
  <c r="L75" i="27"/>
  <c r="G75" i="27"/>
  <c r="V74" i="27"/>
  <c r="Q74" i="27"/>
  <c r="L74" i="27"/>
  <c r="G74" i="27"/>
  <c r="V73" i="27"/>
  <c r="Q73" i="27"/>
  <c r="L73" i="27"/>
  <c r="G73" i="27"/>
  <c r="V72" i="27"/>
  <c r="Q72" i="27"/>
  <c r="L72" i="27"/>
  <c r="G72" i="27"/>
  <c r="V71" i="27"/>
  <c r="Q71" i="27"/>
  <c r="L71" i="27"/>
  <c r="G71" i="27"/>
  <c r="V70" i="27"/>
  <c r="Q70" i="27"/>
  <c r="L70" i="27"/>
  <c r="G70" i="27"/>
  <c r="V69" i="27"/>
  <c r="Q69" i="27"/>
  <c r="L69" i="27"/>
  <c r="G69" i="27"/>
  <c r="V68" i="27"/>
  <c r="Q68" i="27"/>
  <c r="L68" i="27"/>
  <c r="G68" i="27"/>
  <c r="V67" i="27"/>
  <c r="Q67" i="27"/>
  <c r="L67" i="27"/>
  <c r="G67" i="27"/>
  <c r="V66" i="27"/>
  <c r="Q66" i="27"/>
  <c r="L66" i="27"/>
  <c r="G66" i="27"/>
  <c r="V65" i="27"/>
  <c r="Q65" i="27"/>
  <c r="L65" i="27"/>
  <c r="G65" i="27"/>
  <c r="V64" i="27"/>
  <c r="Q64" i="27"/>
  <c r="L64" i="27"/>
  <c r="G64" i="27"/>
  <c r="V63" i="27"/>
  <c r="Q63" i="27"/>
  <c r="L63" i="27"/>
  <c r="G63" i="27"/>
  <c r="V62" i="27"/>
  <c r="Q62" i="27"/>
  <c r="L62" i="27"/>
  <c r="G62" i="27"/>
  <c r="V61" i="27"/>
  <c r="Q61" i="27"/>
  <c r="L61" i="27"/>
  <c r="G61" i="27"/>
  <c r="V60" i="27"/>
  <c r="Q60" i="27"/>
  <c r="L60" i="27"/>
  <c r="G60" i="27"/>
  <c r="V59" i="27"/>
  <c r="Q59" i="27"/>
  <c r="L59" i="27"/>
  <c r="G59" i="27"/>
  <c r="V58" i="27"/>
  <c r="Q58" i="27"/>
  <c r="L58" i="27"/>
  <c r="G58" i="27"/>
  <c r="V57" i="27"/>
  <c r="Q57" i="27"/>
  <c r="L57" i="27"/>
  <c r="G57" i="27"/>
  <c r="V56" i="27"/>
  <c r="Q56" i="27"/>
  <c r="L56" i="27"/>
  <c r="G56" i="27"/>
  <c r="V55" i="27"/>
  <c r="Q55" i="27"/>
  <c r="L55" i="27"/>
  <c r="G55" i="27"/>
  <c r="V54" i="27"/>
  <c r="Q54" i="27"/>
  <c r="L54" i="27"/>
  <c r="G54" i="27"/>
  <c r="V53" i="27"/>
  <c r="Q53" i="27"/>
  <c r="L53" i="27"/>
  <c r="G53" i="27"/>
  <c r="V52" i="27"/>
  <c r="Q52" i="27"/>
  <c r="L52" i="27"/>
  <c r="G52" i="27"/>
  <c r="V51" i="27"/>
  <c r="Q51" i="27"/>
  <c r="L51" i="27"/>
  <c r="G51" i="27"/>
  <c r="V50" i="27"/>
  <c r="Q50" i="27"/>
  <c r="L50" i="27"/>
  <c r="G50" i="27"/>
  <c r="V49" i="27"/>
  <c r="Q49" i="27"/>
  <c r="L49" i="27"/>
  <c r="G49" i="27"/>
  <c r="V47" i="27"/>
  <c r="Q47" i="27"/>
  <c r="L47" i="27"/>
  <c r="G47" i="27"/>
  <c r="V46" i="27"/>
  <c r="Q46" i="27"/>
  <c r="L46" i="27"/>
  <c r="G46" i="27"/>
  <c r="V45" i="27"/>
  <c r="Q45" i="27"/>
  <c r="L45" i="27"/>
  <c r="G45" i="27"/>
  <c r="V44" i="27"/>
  <c r="Q44" i="27"/>
  <c r="L44" i="27"/>
  <c r="G44" i="27"/>
  <c r="V43" i="27"/>
  <c r="Q43" i="27"/>
  <c r="L43" i="27"/>
  <c r="G43" i="27"/>
  <c r="V42" i="27"/>
  <c r="Q42" i="27"/>
  <c r="L42" i="27"/>
  <c r="G42" i="27"/>
  <c r="V41" i="27"/>
  <c r="Q41" i="27"/>
  <c r="L41" i="27"/>
  <c r="G41" i="27"/>
  <c r="V40" i="27"/>
  <c r="Q40" i="27"/>
  <c r="L40" i="27"/>
  <c r="G40" i="27"/>
  <c r="V39" i="27"/>
  <c r="Q39" i="27"/>
  <c r="L39" i="27"/>
  <c r="G39" i="27"/>
  <c r="V38" i="27"/>
  <c r="Q38" i="27"/>
  <c r="L38" i="27"/>
  <c r="G38" i="27"/>
  <c r="V37" i="27"/>
  <c r="Q37" i="27"/>
  <c r="L37" i="27"/>
  <c r="G37" i="27"/>
  <c r="V36" i="27"/>
  <c r="Q36" i="27"/>
  <c r="L36" i="27"/>
  <c r="G36" i="27"/>
  <c r="V35" i="27"/>
  <c r="Q35" i="27"/>
  <c r="L35" i="27"/>
  <c r="G35" i="27"/>
  <c r="V34" i="27"/>
  <c r="Q34" i="27"/>
  <c r="L34" i="27"/>
  <c r="G34" i="27"/>
  <c r="V33" i="27"/>
  <c r="Q33" i="27"/>
  <c r="L33" i="27"/>
  <c r="G33" i="27"/>
  <c r="V32" i="27"/>
  <c r="Q32" i="27"/>
  <c r="L32" i="27"/>
  <c r="G32" i="27"/>
  <c r="V31" i="27"/>
  <c r="Q31" i="27"/>
  <c r="L31" i="27"/>
  <c r="G31" i="27"/>
  <c r="V30" i="27"/>
  <c r="Q30" i="27"/>
  <c r="L30" i="27"/>
  <c r="G30" i="27"/>
  <c r="V29" i="27"/>
  <c r="Q29" i="27"/>
  <c r="L29" i="27"/>
  <c r="G29" i="27"/>
  <c r="V28" i="27"/>
  <c r="Q28" i="27"/>
  <c r="L28" i="27"/>
  <c r="G28" i="27"/>
  <c r="V27" i="27"/>
  <c r="Q27" i="27"/>
  <c r="L27" i="27"/>
  <c r="G27" i="27"/>
  <c r="V26" i="27"/>
  <c r="Q26" i="27"/>
  <c r="L26" i="27"/>
  <c r="G26" i="27"/>
  <c r="V25" i="27"/>
  <c r="Q25" i="27"/>
  <c r="L25" i="27"/>
  <c r="G25" i="27"/>
  <c r="V24" i="27"/>
  <c r="Q24" i="27"/>
  <c r="L24" i="27"/>
  <c r="G24" i="27"/>
  <c r="V23" i="27"/>
  <c r="Q23" i="27"/>
  <c r="L23" i="27"/>
  <c r="G23" i="27"/>
  <c r="V22" i="27"/>
  <c r="Q22" i="27"/>
  <c r="L22" i="27"/>
  <c r="G22" i="27"/>
  <c r="V21" i="27"/>
  <c r="Q21" i="27"/>
  <c r="L21" i="27"/>
  <c r="G21" i="27"/>
  <c r="V20" i="27"/>
  <c r="Q20" i="27"/>
  <c r="L20" i="27"/>
  <c r="G20" i="27"/>
  <c r="V19" i="27"/>
  <c r="Q19" i="27"/>
  <c r="L19" i="27"/>
  <c r="G19" i="27"/>
  <c r="V18" i="27"/>
  <c r="Q18" i="27"/>
  <c r="L18" i="27"/>
  <c r="G18" i="27"/>
  <c r="V17" i="27"/>
  <c r="Q17" i="27"/>
  <c r="L17" i="27"/>
  <c r="G17" i="27"/>
  <c r="V16" i="27"/>
  <c r="Q16" i="27"/>
  <c r="L16" i="27"/>
  <c r="G16" i="27"/>
  <c r="V15" i="27"/>
  <c r="Q15" i="27"/>
  <c r="L15" i="27"/>
  <c r="G15" i="27"/>
  <c r="V14" i="27"/>
  <c r="Q14" i="27"/>
  <c r="L14" i="27"/>
  <c r="G14" i="27"/>
  <c r="V13" i="27"/>
  <c r="Q13" i="27"/>
  <c r="L13" i="27"/>
  <c r="G13" i="27"/>
  <c r="V12" i="27"/>
  <c r="Q12" i="27"/>
  <c r="L12" i="27"/>
  <c r="G12" i="27"/>
  <c r="V11" i="27"/>
  <c r="Q11" i="27"/>
  <c r="L11" i="27"/>
  <c r="G11" i="27"/>
  <c r="V10" i="27"/>
  <c r="Q10" i="27"/>
  <c r="L10" i="27"/>
  <c r="G10" i="27"/>
  <c r="V9" i="27"/>
  <c r="Q9" i="27"/>
  <c r="L9" i="27"/>
  <c r="G9" i="27"/>
  <c r="V8" i="27"/>
  <c r="Q8" i="27"/>
  <c r="L8" i="27"/>
  <c r="G8" i="27"/>
  <c r="V7" i="27"/>
  <c r="Q7" i="27"/>
  <c r="L7" i="27"/>
  <c r="G7" i="27"/>
  <c r="V6" i="27"/>
  <c r="Q6" i="27"/>
  <c r="L6" i="27"/>
  <c r="G6" i="27"/>
  <c r="V191" i="26"/>
  <c r="Q191" i="26"/>
  <c r="L191" i="26"/>
  <c r="G191" i="26"/>
  <c r="V190" i="26"/>
  <c r="Q190" i="26"/>
  <c r="L190" i="26"/>
  <c r="G190" i="26"/>
  <c r="V189" i="26"/>
  <c r="Q189" i="26"/>
  <c r="L189" i="26"/>
  <c r="G189" i="26"/>
  <c r="V188" i="26"/>
  <c r="Q188" i="26"/>
  <c r="L188" i="26"/>
  <c r="G188" i="26"/>
  <c r="V187" i="26"/>
  <c r="Q187" i="26"/>
  <c r="L187" i="26"/>
  <c r="G187" i="26"/>
  <c r="V186" i="26"/>
  <c r="Q186" i="26"/>
  <c r="L186" i="26"/>
  <c r="G186" i="26"/>
  <c r="V185" i="26"/>
  <c r="Q185" i="26"/>
  <c r="L185" i="26"/>
  <c r="G185" i="26"/>
  <c r="V184" i="26"/>
  <c r="Q184" i="26"/>
  <c r="L184" i="26"/>
  <c r="G184" i="26"/>
  <c r="V183" i="26"/>
  <c r="Q183" i="26"/>
  <c r="L183" i="26"/>
  <c r="G183" i="26"/>
  <c r="V182" i="26"/>
  <c r="Q182" i="26"/>
  <c r="L182" i="26"/>
  <c r="G182" i="26"/>
  <c r="V181" i="26"/>
  <c r="Q181" i="26"/>
  <c r="L181" i="26"/>
  <c r="G181" i="26"/>
  <c r="V180" i="26"/>
  <c r="Q180" i="26"/>
  <c r="L180" i="26"/>
  <c r="G180" i="26"/>
  <c r="V179" i="26"/>
  <c r="Q179" i="26"/>
  <c r="L179" i="26"/>
  <c r="G179" i="26"/>
  <c r="V178" i="26"/>
  <c r="Q178" i="26"/>
  <c r="L178" i="26"/>
  <c r="G178" i="26"/>
  <c r="V177" i="26"/>
  <c r="Q177" i="26"/>
  <c r="L177" i="26"/>
  <c r="G177" i="26"/>
  <c r="V176" i="26"/>
  <c r="Q176" i="26"/>
  <c r="L176" i="26"/>
  <c r="G176" i="26"/>
  <c r="V175" i="26"/>
  <c r="Q175" i="26"/>
  <c r="L175" i="26"/>
  <c r="G175" i="26"/>
  <c r="V174" i="26"/>
  <c r="Q174" i="26"/>
  <c r="L174" i="26"/>
  <c r="G174" i="26"/>
  <c r="V173" i="26"/>
  <c r="Q173" i="26"/>
  <c r="L173" i="26"/>
  <c r="G173" i="26"/>
  <c r="V172" i="26"/>
  <c r="Q172" i="26"/>
  <c r="L172" i="26"/>
  <c r="G172" i="26"/>
  <c r="V171" i="26"/>
  <c r="Q171" i="26"/>
  <c r="L171" i="26"/>
  <c r="G171" i="26"/>
  <c r="V170" i="26"/>
  <c r="Q170" i="26"/>
  <c r="L170" i="26"/>
  <c r="G170" i="26"/>
  <c r="V168" i="26"/>
  <c r="Q168" i="26"/>
  <c r="L168" i="26"/>
  <c r="G168" i="26"/>
  <c r="V167" i="26"/>
  <c r="Q167" i="26"/>
  <c r="L167" i="26"/>
  <c r="G167" i="26"/>
  <c r="V165" i="26"/>
  <c r="Q165" i="26"/>
  <c r="L165" i="26"/>
  <c r="G165" i="26"/>
  <c r="V164" i="26"/>
  <c r="Q164" i="26"/>
  <c r="L164" i="26"/>
  <c r="G164" i="26"/>
  <c r="V163" i="26"/>
  <c r="Q163" i="26"/>
  <c r="L163" i="26"/>
  <c r="G163" i="26"/>
  <c r="V162" i="26"/>
  <c r="Q162" i="26"/>
  <c r="L162" i="26"/>
  <c r="G162" i="26"/>
  <c r="V161" i="26"/>
  <c r="Q161" i="26"/>
  <c r="L161" i="26"/>
  <c r="G161" i="26"/>
  <c r="V160" i="26"/>
  <c r="Q160" i="26"/>
  <c r="L160" i="26"/>
  <c r="G160" i="26"/>
  <c r="V158" i="26"/>
  <c r="Q158" i="26"/>
  <c r="L158" i="26"/>
  <c r="G158" i="26"/>
  <c r="V157" i="26"/>
  <c r="Q157" i="26"/>
  <c r="L157" i="26"/>
  <c r="G157" i="26"/>
  <c r="V156" i="26"/>
  <c r="Q156" i="26"/>
  <c r="L156" i="26"/>
  <c r="G156" i="26"/>
  <c r="V155" i="26"/>
  <c r="Q155" i="26"/>
  <c r="L155" i="26"/>
  <c r="G155" i="26"/>
  <c r="V154" i="26"/>
  <c r="Q154" i="26"/>
  <c r="L154" i="26"/>
  <c r="G154" i="26"/>
  <c r="V153" i="26"/>
  <c r="Q153" i="26"/>
  <c r="L153" i="26"/>
  <c r="G153" i="26"/>
  <c r="V152" i="26"/>
  <c r="Q152" i="26"/>
  <c r="L152" i="26"/>
  <c r="G152" i="26"/>
  <c r="V151" i="26"/>
  <c r="Q151" i="26"/>
  <c r="L151" i="26"/>
  <c r="G151" i="26"/>
  <c r="V150" i="26"/>
  <c r="Q150" i="26"/>
  <c r="L150" i="26"/>
  <c r="G150" i="26"/>
  <c r="V149" i="26"/>
  <c r="Q149" i="26"/>
  <c r="L149" i="26"/>
  <c r="G149" i="26"/>
  <c r="V148" i="26"/>
  <c r="Q148" i="26"/>
  <c r="L148" i="26"/>
  <c r="G148" i="26"/>
  <c r="V147" i="26"/>
  <c r="Q147" i="26"/>
  <c r="L147" i="26"/>
  <c r="G147" i="26"/>
  <c r="V146" i="26"/>
  <c r="Q146" i="26"/>
  <c r="L146" i="26"/>
  <c r="G146" i="26"/>
  <c r="V145" i="26"/>
  <c r="Q145" i="26"/>
  <c r="L145" i="26"/>
  <c r="G145" i="26"/>
  <c r="V144" i="26"/>
  <c r="Q144" i="26"/>
  <c r="L144" i="26"/>
  <c r="G144" i="26"/>
  <c r="V143" i="26"/>
  <c r="Q143" i="26"/>
  <c r="L143" i="26"/>
  <c r="G143" i="26"/>
  <c r="V142" i="26"/>
  <c r="Q142" i="26"/>
  <c r="L142" i="26"/>
  <c r="G142" i="26"/>
  <c r="V141" i="26"/>
  <c r="Q141" i="26"/>
  <c r="L141" i="26"/>
  <c r="G141" i="26"/>
  <c r="V140" i="26"/>
  <c r="Q140" i="26"/>
  <c r="L140" i="26"/>
  <c r="G140" i="26"/>
  <c r="V139" i="26"/>
  <c r="Q139" i="26"/>
  <c r="L139" i="26"/>
  <c r="G139" i="26"/>
  <c r="V137" i="26"/>
  <c r="Q137" i="26"/>
  <c r="L137" i="26"/>
  <c r="G137" i="26"/>
  <c r="V136" i="26"/>
  <c r="Q136" i="26"/>
  <c r="L136" i="26"/>
  <c r="G136" i="26"/>
  <c r="V135" i="26"/>
  <c r="Q135" i="26"/>
  <c r="L135" i="26"/>
  <c r="G135" i="26"/>
  <c r="V134" i="26"/>
  <c r="Q134" i="26"/>
  <c r="L134" i="26"/>
  <c r="G134" i="26"/>
  <c r="V133" i="26"/>
  <c r="Q133" i="26"/>
  <c r="L133" i="26"/>
  <c r="G133" i="26"/>
  <c r="V132" i="26"/>
  <c r="Q132" i="26"/>
  <c r="L132" i="26"/>
  <c r="G132" i="26"/>
  <c r="V131" i="26"/>
  <c r="Q131" i="26"/>
  <c r="L131" i="26"/>
  <c r="G131" i="26"/>
  <c r="V130" i="26"/>
  <c r="Q130" i="26"/>
  <c r="L130" i="26"/>
  <c r="G130" i="26"/>
  <c r="V128" i="26"/>
  <c r="Q128" i="26"/>
  <c r="L128" i="26"/>
  <c r="G128" i="26"/>
  <c r="V127" i="26"/>
  <c r="Q127" i="26"/>
  <c r="L127" i="26"/>
  <c r="G127" i="26"/>
  <c r="V126" i="26"/>
  <c r="Q126" i="26"/>
  <c r="L126" i="26"/>
  <c r="G126" i="26"/>
  <c r="V125" i="26"/>
  <c r="Q125" i="26"/>
  <c r="L125" i="26"/>
  <c r="G125" i="26"/>
  <c r="V124" i="26"/>
  <c r="Q124" i="26"/>
  <c r="L124" i="26"/>
  <c r="G124" i="26"/>
  <c r="V123" i="26"/>
  <c r="Q123" i="26"/>
  <c r="L123" i="26"/>
  <c r="G123" i="26"/>
  <c r="V122" i="26"/>
  <c r="Q122" i="26"/>
  <c r="L122" i="26"/>
  <c r="G122" i="26"/>
  <c r="V121" i="26"/>
  <c r="Q121" i="26"/>
  <c r="L121" i="26"/>
  <c r="G121" i="26"/>
  <c r="V120" i="26"/>
  <c r="Q120" i="26"/>
  <c r="L120" i="26"/>
  <c r="G120" i="26"/>
  <c r="V119" i="26"/>
  <c r="Q119" i="26"/>
  <c r="L119" i="26"/>
  <c r="G119" i="26"/>
  <c r="V118" i="26"/>
  <c r="Q118" i="26"/>
  <c r="L118" i="26"/>
  <c r="G118" i="26"/>
  <c r="V117" i="26"/>
  <c r="Q117" i="26"/>
  <c r="L117" i="26"/>
  <c r="G117" i="26"/>
  <c r="V116" i="26"/>
  <c r="Q116" i="26"/>
  <c r="L116" i="26"/>
  <c r="G116" i="26"/>
  <c r="V115" i="26"/>
  <c r="Q115" i="26"/>
  <c r="L115" i="26"/>
  <c r="G115" i="26"/>
  <c r="V114" i="26"/>
  <c r="Q114" i="26"/>
  <c r="L114" i="26"/>
  <c r="G114" i="26"/>
  <c r="V113" i="26"/>
  <c r="Q113" i="26"/>
  <c r="L113" i="26"/>
  <c r="G113" i="26"/>
  <c r="V112" i="26"/>
  <c r="Q112" i="26"/>
  <c r="L112" i="26"/>
  <c r="G112" i="26"/>
  <c r="V111" i="26"/>
  <c r="Q111" i="26"/>
  <c r="L111" i="26"/>
  <c r="G111" i="26"/>
  <c r="V110" i="26"/>
  <c r="Q110" i="26"/>
  <c r="L110" i="26"/>
  <c r="G110" i="26"/>
  <c r="V109" i="26"/>
  <c r="Q109" i="26"/>
  <c r="L109" i="26"/>
  <c r="G109" i="26"/>
  <c r="V108" i="26"/>
  <c r="Q108" i="26"/>
  <c r="L108" i="26"/>
  <c r="G108" i="26"/>
  <c r="V107" i="26"/>
  <c r="Q107" i="26"/>
  <c r="L107" i="26"/>
  <c r="G107" i="26"/>
  <c r="V106" i="26"/>
  <c r="Q106" i="26"/>
  <c r="L106" i="26"/>
  <c r="G106" i="26"/>
  <c r="V105" i="26"/>
  <c r="Q105" i="26"/>
  <c r="L105" i="26"/>
  <c r="G105" i="26"/>
  <c r="V104" i="26"/>
  <c r="Q104" i="26"/>
  <c r="L104" i="26"/>
  <c r="G104" i="26"/>
  <c r="V103" i="26"/>
  <c r="Q103" i="26"/>
  <c r="L103" i="26"/>
  <c r="G103" i="26"/>
  <c r="V102" i="26"/>
  <c r="Q102" i="26"/>
  <c r="L102" i="26"/>
  <c r="G102" i="26"/>
  <c r="V101" i="26"/>
  <c r="Q101" i="26"/>
  <c r="L101" i="26"/>
  <c r="G101" i="26"/>
  <c r="V100" i="26"/>
  <c r="Q100" i="26"/>
  <c r="L100" i="26"/>
  <c r="G100" i="26"/>
  <c r="V99" i="26"/>
  <c r="Q99" i="26"/>
  <c r="L99" i="26"/>
  <c r="G99" i="26"/>
  <c r="V98" i="26"/>
  <c r="Q98" i="26"/>
  <c r="L98" i="26"/>
  <c r="G98" i="26"/>
  <c r="V97" i="26"/>
  <c r="Q97" i="26"/>
  <c r="L97" i="26"/>
  <c r="G97" i="26"/>
  <c r="V96" i="26"/>
  <c r="Q96" i="26"/>
  <c r="L96" i="26"/>
  <c r="G96" i="26"/>
  <c r="V94" i="26"/>
  <c r="Q94" i="26"/>
  <c r="L94" i="26"/>
  <c r="G94" i="26"/>
  <c r="V93" i="26"/>
  <c r="Q93" i="26"/>
  <c r="L93" i="26"/>
  <c r="G93" i="26"/>
  <c r="V92" i="26"/>
  <c r="Q92" i="26"/>
  <c r="L92" i="26"/>
  <c r="G92" i="26"/>
  <c r="V91" i="26"/>
  <c r="Q91" i="26"/>
  <c r="L91" i="26"/>
  <c r="G91" i="26"/>
  <c r="V90" i="26"/>
  <c r="Q90" i="26"/>
  <c r="L90" i="26"/>
  <c r="G90" i="26"/>
  <c r="V89" i="26"/>
  <c r="Q89" i="26"/>
  <c r="L89" i="26"/>
  <c r="G89" i="26"/>
  <c r="V88" i="26"/>
  <c r="Q88" i="26"/>
  <c r="L88" i="26"/>
  <c r="G88" i="26"/>
  <c r="V87" i="26"/>
  <c r="Q87" i="26"/>
  <c r="L87" i="26"/>
  <c r="G87" i="26"/>
  <c r="V86" i="26"/>
  <c r="Q86" i="26"/>
  <c r="L86" i="26"/>
  <c r="G86" i="26"/>
  <c r="V85" i="26"/>
  <c r="Q85" i="26"/>
  <c r="L85" i="26"/>
  <c r="G85" i="26"/>
  <c r="V84" i="26"/>
  <c r="Q84" i="26"/>
  <c r="L84" i="26"/>
  <c r="G84" i="26"/>
  <c r="V83" i="26"/>
  <c r="Q83" i="26"/>
  <c r="L83" i="26"/>
  <c r="G83" i="26"/>
  <c r="V82" i="26"/>
  <c r="Q82" i="26"/>
  <c r="L82" i="26"/>
  <c r="G82" i="26"/>
  <c r="V81" i="26"/>
  <c r="Q81" i="26"/>
  <c r="L81" i="26"/>
  <c r="G81" i="26"/>
  <c r="V80" i="26"/>
  <c r="Q80" i="26"/>
  <c r="L80" i="26"/>
  <c r="G80" i="26"/>
  <c r="V79" i="26"/>
  <c r="Q79" i="26"/>
  <c r="L79" i="26"/>
  <c r="G79" i="26"/>
  <c r="V78" i="26"/>
  <c r="Q78" i="26"/>
  <c r="L78" i="26"/>
  <c r="G78" i="26"/>
  <c r="V77" i="26"/>
  <c r="Q77" i="26"/>
  <c r="L77" i="26"/>
  <c r="G77" i="26"/>
  <c r="V76" i="26"/>
  <c r="Q76" i="26"/>
  <c r="L76" i="26"/>
  <c r="G76" i="26"/>
  <c r="V75" i="26"/>
  <c r="Q75" i="26"/>
  <c r="L75" i="26"/>
  <c r="G75" i="26"/>
  <c r="V74" i="26"/>
  <c r="Q74" i="26"/>
  <c r="L74" i="26"/>
  <c r="G74" i="26"/>
  <c r="V73" i="26"/>
  <c r="Q73" i="26"/>
  <c r="L73" i="26"/>
  <c r="G73" i="26"/>
  <c r="V72" i="26"/>
  <c r="Q72" i="26"/>
  <c r="L72" i="26"/>
  <c r="G72" i="26"/>
  <c r="V71" i="26"/>
  <c r="Q71" i="26"/>
  <c r="L71" i="26"/>
  <c r="G71" i="26"/>
  <c r="V70" i="26"/>
  <c r="Q70" i="26"/>
  <c r="L70" i="26"/>
  <c r="G70" i="26"/>
  <c r="V69" i="26"/>
  <c r="Q69" i="26"/>
  <c r="L69" i="26"/>
  <c r="G69" i="26"/>
  <c r="V68" i="26"/>
  <c r="Q68" i="26"/>
  <c r="L68" i="26"/>
  <c r="G68" i="26"/>
  <c r="V67" i="26"/>
  <c r="Q67" i="26"/>
  <c r="L67" i="26"/>
  <c r="G67" i="26"/>
  <c r="V66" i="26"/>
  <c r="Q66" i="26"/>
  <c r="L66" i="26"/>
  <c r="G66" i="26"/>
  <c r="V65" i="26"/>
  <c r="Q65" i="26"/>
  <c r="L65" i="26"/>
  <c r="G65" i="26"/>
  <c r="V64" i="26"/>
  <c r="Q64" i="26"/>
  <c r="L64" i="26"/>
  <c r="G64" i="26"/>
  <c r="V63" i="26"/>
  <c r="Q63" i="26"/>
  <c r="L63" i="26"/>
  <c r="G63" i="26"/>
  <c r="V62" i="26"/>
  <c r="Q62" i="26"/>
  <c r="L62" i="26"/>
  <c r="G62" i="26"/>
  <c r="V61" i="26"/>
  <c r="Q61" i="26"/>
  <c r="L61" i="26"/>
  <c r="G61" i="26"/>
  <c r="V60" i="26"/>
  <c r="Q60" i="26"/>
  <c r="L60" i="26"/>
  <c r="G60" i="26"/>
  <c r="V59" i="26"/>
  <c r="Q59" i="26"/>
  <c r="L59" i="26"/>
  <c r="G59" i="26"/>
  <c r="V58" i="26"/>
  <c r="Q58" i="26"/>
  <c r="L58" i="26"/>
  <c r="G58" i="26"/>
  <c r="V57" i="26"/>
  <c r="Q57" i="26"/>
  <c r="L57" i="26"/>
  <c r="G57" i="26"/>
  <c r="V56" i="26"/>
  <c r="Q56" i="26"/>
  <c r="L56" i="26"/>
  <c r="G56" i="26"/>
  <c r="V55" i="26"/>
  <c r="Q55" i="26"/>
  <c r="L55" i="26"/>
  <c r="G55" i="26"/>
  <c r="V54" i="26"/>
  <c r="Q54" i="26"/>
  <c r="L54" i="26"/>
  <c r="G54" i="26"/>
  <c r="V53" i="26"/>
  <c r="Q53" i="26"/>
  <c r="L53" i="26"/>
  <c r="G53" i="26"/>
  <c r="V52" i="26"/>
  <c r="Q52" i="26"/>
  <c r="L52" i="26"/>
  <c r="G52" i="26"/>
  <c r="V51" i="26"/>
  <c r="Q51" i="26"/>
  <c r="L51" i="26"/>
  <c r="G51" i="26"/>
  <c r="V50" i="26"/>
  <c r="Q50" i="26"/>
  <c r="L50" i="26"/>
  <c r="G50" i="26"/>
  <c r="V49" i="26"/>
  <c r="Q49" i="26"/>
  <c r="L49" i="26"/>
  <c r="G49" i="26"/>
  <c r="V47" i="26"/>
  <c r="Q47" i="26"/>
  <c r="L47" i="26"/>
  <c r="G47" i="26"/>
  <c r="V46" i="26"/>
  <c r="Q46" i="26"/>
  <c r="L46" i="26"/>
  <c r="G46" i="26"/>
  <c r="V45" i="26"/>
  <c r="Q45" i="26"/>
  <c r="L45" i="26"/>
  <c r="G45" i="26"/>
  <c r="V44" i="26"/>
  <c r="Q44" i="26"/>
  <c r="L44" i="26"/>
  <c r="G44" i="26"/>
  <c r="V43" i="26"/>
  <c r="Q43" i="26"/>
  <c r="L43" i="26"/>
  <c r="G43" i="26"/>
  <c r="V42" i="26"/>
  <c r="Q42" i="26"/>
  <c r="L42" i="26"/>
  <c r="G42" i="26"/>
  <c r="V41" i="26"/>
  <c r="Q41" i="26"/>
  <c r="L41" i="26"/>
  <c r="G41" i="26"/>
  <c r="V40" i="26"/>
  <c r="Q40" i="26"/>
  <c r="L40" i="26"/>
  <c r="G40" i="26"/>
  <c r="V39" i="26"/>
  <c r="Q39" i="26"/>
  <c r="L39" i="26"/>
  <c r="G39" i="26"/>
  <c r="V38" i="26"/>
  <c r="Q38" i="26"/>
  <c r="L38" i="26"/>
  <c r="G38" i="26"/>
  <c r="V37" i="26"/>
  <c r="Q37" i="26"/>
  <c r="L37" i="26"/>
  <c r="G37" i="26"/>
  <c r="V36" i="26"/>
  <c r="Q36" i="26"/>
  <c r="L36" i="26"/>
  <c r="G36" i="26"/>
  <c r="V35" i="26"/>
  <c r="Q35" i="26"/>
  <c r="L35" i="26"/>
  <c r="G35" i="26"/>
  <c r="V34" i="26"/>
  <c r="Q34" i="26"/>
  <c r="L34" i="26"/>
  <c r="G34" i="26"/>
  <c r="V33" i="26"/>
  <c r="Q33" i="26"/>
  <c r="L33" i="26"/>
  <c r="G33" i="26"/>
  <c r="V32" i="26"/>
  <c r="Q32" i="26"/>
  <c r="L32" i="26"/>
  <c r="G32" i="26"/>
  <c r="V31" i="26"/>
  <c r="Q31" i="26"/>
  <c r="L31" i="26"/>
  <c r="G31" i="26"/>
  <c r="V30" i="26"/>
  <c r="Q30" i="26"/>
  <c r="L30" i="26"/>
  <c r="G30" i="26"/>
  <c r="V29" i="26"/>
  <c r="Q29" i="26"/>
  <c r="L29" i="26"/>
  <c r="G29" i="26"/>
  <c r="V28" i="26"/>
  <c r="Q28" i="26"/>
  <c r="L28" i="26"/>
  <c r="G28" i="26"/>
  <c r="V27" i="26"/>
  <c r="Q27" i="26"/>
  <c r="L27" i="26"/>
  <c r="G27" i="26"/>
  <c r="V26" i="26"/>
  <c r="Q26" i="26"/>
  <c r="L26" i="26"/>
  <c r="G26" i="26"/>
  <c r="V25" i="26"/>
  <c r="Q25" i="26"/>
  <c r="L25" i="26"/>
  <c r="G25" i="26"/>
  <c r="V24" i="26"/>
  <c r="Q24" i="26"/>
  <c r="L24" i="26"/>
  <c r="G24" i="26"/>
  <c r="V23" i="26"/>
  <c r="Q23" i="26"/>
  <c r="L23" i="26"/>
  <c r="G23" i="26"/>
  <c r="V22" i="26"/>
  <c r="Q22" i="26"/>
  <c r="L22" i="26"/>
  <c r="G22" i="26"/>
  <c r="V21" i="26"/>
  <c r="Q21" i="26"/>
  <c r="L21" i="26"/>
  <c r="G21" i="26"/>
  <c r="V20" i="26"/>
  <c r="Q20" i="26"/>
  <c r="L20" i="26"/>
  <c r="G20" i="26"/>
  <c r="V19" i="26"/>
  <c r="Q19" i="26"/>
  <c r="L19" i="26"/>
  <c r="G19" i="26"/>
  <c r="V18" i="26"/>
  <c r="Q18" i="26"/>
  <c r="L18" i="26"/>
  <c r="G18" i="26"/>
  <c r="V17" i="26"/>
  <c r="Q17" i="26"/>
  <c r="L17" i="26"/>
  <c r="G17" i="26"/>
  <c r="V16" i="26"/>
  <c r="Q16" i="26"/>
  <c r="L16" i="26"/>
  <c r="G16" i="26"/>
  <c r="V15" i="26"/>
  <c r="Q15" i="26"/>
  <c r="L15" i="26"/>
  <c r="G15" i="26"/>
  <c r="V14" i="26"/>
  <c r="Q14" i="26"/>
  <c r="L14" i="26"/>
  <c r="G14" i="26"/>
  <c r="V13" i="26"/>
  <c r="Q13" i="26"/>
  <c r="L13" i="26"/>
  <c r="G13" i="26"/>
  <c r="V12" i="26"/>
  <c r="Q12" i="26"/>
  <c r="L12" i="26"/>
  <c r="G12" i="26"/>
  <c r="V11" i="26"/>
  <c r="Q11" i="26"/>
  <c r="L11" i="26"/>
  <c r="G11" i="26"/>
  <c r="V10" i="26"/>
  <c r="Q10" i="26"/>
  <c r="L10" i="26"/>
  <c r="G10" i="26"/>
  <c r="V9" i="26"/>
  <c r="Q9" i="26"/>
  <c r="L9" i="26"/>
  <c r="G9" i="26"/>
  <c r="V8" i="26"/>
  <c r="Q8" i="26"/>
  <c r="L8" i="26"/>
  <c r="G8" i="26"/>
  <c r="V7" i="26"/>
  <c r="Q7" i="26"/>
  <c r="L7" i="26"/>
  <c r="G7" i="26"/>
  <c r="V6" i="26"/>
  <c r="Q6" i="26"/>
  <c r="L6" i="26"/>
  <c r="G6" i="26"/>
  <c r="V191" i="25"/>
  <c r="Q191" i="25"/>
  <c r="L191" i="25"/>
  <c r="G191" i="25"/>
  <c r="V190" i="25"/>
  <c r="Q190" i="25"/>
  <c r="L190" i="25"/>
  <c r="G190" i="25"/>
  <c r="V189" i="25"/>
  <c r="Q189" i="25"/>
  <c r="L189" i="25"/>
  <c r="G189" i="25"/>
  <c r="V188" i="25"/>
  <c r="Q188" i="25"/>
  <c r="L188" i="25"/>
  <c r="G188" i="25"/>
  <c r="V187" i="25"/>
  <c r="Q187" i="25"/>
  <c r="L187" i="25"/>
  <c r="G187" i="25"/>
  <c r="V186" i="25"/>
  <c r="Q186" i="25"/>
  <c r="L186" i="25"/>
  <c r="G186" i="25"/>
  <c r="V185" i="25"/>
  <c r="Q185" i="25"/>
  <c r="L185" i="25"/>
  <c r="G185" i="25"/>
  <c r="V184" i="25"/>
  <c r="Q184" i="25"/>
  <c r="L184" i="25"/>
  <c r="G184" i="25"/>
  <c r="V183" i="25"/>
  <c r="Q183" i="25"/>
  <c r="L183" i="25"/>
  <c r="G183" i="25"/>
  <c r="V182" i="25"/>
  <c r="Q182" i="25"/>
  <c r="L182" i="25"/>
  <c r="G182" i="25"/>
  <c r="V181" i="25"/>
  <c r="Q181" i="25"/>
  <c r="L181" i="25"/>
  <c r="G181" i="25"/>
  <c r="V180" i="25"/>
  <c r="Q180" i="25"/>
  <c r="L180" i="25"/>
  <c r="G180" i="25"/>
  <c r="V179" i="25"/>
  <c r="Q179" i="25"/>
  <c r="L179" i="25"/>
  <c r="G179" i="25"/>
  <c r="V178" i="25"/>
  <c r="Q178" i="25"/>
  <c r="L178" i="25"/>
  <c r="G178" i="25"/>
  <c r="V177" i="25"/>
  <c r="Q177" i="25"/>
  <c r="L177" i="25"/>
  <c r="G177" i="25"/>
  <c r="V176" i="25"/>
  <c r="Q176" i="25"/>
  <c r="L176" i="25"/>
  <c r="G176" i="25"/>
  <c r="V175" i="25"/>
  <c r="Q175" i="25"/>
  <c r="L175" i="25"/>
  <c r="G175" i="25"/>
  <c r="V174" i="25"/>
  <c r="Q174" i="25"/>
  <c r="L174" i="25"/>
  <c r="G174" i="25"/>
  <c r="V173" i="25"/>
  <c r="Q173" i="25"/>
  <c r="L173" i="25"/>
  <c r="G173" i="25"/>
  <c r="V172" i="25"/>
  <c r="Q172" i="25"/>
  <c r="L172" i="25"/>
  <c r="G172" i="25"/>
  <c r="V171" i="25"/>
  <c r="Q171" i="25"/>
  <c r="L171" i="25"/>
  <c r="G171" i="25"/>
  <c r="V170" i="25"/>
  <c r="Q170" i="25"/>
  <c r="L170" i="25"/>
  <c r="G170" i="25"/>
  <c r="V168" i="25"/>
  <c r="Q168" i="25"/>
  <c r="L168" i="25"/>
  <c r="G168" i="25"/>
  <c r="V167" i="25"/>
  <c r="Q167" i="25"/>
  <c r="L167" i="25"/>
  <c r="G167" i="25"/>
  <c r="V165" i="25"/>
  <c r="Q165" i="25"/>
  <c r="L165" i="25"/>
  <c r="G165" i="25"/>
  <c r="V164" i="25"/>
  <c r="Q164" i="25"/>
  <c r="L164" i="25"/>
  <c r="G164" i="25"/>
  <c r="V163" i="25"/>
  <c r="Q163" i="25"/>
  <c r="L163" i="25"/>
  <c r="G163" i="25"/>
  <c r="V162" i="25"/>
  <c r="Q162" i="25"/>
  <c r="L162" i="25"/>
  <c r="G162" i="25"/>
  <c r="V161" i="25"/>
  <c r="Q161" i="25"/>
  <c r="L161" i="25"/>
  <c r="G161" i="25"/>
  <c r="V160" i="25"/>
  <c r="Q160" i="25"/>
  <c r="L160" i="25"/>
  <c r="G160" i="25"/>
  <c r="V158" i="25"/>
  <c r="Q158" i="25"/>
  <c r="L158" i="25"/>
  <c r="G158" i="25"/>
  <c r="V157" i="25"/>
  <c r="Q157" i="25"/>
  <c r="L157" i="25"/>
  <c r="G157" i="25"/>
  <c r="V156" i="25"/>
  <c r="Q156" i="25"/>
  <c r="L156" i="25"/>
  <c r="G156" i="25"/>
  <c r="V155" i="25"/>
  <c r="Q155" i="25"/>
  <c r="L155" i="25"/>
  <c r="G155" i="25"/>
  <c r="V154" i="25"/>
  <c r="Q154" i="25"/>
  <c r="L154" i="25"/>
  <c r="G154" i="25"/>
  <c r="V153" i="25"/>
  <c r="Q153" i="25"/>
  <c r="L153" i="25"/>
  <c r="G153" i="25"/>
  <c r="V152" i="25"/>
  <c r="Q152" i="25"/>
  <c r="L152" i="25"/>
  <c r="G152" i="25"/>
  <c r="V151" i="25"/>
  <c r="Q151" i="25"/>
  <c r="L151" i="25"/>
  <c r="G151" i="25"/>
  <c r="V150" i="25"/>
  <c r="Q150" i="25"/>
  <c r="L150" i="25"/>
  <c r="G150" i="25"/>
  <c r="V149" i="25"/>
  <c r="Q149" i="25"/>
  <c r="L149" i="25"/>
  <c r="G149" i="25"/>
  <c r="V148" i="25"/>
  <c r="Q148" i="25"/>
  <c r="L148" i="25"/>
  <c r="G148" i="25"/>
  <c r="V147" i="25"/>
  <c r="Q147" i="25"/>
  <c r="L147" i="25"/>
  <c r="G147" i="25"/>
  <c r="V146" i="25"/>
  <c r="Q146" i="25"/>
  <c r="L146" i="25"/>
  <c r="G146" i="25"/>
  <c r="V145" i="25"/>
  <c r="Q145" i="25"/>
  <c r="L145" i="25"/>
  <c r="G145" i="25"/>
  <c r="V144" i="25"/>
  <c r="Q144" i="25"/>
  <c r="L144" i="25"/>
  <c r="G144" i="25"/>
  <c r="V143" i="25"/>
  <c r="Q143" i="25"/>
  <c r="L143" i="25"/>
  <c r="G143" i="25"/>
  <c r="V142" i="25"/>
  <c r="Q142" i="25"/>
  <c r="L142" i="25"/>
  <c r="G142" i="25"/>
  <c r="V141" i="25"/>
  <c r="Q141" i="25"/>
  <c r="L141" i="25"/>
  <c r="G141" i="25"/>
  <c r="V140" i="25"/>
  <c r="Q140" i="25"/>
  <c r="L140" i="25"/>
  <c r="G140" i="25"/>
  <c r="V139" i="25"/>
  <c r="Q139" i="25"/>
  <c r="L139" i="25"/>
  <c r="G139" i="25"/>
  <c r="V137" i="25"/>
  <c r="Q137" i="25"/>
  <c r="L137" i="25"/>
  <c r="G137" i="25"/>
  <c r="V136" i="25"/>
  <c r="Q136" i="25"/>
  <c r="L136" i="25"/>
  <c r="G136" i="25"/>
  <c r="V135" i="25"/>
  <c r="Q135" i="25"/>
  <c r="L135" i="25"/>
  <c r="G135" i="25"/>
  <c r="V134" i="25"/>
  <c r="Q134" i="25"/>
  <c r="L134" i="25"/>
  <c r="G134" i="25"/>
  <c r="V133" i="25"/>
  <c r="Q133" i="25"/>
  <c r="L133" i="25"/>
  <c r="G133" i="25"/>
  <c r="V132" i="25"/>
  <c r="Q132" i="25"/>
  <c r="L132" i="25"/>
  <c r="G132" i="25"/>
  <c r="V131" i="25"/>
  <c r="Q131" i="25"/>
  <c r="L131" i="25"/>
  <c r="G131" i="25"/>
  <c r="V130" i="25"/>
  <c r="Q130" i="25"/>
  <c r="L130" i="25"/>
  <c r="G130" i="25"/>
  <c r="V128" i="25"/>
  <c r="Q128" i="25"/>
  <c r="L128" i="25"/>
  <c r="G128" i="25"/>
  <c r="V127" i="25"/>
  <c r="Q127" i="25"/>
  <c r="L127" i="25"/>
  <c r="G127" i="25"/>
  <c r="V126" i="25"/>
  <c r="Q126" i="25"/>
  <c r="L126" i="25"/>
  <c r="G126" i="25"/>
  <c r="V125" i="25"/>
  <c r="Q125" i="25"/>
  <c r="L125" i="25"/>
  <c r="G125" i="25"/>
  <c r="V124" i="25"/>
  <c r="Q124" i="25"/>
  <c r="L124" i="25"/>
  <c r="G124" i="25"/>
  <c r="V123" i="25"/>
  <c r="Q123" i="25"/>
  <c r="L123" i="25"/>
  <c r="G123" i="25"/>
  <c r="V122" i="25"/>
  <c r="Q122" i="25"/>
  <c r="L122" i="25"/>
  <c r="G122" i="25"/>
  <c r="V121" i="25"/>
  <c r="Q121" i="25"/>
  <c r="L121" i="25"/>
  <c r="G121" i="25"/>
  <c r="V120" i="25"/>
  <c r="Q120" i="25"/>
  <c r="L120" i="25"/>
  <c r="G120" i="25"/>
  <c r="V119" i="25"/>
  <c r="Q119" i="25"/>
  <c r="L119" i="25"/>
  <c r="G119" i="25"/>
  <c r="V118" i="25"/>
  <c r="Q118" i="25"/>
  <c r="L118" i="25"/>
  <c r="G118" i="25"/>
  <c r="V117" i="25"/>
  <c r="Q117" i="25"/>
  <c r="L117" i="25"/>
  <c r="G117" i="25"/>
  <c r="V116" i="25"/>
  <c r="Q116" i="25"/>
  <c r="L116" i="25"/>
  <c r="G116" i="25"/>
  <c r="V115" i="25"/>
  <c r="Q115" i="25"/>
  <c r="L115" i="25"/>
  <c r="G115" i="25"/>
  <c r="V114" i="25"/>
  <c r="Q114" i="25"/>
  <c r="L114" i="25"/>
  <c r="G114" i="25"/>
  <c r="V113" i="25"/>
  <c r="Q113" i="25"/>
  <c r="L113" i="25"/>
  <c r="G113" i="25"/>
  <c r="V112" i="25"/>
  <c r="Q112" i="25"/>
  <c r="L112" i="25"/>
  <c r="G112" i="25"/>
  <c r="V111" i="25"/>
  <c r="Q111" i="25"/>
  <c r="L111" i="25"/>
  <c r="G111" i="25"/>
  <c r="V110" i="25"/>
  <c r="Q110" i="25"/>
  <c r="L110" i="25"/>
  <c r="G110" i="25"/>
  <c r="V109" i="25"/>
  <c r="Q109" i="25"/>
  <c r="L109" i="25"/>
  <c r="G109" i="25"/>
  <c r="V108" i="25"/>
  <c r="Q108" i="25"/>
  <c r="L108" i="25"/>
  <c r="G108" i="25"/>
  <c r="V107" i="25"/>
  <c r="Q107" i="25"/>
  <c r="L107" i="25"/>
  <c r="G107" i="25"/>
  <c r="V106" i="25"/>
  <c r="Q106" i="25"/>
  <c r="L106" i="25"/>
  <c r="G106" i="25"/>
  <c r="V105" i="25"/>
  <c r="Q105" i="25"/>
  <c r="L105" i="25"/>
  <c r="G105" i="25"/>
  <c r="V104" i="25"/>
  <c r="Q104" i="25"/>
  <c r="L104" i="25"/>
  <c r="G104" i="25"/>
  <c r="V103" i="25"/>
  <c r="Q103" i="25"/>
  <c r="L103" i="25"/>
  <c r="G103" i="25"/>
  <c r="V102" i="25"/>
  <c r="Q102" i="25"/>
  <c r="L102" i="25"/>
  <c r="G102" i="25"/>
  <c r="V101" i="25"/>
  <c r="Q101" i="25"/>
  <c r="L101" i="25"/>
  <c r="G101" i="25"/>
  <c r="V100" i="25"/>
  <c r="Q100" i="25"/>
  <c r="L100" i="25"/>
  <c r="G100" i="25"/>
  <c r="V99" i="25"/>
  <c r="Q99" i="25"/>
  <c r="L99" i="25"/>
  <c r="G99" i="25"/>
  <c r="V98" i="25"/>
  <c r="Q98" i="25"/>
  <c r="L98" i="25"/>
  <c r="G98" i="25"/>
  <c r="V97" i="25"/>
  <c r="Q97" i="25"/>
  <c r="L97" i="25"/>
  <c r="G97" i="25"/>
  <c r="V96" i="25"/>
  <c r="Q96" i="25"/>
  <c r="L96" i="25"/>
  <c r="G96" i="25"/>
  <c r="V94" i="25"/>
  <c r="Q94" i="25"/>
  <c r="L94" i="25"/>
  <c r="G94" i="25"/>
  <c r="V93" i="25"/>
  <c r="Q93" i="25"/>
  <c r="L93" i="25"/>
  <c r="G93" i="25"/>
  <c r="V92" i="25"/>
  <c r="Q92" i="25"/>
  <c r="L92" i="25"/>
  <c r="G92" i="25"/>
  <c r="V91" i="25"/>
  <c r="Q91" i="25"/>
  <c r="L91" i="25"/>
  <c r="G91" i="25"/>
  <c r="V90" i="25"/>
  <c r="Q90" i="25"/>
  <c r="L90" i="25"/>
  <c r="G90" i="25"/>
  <c r="V89" i="25"/>
  <c r="Q89" i="25"/>
  <c r="L89" i="25"/>
  <c r="G89" i="25"/>
  <c r="V88" i="25"/>
  <c r="Q88" i="25"/>
  <c r="L88" i="25"/>
  <c r="G88" i="25"/>
  <c r="V87" i="25"/>
  <c r="Q87" i="25"/>
  <c r="L87" i="25"/>
  <c r="G87" i="25"/>
  <c r="V86" i="25"/>
  <c r="Q86" i="25"/>
  <c r="L86" i="25"/>
  <c r="G86" i="25"/>
  <c r="V85" i="25"/>
  <c r="Q85" i="25"/>
  <c r="L85" i="25"/>
  <c r="G85" i="25"/>
  <c r="V84" i="25"/>
  <c r="Q84" i="25"/>
  <c r="L84" i="25"/>
  <c r="G84" i="25"/>
  <c r="V83" i="25"/>
  <c r="Q83" i="25"/>
  <c r="L83" i="25"/>
  <c r="G83" i="25"/>
  <c r="V82" i="25"/>
  <c r="Q82" i="25"/>
  <c r="L82" i="25"/>
  <c r="G82" i="25"/>
  <c r="V81" i="25"/>
  <c r="Q81" i="25"/>
  <c r="L81" i="25"/>
  <c r="G81" i="25"/>
  <c r="V80" i="25"/>
  <c r="Q80" i="25"/>
  <c r="L80" i="25"/>
  <c r="G80" i="25"/>
  <c r="V79" i="25"/>
  <c r="Q79" i="25"/>
  <c r="L79" i="25"/>
  <c r="G79" i="25"/>
  <c r="V78" i="25"/>
  <c r="Q78" i="25"/>
  <c r="L78" i="25"/>
  <c r="G78" i="25"/>
  <c r="V77" i="25"/>
  <c r="Q77" i="25"/>
  <c r="L77" i="25"/>
  <c r="G77" i="25"/>
  <c r="V76" i="25"/>
  <c r="Q76" i="25"/>
  <c r="L76" i="25"/>
  <c r="G76" i="25"/>
  <c r="V75" i="25"/>
  <c r="Q75" i="25"/>
  <c r="L75" i="25"/>
  <c r="G75" i="25"/>
  <c r="V74" i="25"/>
  <c r="Q74" i="25"/>
  <c r="L74" i="25"/>
  <c r="G74" i="25"/>
  <c r="V73" i="25"/>
  <c r="Q73" i="25"/>
  <c r="L73" i="25"/>
  <c r="G73" i="25"/>
  <c r="V72" i="25"/>
  <c r="Q72" i="25"/>
  <c r="L72" i="25"/>
  <c r="G72" i="25"/>
  <c r="V71" i="25"/>
  <c r="Q71" i="25"/>
  <c r="L71" i="25"/>
  <c r="G71" i="25"/>
  <c r="V70" i="25"/>
  <c r="Q70" i="25"/>
  <c r="L70" i="25"/>
  <c r="G70" i="25"/>
  <c r="V69" i="25"/>
  <c r="Q69" i="25"/>
  <c r="L69" i="25"/>
  <c r="G69" i="25"/>
  <c r="V68" i="25"/>
  <c r="Q68" i="25"/>
  <c r="L68" i="25"/>
  <c r="G68" i="25"/>
  <c r="V67" i="25"/>
  <c r="Q67" i="25"/>
  <c r="L67" i="25"/>
  <c r="G67" i="25"/>
  <c r="V66" i="25"/>
  <c r="Q66" i="25"/>
  <c r="L66" i="25"/>
  <c r="G66" i="25"/>
  <c r="V65" i="25"/>
  <c r="Q65" i="25"/>
  <c r="L65" i="25"/>
  <c r="G65" i="25"/>
  <c r="V64" i="25"/>
  <c r="Q64" i="25"/>
  <c r="L64" i="25"/>
  <c r="G64" i="25"/>
  <c r="V63" i="25"/>
  <c r="Q63" i="25"/>
  <c r="L63" i="25"/>
  <c r="G63" i="25"/>
  <c r="V62" i="25"/>
  <c r="Q62" i="25"/>
  <c r="L62" i="25"/>
  <c r="G62" i="25"/>
  <c r="V61" i="25"/>
  <c r="Q61" i="25"/>
  <c r="L61" i="25"/>
  <c r="G61" i="25"/>
  <c r="V60" i="25"/>
  <c r="Q60" i="25"/>
  <c r="L60" i="25"/>
  <c r="G60" i="25"/>
  <c r="V59" i="25"/>
  <c r="Q59" i="25"/>
  <c r="L59" i="25"/>
  <c r="G59" i="25"/>
  <c r="V58" i="25"/>
  <c r="Q58" i="25"/>
  <c r="L58" i="25"/>
  <c r="G58" i="25"/>
  <c r="V57" i="25"/>
  <c r="Q57" i="25"/>
  <c r="L57" i="25"/>
  <c r="G57" i="25"/>
  <c r="V56" i="25"/>
  <c r="Q56" i="25"/>
  <c r="L56" i="25"/>
  <c r="G56" i="25"/>
  <c r="V55" i="25"/>
  <c r="Q55" i="25"/>
  <c r="L55" i="25"/>
  <c r="G55" i="25"/>
  <c r="V54" i="25"/>
  <c r="Q54" i="25"/>
  <c r="L54" i="25"/>
  <c r="G54" i="25"/>
  <c r="V53" i="25"/>
  <c r="Q53" i="25"/>
  <c r="L53" i="25"/>
  <c r="G53" i="25"/>
  <c r="V52" i="25"/>
  <c r="Q52" i="25"/>
  <c r="L52" i="25"/>
  <c r="G52" i="25"/>
  <c r="V51" i="25"/>
  <c r="Q51" i="25"/>
  <c r="L51" i="25"/>
  <c r="G51" i="25"/>
  <c r="V50" i="25"/>
  <c r="Q50" i="25"/>
  <c r="L50" i="25"/>
  <c r="G50" i="25"/>
  <c r="V49" i="25"/>
  <c r="Q49" i="25"/>
  <c r="L49" i="25"/>
  <c r="G49" i="25"/>
  <c r="V47" i="25"/>
  <c r="Q47" i="25"/>
  <c r="L47" i="25"/>
  <c r="G47" i="25"/>
  <c r="V46" i="25"/>
  <c r="Q46" i="25"/>
  <c r="L46" i="25"/>
  <c r="G46" i="25"/>
  <c r="V45" i="25"/>
  <c r="Q45" i="25"/>
  <c r="L45" i="25"/>
  <c r="G45" i="25"/>
  <c r="V44" i="25"/>
  <c r="Q44" i="25"/>
  <c r="L44" i="25"/>
  <c r="G44" i="25"/>
  <c r="V43" i="25"/>
  <c r="Q43" i="25"/>
  <c r="L43" i="25"/>
  <c r="G43" i="25"/>
  <c r="V42" i="25"/>
  <c r="Q42" i="25"/>
  <c r="L42" i="25"/>
  <c r="G42" i="25"/>
  <c r="V41" i="25"/>
  <c r="Q41" i="25"/>
  <c r="L41" i="25"/>
  <c r="G41" i="25"/>
  <c r="V40" i="25"/>
  <c r="Q40" i="25"/>
  <c r="L40" i="25"/>
  <c r="G40" i="25"/>
  <c r="V39" i="25"/>
  <c r="Q39" i="25"/>
  <c r="L39" i="25"/>
  <c r="G39" i="25"/>
  <c r="V38" i="25"/>
  <c r="Q38" i="25"/>
  <c r="L38" i="25"/>
  <c r="G38" i="25"/>
  <c r="V37" i="25"/>
  <c r="Q37" i="25"/>
  <c r="L37" i="25"/>
  <c r="G37" i="25"/>
  <c r="V36" i="25"/>
  <c r="Q36" i="25"/>
  <c r="L36" i="25"/>
  <c r="G36" i="25"/>
  <c r="V35" i="25"/>
  <c r="Q35" i="25"/>
  <c r="L35" i="25"/>
  <c r="G35" i="25"/>
  <c r="V34" i="25"/>
  <c r="Q34" i="25"/>
  <c r="L34" i="25"/>
  <c r="G34" i="25"/>
  <c r="V33" i="25"/>
  <c r="Q33" i="25"/>
  <c r="L33" i="25"/>
  <c r="G33" i="25"/>
  <c r="V32" i="25"/>
  <c r="Q32" i="25"/>
  <c r="L32" i="25"/>
  <c r="G32" i="25"/>
  <c r="V31" i="25"/>
  <c r="Q31" i="25"/>
  <c r="L31" i="25"/>
  <c r="G31" i="25"/>
  <c r="V30" i="25"/>
  <c r="Q30" i="25"/>
  <c r="L30" i="25"/>
  <c r="G30" i="25"/>
  <c r="V29" i="25"/>
  <c r="Q29" i="25"/>
  <c r="L29" i="25"/>
  <c r="G29" i="25"/>
  <c r="V28" i="25"/>
  <c r="Q28" i="25"/>
  <c r="L28" i="25"/>
  <c r="G28" i="25"/>
  <c r="V27" i="25"/>
  <c r="Q27" i="25"/>
  <c r="L27" i="25"/>
  <c r="G27" i="25"/>
  <c r="V26" i="25"/>
  <c r="Q26" i="25"/>
  <c r="L26" i="25"/>
  <c r="G26" i="25"/>
  <c r="V25" i="25"/>
  <c r="Q25" i="25"/>
  <c r="L25" i="25"/>
  <c r="G25" i="25"/>
  <c r="V24" i="25"/>
  <c r="Q24" i="25"/>
  <c r="L24" i="25"/>
  <c r="G24" i="25"/>
  <c r="V23" i="25"/>
  <c r="Q23" i="25"/>
  <c r="L23" i="25"/>
  <c r="G23" i="25"/>
  <c r="V22" i="25"/>
  <c r="Q22" i="25"/>
  <c r="L22" i="25"/>
  <c r="G22" i="25"/>
  <c r="V21" i="25"/>
  <c r="Q21" i="25"/>
  <c r="L21" i="25"/>
  <c r="G21" i="25"/>
  <c r="V20" i="25"/>
  <c r="Q20" i="25"/>
  <c r="L20" i="25"/>
  <c r="G20" i="25"/>
  <c r="V19" i="25"/>
  <c r="Q19" i="25"/>
  <c r="L19" i="25"/>
  <c r="G19" i="25"/>
  <c r="V18" i="25"/>
  <c r="Q18" i="25"/>
  <c r="L18" i="25"/>
  <c r="G18" i="25"/>
  <c r="V17" i="25"/>
  <c r="Q17" i="25"/>
  <c r="L17" i="25"/>
  <c r="G17" i="25"/>
  <c r="V16" i="25"/>
  <c r="Q16" i="25"/>
  <c r="L16" i="25"/>
  <c r="G16" i="25"/>
  <c r="V15" i="25"/>
  <c r="Q15" i="25"/>
  <c r="L15" i="25"/>
  <c r="G15" i="25"/>
  <c r="V14" i="25"/>
  <c r="Q14" i="25"/>
  <c r="L14" i="25"/>
  <c r="G14" i="25"/>
  <c r="V13" i="25"/>
  <c r="Q13" i="25"/>
  <c r="L13" i="25"/>
  <c r="G13" i="25"/>
  <c r="V12" i="25"/>
  <c r="Q12" i="25"/>
  <c r="L12" i="25"/>
  <c r="G12" i="25"/>
  <c r="V11" i="25"/>
  <c r="Q11" i="25"/>
  <c r="L11" i="25"/>
  <c r="G11" i="25"/>
  <c r="V10" i="25"/>
  <c r="Q10" i="25"/>
  <c r="L10" i="25"/>
  <c r="G10" i="25"/>
  <c r="V9" i="25"/>
  <c r="Q9" i="25"/>
  <c r="L9" i="25"/>
  <c r="G9" i="25"/>
  <c r="V8" i="25"/>
  <c r="Q8" i="25"/>
  <c r="L8" i="25"/>
  <c r="G8" i="25"/>
  <c r="V7" i="25"/>
  <c r="Q7" i="25"/>
  <c r="L7" i="25"/>
  <c r="G7" i="25"/>
  <c r="V6" i="25"/>
  <c r="Q6" i="25"/>
  <c r="L6" i="25"/>
  <c r="G6" i="25"/>
  <c r="V191" i="24"/>
  <c r="Q191" i="24"/>
  <c r="L191" i="24"/>
  <c r="G191" i="24"/>
  <c r="V190" i="24"/>
  <c r="Q190" i="24"/>
  <c r="L190" i="24"/>
  <c r="G190" i="24"/>
  <c r="V189" i="24"/>
  <c r="Q189" i="24"/>
  <c r="L189" i="24"/>
  <c r="G189" i="24"/>
  <c r="V188" i="24"/>
  <c r="Q188" i="24"/>
  <c r="L188" i="24"/>
  <c r="G188" i="24"/>
  <c r="V187" i="24"/>
  <c r="Q187" i="24"/>
  <c r="L187" i="24"/>
  <c r="G187" i="24"/>
  <c r="V186" i="24"/>
  <c r="Q186" i="24"/>
  <c r="L186" i="24"/>
  <c r="G186" i="24"/>
  <c r="V185" i="24"/>
  <c r="Q185" i="24"/>
  <c r="L185" i="24"/>
  <c r="G185" i="24"/>
  <c r="V184" i="24"/>
  <c r="Q184" i="24"/>
  <c r="L184" i="24"/>
  <c r="G184" i="24"/>
  <c r="V183" i="24"/>
  <c r="Q183" i="24"/>
  <c r="L183" i="24"/>
  <c r="G183" i="24"/>
  <c r="V182" i="24"/>
  <c r="Q182" i="24"/>
  <c r="L182" i="24"/>
  <c r="G182" i="24"/>
  <c r="V181" i="24"/>
  <c r="Q181" i="24"/>
  <c r="L181" i="24"/>
  <c r="G181" i="24"/>
  <c r="V180" i="24"/>
  <c r="Q180" i="24"/>
  <c r="L180" i="24"/>
  <c r="G180" i="24"/>
  <c r="V179" i="24"/>
  <c r="Q179" i="24"/>
  <c r="L179" i="24"/>
  <c r="G179" i="24"/>
  <c r="V178" i="24"/>
  <c r="Q178" i="24"/>
  <c r="L178" i="24"/>
  <c r="G178" i="24"/>
  <c r="V177" i="24"/>
  <c r="Q177" i="24"/>
  <c r="L177" i="24"/>
  <c r="G177" i="24"/>
  <c r="V176" i="24"/>
  <c r="Q176" i="24"/>
  <c r="L176" i="24"/>
  <c r="G176" i="24"/>
  <c r="V175" i="24"/>
  <c r="Q175" i="24"/>
  <c r="L175" i="24"/>
  <c r="G175" i="24"/>
  <c r="V174" i="24"/>
  <c r="Q174" i="24"/>
  <c r="L174" i="24"/>
  <c r="G174" i="24"/>
  <c r="V173" i="24"/>
  <c r="Q173" i="24"/>
  <c r="L173" i="24"/>
  <c r="G173" i="24"/>
  <c r="V172" i="24"/>
  <c r="Q172" i="24"/>
  <c r="L172" i="24"/>
  <c r="G172" i="24"/>
  <c r="V171" i="24"/>
  <c r="Q171" i="24"/>
  <c r="L171" i="24"/>
  <c r="G171" i="24"/>
  <c r="V170" i="24"/>
  <c r="Q170" i="24"/>
  <c r="L170" i="24"/>
  <c r="G170" i="24"/>
  <c r="V168" i="24"/>
  <c r="Q168" i="24"/>
  <c r="L168" i="24"/>
  <c r="G168" i="24"/>
  <c r="V167" i="24"/>
  <c r="Q167" i="24"/>
  <c r="L167" i="24"/>
  <c r="G167" i="24"/>
  <c r="V165" i="24"/>
  <c r="Q165" i="24"/>
  <c r="L165" i="24"/>
  <c r="G165" i="24"/>
  <c r="V164" i="24"/>
  <c r="Q164" i="24"/>
  <c r="L164" i="24"/>
  <c r="G164" i="24"/>
  <c r="V163" i="24"/>
  <c r="Q163" i="24"/>
  <c r="L163" i="24"/>
  <c r="G163" i="24"/>
  <c r="V162" i="24"/>
  <c r="Q162" i="24"/>
  <c r="L162" i="24"/>
  <c r="G162" i="24"/>
  <c r="V161" i="24"/>
  <c r="Q161" i="24"/>
  <c r="L161" i="24"/>
  <c r="G161" i="24"/>
  <c r="V160" i="24"/>
  <c r="Q160" i="24"/>
  <c r="L160" i="24"/>
  <c r="G160" i="24"/>
  <c r="V158" i="24"/>
  <c r="Q158" i="24"/>
  <c r="L158" i="24"/>
  <c r="G158" i="24"/>
  <c r="V157" i="24"/>
  <c r="Q157" i="24"/>
  <c r="L157" i="24"/>
  <c r="G157" i="24"/>
  <c r="V156" i="24"/>
  <c r="Q156" i="24"/>
  <c r="L156" i="24"/>
  <c r="G156" i="24"/>
  <c r="V155" i="24"/>
  <c r="Q155" i="24"/>
  <c r="L155" i="24"/>
  <c r="G155" i="24"/>
  <c r="V154" i="24"/>
  <c r="Q154" i="24"/>
  <c r="L154" i="24"/>
  <c r="G154" i="24"/>
  <c r="V153" i="24"/>
  <c r="Q153" i="24"/>
  <c r="L153" i="24"/>
  <c r="G153" i="24"/>
  <c r="V152" i="24"/>
  <c r="Q152" i="24"/>
  <c r="L152" i="24"/>
  <c r="G152" i="24"/>
  <c r="V151" i="24"/>
  <c r="Q151" i="24"/>
  <c r="L151" i="24"/>
  <c r="G151" i="24"/>
  <c r="V150" i="24"/>
  <c r="Q150" i="24"/>
  <c r="L150" i="24"/>
  <c r="G150" i="24"/>
  <c r="V149" i="24"/>
  <c r="Q149" i="24"/>
  <c r="L149" i="24"/>
  <c r="G149" i="24"/>
  <c r="V148" i="24"/>
  <c r="Q148" i="24"/>
  <c r="L148" i="24"/>
  <c r="G148" i="24"/>
  <c r="V147" i="24"/>
  <c r="Q147" i="24"/>
  <c r="L147" i="24"/>
  <c r="G147" i="24"/>
  <c r="V146" i="24"/>
  <c r="Q146" i="24"/>
  <c r="L146" i="24"/>
  <c r="G146" i="24"/>
  <c r="V145" i="24"/>
  <c r="Q145" i="24"/>
  <c r="L145" i="24"/>
  <c r="G145" i="24"/>
  <c r="V144" i="24"/>
  <c r="Q144" i="24"/>
  <c r="L144" i="24"/>
  <c r="G144" i="24"/>
  <c r="V143" i="24"/>
  <c r="Q143" i="24"/>
  <c r="L143" i="24"/>
  <c r="G143" i="24"/>
  <c r="V142" i="24"/>
  <c r="Q142" i="24"/>
  <c r="L142" i="24"/>
  <c r="G142" i="24"/>
  <c r="V141" i="24"/>
  <c r="Q141" i="24"/>
  <c r="L141" i="24"/>
  <c r="G141" i="24"/>
  <c r="V140" i="24"/>
  <c r="Q140" i="24"/>
  <c r="L140" i="24"/>
  <c r="G140" i="24"/>
  <c r="V139" i="24"/>
  <c r="Q139" i="24"/>
  <c r="L139" i="24"/>
  <c r="G139" i="24"/>
  <c r="V137" i="24"/>
  <c r="Q137" i="24"/>
  <c r="L137" i="24"/>
  <c r="G137" i="24"/>
  <c r="V136" i="24"/>
  <c r="Q136" i="24"/>
  <c r="L136" i="24"/>
  <c r="G136" i="24"/>
  <c r="V135" i="24"/>
  <c r="Q135" i="24"/>
  <c r="L135" i="24"/>
  <c r="G135" i="24"/>
  <c r="V134" i="24"/>
  <c r="Q134" i="24"/>
  <c r="L134" i="24"/>
  <c r="G134" i="24"/>
  <c r="V133" i="24"/>
  <c r="Q133" i="24"/>
  <c r="L133" i="24"/>
  <c r="G133" i="24"/>
  <c r="V132" i="24"/>
  <c r="Q132" i="24"/>
  <c r="L132" i="24"/>
  <c r="G132" i="24"/>
  <c r="V131" i="24"/>
  <c r="Q131" i="24"/>
  <c r="L131" i="24"/>
  <c r="G131" i="24"/>
  <c r="V130" i="24"/>
  <c r="Q130" i="24"/>
  <c r="L130" i="24"/>
  <c r="G130" i="24"/>
  <c r="V128" i="24"/>
  <c r="Q128" i="24"/>
  <c r="L128" i="24"/>
  <c r="G128" i="24"/>
  <c r="V127" i="24"/>
  <c r="Q127" i="24"/>
  <c r="L127" i="24"/>
  <c r="G127" i="24"/>
  <c r="V126" i="24"/>
  <c r="Q126" i="24"/>
  <c r="L126" i="24"/>
  <c r="G126" i="24"/>
  <c r="V125" i="24"/>
  <c r="Q125" i="24"/>
  <c r="L125" i="24"/>
  <c r="G125" i="24"/>
  <c r="V124" i="24"/>
  <c r="Q124" i="24"/>
  <c r="L124" i="24"/>
  <c r="G124" i="24"/>
  <c r="V123" i="24"/>
  <c r="Q123" i="24"/>
  <c r="L123" i="24"/>
  <c r="G123" i="24"/>
  <c r="V122" i="24"/>
  <c r="Q122" i="24"/>
  <c r="L122" i="24"/>
  <c r="G122" i="24"/>
  <c r="V121" i="24"/>
  <c r="Q121" i="24"/>
  <c r="L121" i="24"/>
  <c r="G121" i="24"/>
  <c r="V120" i="24"/>
  <c r="Q120" i="24"/>
  <c r="L120" i="24"/>
  <c r="G120" i="24"/>
  <c r="V119" i="24"/>
  <c r="Q119" i="24"/>
  <c r="L119" i="24"/>
  <c r="G119" i="24"/>
  <c r="V118" i="24"/>
  <c r="Q118" i="24"/>
  <c r="L118" i="24"/>
  <c r="G118" i="24"/>
  <c r="V117" i="24"/>
  <c r="Q117" i="24"/>
  <c r="L117" i="24"/>
  <c r="G117" i="24"/>
  <c r="V116" i="24"/>
  <c r="Q116" i="24"/>
  <c r="L116" i="24"/>
  <c r="G116" i="24"/>
  <c r="V115" i="24"/>
  <c r="Q115" i="24"/>
  <c r="L115" i="24"/>
  <c r="G115" i="24"/>
  <c r="V114" i="24"/>
  <c r="Q114" i="24"/>
  <c r="L114" i="24"/>
  <c r="G114" i="24"/>
  <c r="V113" i="24"/>
  <c r="Q113" i="24"/>
  <c r="L113" i="24"/>
  <c r="G113" i="24"/>
  <c r="V112" i="24"/>
  <c r="Q112" i="24"/>
  <c r="L112" i="24"/>
  <c r="G112" i="24"/>
  <c r="V111" i="24"/>
  <c r="Q111" i="24"/>
  <c r="L111" i="24"/>
  <c r="G111" i="24"/>
  <c r="V110" i="24"/>
  <c r="Q110" i="24"/>
  <c r="L110" i="24"/>
  <c r="G110" i="24"/>
  <c r="V109" i="24"/>
  <c r="Q109" i="24"/>
  <c r="L109" i="24"/>
  <c r="G109" i="24"/>
  <c r="V108" i="24"/>
  <c r="Q108" i="24"/>
  <c r="L108" i="24"/>
  <c r="G108" i="24"/>
  <c r="V107" i="24"/>
  <c r="Q107" i="24"/>
  <c r="L107" i="24"/>
  <c r="G107" i="24"/>
  <c r="V106" i="24"/>
  <c r="Q106" i="24"/>
  <c r="L106" i="24"/>
  <c r="G106" i="24"/>
  <c r="V105" i="24"/>
  <c r="Q105" i="24"/>
  <c r="L105" i="24"/>
  <c r="G105" i="24"/>
  <c r="V104" i="24"/>
  <c r="Q104" i="24"/>
  <c r="L104" i="24"/>
  <c r="G104" i="24"/>
  <c r="V103" i="24"/>
  <c r="Q103" i="24"/>
  <c r="L103" i="24"/>
  <c r="G103" i="24"/>
  <c r="V102" i="24"/>
  <c r="Q102" i="24"/>
  <c r="L102" i="24"/>
  <c r="G102" i="24"/>
  <c r="V101" i="24"/>
  <c r="Q101" i="24"/>
  <c r="L101" i="24"/>
  <c r="G101" i="24"/>
  <c r="V100" i="24"/>
  <c r="Q100" i="24"/>
  <c r="L100" i="24"/>
  <c r="G100" i="24"/>
  <c r="V99" i="24"/>
  <c r="Q99" i="24"/>
  <c r="L99" i="24"/>
  <c r="G99" i="24"/>
  <c r="V98" i="24"/>
  <c r="Q98" i="24"/>
  <c r="L98" i="24"/>
  <c r="G98" i="24"/>
  <c r="V97" i="24"/>
  <c r="Q97" i="24"/>
  <c r="L97" i="24"/>
  <c r="G97" i="24"/>
  <c r="V96" i="24"/>
  <c r="Q96" i="24"/>
  <c r="L96" i="24"/>
  <c r="G96" i="24"/>
  <c r="V94" i="24"/>
  <c r="Q94" i="24"/>
  <c r="L94" i="24"/>
  <c r="G94" i="24"/>
  <c r="V93" i="24"/>
  <c r="Q93" i="24"/>
  <c r="L93" i="24"/>
  <c r="G93" i="24"/>
  <c r="V92" i="24"/>
  <c r="Q92" i="24"/>
  <c r="L92" i="24"/>
  <c r="G92" i="24"/>
  <c r="V91" i="24"/>
  <c r="Q91" i="24"/>
  <c r="L91" i="24"/>
  <c r="G91" i="24"/>
  <c r="V90" i="24"/>
  <c r="Q90" i="24"/>
  <c r="L90" i="24"/>
  <c r="G90" i="24"/>
  <c r="V89" i="24"/>
  <c r="Q89" i="24"/>
  <c r="L89" i="24"/>
  <c r="G89" i="24"/>
  <c r="V88" i="24"/>
  <c r="Q88" i="24"/>
  <c r="L88" i="24"/>
  <c r="G88" i="24"/>
  <c r="V87" i="24"/>
  <c r="Q87" i="24"/>
  <c r="L87" i="24"/>
  <c r="G87" i="24"/>
  <c r="V86" i="24"/>
  <c r="Q86" i="24"/>
  <c r="L86" i="24"/>
  <c r="G86" i="24"/>
  <c r="V85" i="24"/>
  <c r="Q85" i="24"/>
  <c r="L85" i="24"/>
  <c r="G85" i="24"/>
  <c r="V84" i="24"/>
  <c r="Q84" i="24"/>
  <c r="L84" i="24"/>
  <c r="G84" i="24"/>
  <c r="V83" i="24"/>
  <c r="Q83" i="24"/>
  <c r="L83" i="24"/>
  <c r="G83" i="24"/>
  <c r="V82" i="24"/>
  <c r="Q82" i="24"/>
  <c r="L82" i="24"/>
  <c r="G82" i="24"/>
  <c r="V81" i="24"/>
  <c r="Q81" i="24"/>
  <c r="L81" i="24"/>
  <c r="G81" i="24"/>
  <c r="V80" i="24"/>
  <c r="Q80" i="24"/>
  <c r="L80" i="24"/>
  <c r="G80" i="24"/>
  <c r="V79" i="24"/>
  <c r="Q79" i="24"/>
  <c r="L79" i="24"/>
  <c r="G79" i="24"/>
  <c r="V78" i="24"/>
  <c r="Q78" i="24"/>
  <c r="L78" i="24"/>
  <c r="G78" i="24"/>
  <c r="V77" i="24"/>
  <c r="Q77" i="24"/>
  <c r="L77" i="24"/>
  <c r="G77" i="24"/>
  <c r="V76" i="24"/>
  <c r="Q76" i="24"/>
  <c r="L76" i="24"/>
  <c r="G76" i="24"/>
  <c r="V75" i="24"/>
  <c r="Q75" i="24"/>
  <c r="L75" i="24"/>
  <c r="G75" i="24"/>
  <c r="V74" i="24"/>
  <c r="Q74" i="24"/>
  <c r="L74" i="24"/>
  <c r="G74" i="24"/>
  <c r="V73" i="24"/>
  <c r="Q73" i="24"/>
  <c r="L73" i="24"/>
  <c r="G73" i="24"/>
  <c r="V72" i="24"/>
  <c r="Q72" i="24"/>
  <c r="L72" i="24"/>
  <c r="G72" i="24"/>
  <c r="V71" i="24"/>
  <c r="Q71" i="24"/>
  <c r="L71" i="24"/>
  <c r="G71" i="24"/>
  <c r="V70" i="24"/>
  <c r="Q70" i="24"/>
  <c r="L70" i="24"/>
  <c r="G70" i="24"/>
  <c r="V69" i="24"/>
  <c r="Q69" i="24"/>
  <c r="L69" i="24"/>
  <c r="G69" i="24"/>
  <c r="V68" i="24"/>
  <c r="Q68" i="24"/>
  <c r="L68" i="24"/>
  <c r="G68" i="24"/>
  <c r="V67" i="24"/>
  <c r="Q67" i="24"/>
  <c r="L67" i="24"/>
  <c r="G67" i="24"/>
  <c r="V66" i="24"/>
  <c r="Q66" i="24"/>
  <c r="L66" i="24"/>
  <c r="G66" i="24"/>
  <c r="V65" i="24"/>
  <c r="Q65" i="24"/>
  <c r="L65" i="24"/>
  <c r="G65" i="24"/>
  <c r="V64" i="24"/>
  <c r="Q64" i="24"/>
  <c r="L64" i="24"/>
  <c r="G64" i="24"/>
  <c r="V63" i="24"/>
  <c r="Q63" i="24"/>
  <c r="L63" i="24"/>
  <c r="G63" i="24"/>
  <c r="V62" i="24"/>
  <c r="Q62" i="24"/>
  <c r="L62" i="24"/>
  <c r="G62" i="24"/>
  <c r="V61" i="24"/>
  <c r="Q61" i="24"/>
  <c r="L61" i="24"/>
  <c r="G61" i="24"/>
  <c r="V60" i="24"/>
  <c r="Q60" i="24"/>
  <c r="L60" i="24"/>
  <c r="G60" i="24"/>
  <c r="V59" i="24"/>
  <c r="Q59" i="24"/>
  <c r="L59" i="24"/>
  <c r="G59" i="24"/>
  <c r="V58" i="24"/>
  <c r="Q58" i="24"/>
  <c r="L58" i="24"/>
  <c r="G58" i="24"/>
  <c r="V57" i="24"/>
  <c r="Q57" i="24"/>
  <c r="L57" i="24"/>
  <c r="G57" i="24"/>
  <c r="V56" i="24"/>
  <c r="Q56" i="24"/>
  <c r="L56" i="24"/>
  <c r="G56" i="24"/>
  <c r="V55" i="24"/>
  <c r="Q55" i="24"/>
  <c r="L55" i="24"/>
  <c r="G55" i="24"/>
  <c r="V54" i="24"/>
  <c r="Q54" i="24"/>
  <c r="L54" i="24"/>
  <c r="G54" i="24"/>
  <c r="V53" i="24"/>
  <c r="Q53" i="24"/>
  <c r="L53" i="24"/>
  <c r="G53" i="24"/>
  <c r="V52" i="24"/>
  <c r="Q52" i="24"/>
  <c r="L52" i="24"/>
  <c r="G52" i="24"/>
  <c r="V51" i="24"/>
  <c r="Q51" i="24"/>
  <c r="L51" i="24"/>
  <c r="G51" i="24"/>
  <c r="V50" i="24"/>
  <c r="Q50" i="24"/>
  <c r="L50" i="24"/>
  <c r="G50" i="24"/>
  <c r="V49" i="24"/>
  <c r="Q49" i="24"/>
  <c r="L49" i="24"/>
  <c r="G49" i="24"/>
  <c r="V47" i="24"/>
  <c r="Q47" i="24"/>
  <c r="L47" i="24"/>
  <c r="G47" i="24"/>
  <c r="V46" i="24"/>
  <c r="Q46" i="24"/>
  <c r="L46" i="24"/>
  <c r="G46" i="24"/>
  <c r="V45" i="24"/>
  <c r="Q45" i="24"/>
  <c r="L45" i="24"/>
  <c r="G45" i="24"/>
  <c r="V44" i="24"/>
  <c r="Q44" i="24"/>
  <c r="L44" i="24"/>
  <c r="G44" i="24"/>
  <c r="V43" i="24"/>
  <c r="Q43" i="24"/>
  <c r="L43" i="24"/>
  <c r="G43" i="24"/>
  <c r="V42" i="24"/>
  <c r="Q42" i="24"/>
  <c r="L42" i="24"/>
  <c r="G42" i="24"/>
  <c r="V41" i="24"/>
  <c r="Q41" i="24"/>
  <c r="L41" i="24"/>
  <c r="G41" i="24"/>
  <c r="V40" i="24"/>
  <c r="Q40" i="24"/>
  <c r="L40" i="24"/>
  <c r="G40" i="24"/>
  <c r="V39" i="24"/>
  <c r="Q39" i="24"/>
  <c r="L39" i="24"/>
  <c r="G39" i="24"/>
  <c r="V38" i="24"/>
  <c r="Q38" i="24"/>
  <c r="L38" i="24"/>
  <c r="G38" i="24"/>
  <c r="V37" i="24"/>
  <c r="Q37" i="24"/>
  <c r="L37" i="24"/>
  <c r="G37" i="24"/>
  <c r="V36" i="24"/>
  <c r="Q36" i="24"/>
  <c r="L36" i="24"/>
  <c r="G36" i="24"/>
  <c r="V35" i="24"/>
  <c r="Q35" i="24"/>
  <c r="L35" i="24"/>
  <c r="G35" i="24"/>
  <c r="V34" i="24"/>
  <c r="Q34" i="24"/>
  <c r="L34" i="24"/>
  <c r="G34" i="24"/>
  <c r="V33" i="24"/>
  <c r="Q33" i="24"/>
  <c r="L33" i="24"/>
  <c r="G33" i="24"/>
  <c r="V32" i="24"/>
  <c r="Q32" i="24"/>
  <c r="L32" i="24"/>
  <c r="G32" i="24"/>
  <c r="V31" i="24"/>
  <c r="Q31" i="24"/>
  <c r="L31" i="24"/>
  <c r="G31" i="24"/>
  <c r="V30" i="24"/>
  <c r="Q30" i="24"/>
  <c r="L30" i="24"/>
  <c r="G30" i="24"/>
  <c r="V29" i="24"/>
  <c r="Q29" i="24"/>
  <c r="L29" i="24"/>
  <c r="G29" i="24"/>
  <c r="V28" i="24"/>
  <c r="Q28" i="24"/>
  <c r="L28" i="24"/>
  <c r="G28" i="24"/>
  <c r="V27" i="24"/>
  <c r="Q27" i="24"/>
  <c r="L27" i="24"/>
  <c r="G27" i="24"/>
  <c r="V26" i="24"/>
  <c r="Q26" i="24"/>
  <c r="L26" i="24"/>
  <c r="G26" i="24"/>
  <c r="V25" i="24"/>
  <c r="Q25" i="24"/>
  <c r="L25" i="24"/>
  <c r="G25" i="24"/>
  <c r="V24" i="24"/>
  <c r="Q24" i="24"/>
  <c r="L24" i="24"/>
  <c r="G24" i="24"/>
  <c r="V23" i="24"/>
  <c r="Q23" i="24"/>
  <c r="L23" i="24"/>
  <c r="G23" i="24"/>
  <c r="V22" i="24"/>
  <c r="Q22" i="24"/>
  <c r="L22" i="24"/>
  <c r="G22" i="24"/>
  <c r="V21" i="24"/>
  <c r="Q21" i="24"/>
  <c r="L21" i="24"/>
  <c r="G21" i="24"/>
  <c r="V20" i="24"/>
  <c r="Q20" i="24"/>
  <c r="L20" i="24"/>
  <c r="G20" i="24"/>
  <c r="V19" i="24"/>
  <c r="Q19" i="24"/>
  <c r="L19" i="24"/>
  <c r="G19" i="24"/>
  <c r="V18" i="24"/>
  <c r="Q18" i="24"/>
  <c r="L18" i="24"/>
  <c r="G18" i="24"/>
  <c r="V17" i="24"/>
  <c r="Q17" i="24"/>
  <c r="L17" i="24"/>
  <c r="G17" i="24"/>
  <c r="V16" i="24"/>
  <c r="Q16" i="24"/>
  <c r="L16" i="24"/>
  <c r="G16" i="24"/>
  <c r="V15" i="24"/>
  <c r="Q15" i="24"/>
  <c r="L15" i="24"/>
  <c r="G15" i="24"/>
  <c r="V14" i="24"/>
  <c r="Q14" i="24"/>
  <c r="L14" i="24"/>
  <c r="G14" i="24"/>
  <c r="V13" i="24"/>
  <c r="Q13" i="24"/>
  <c r="L13" i="24"/>
  <c r="G13" i="24"/>
  <c r="V12" i="24"/>
  <c r="Q12" i="24"/>
  <c r="L12" i="24"/>
  <c r="G12" i="24"/>
  <c r="V11" i="24"/>
  <c r="Q11" i="24"/>
  <c r="L11" i="24"/>
  <c r="G11" i="24"/>
  <c r="V10" i="24"/>
  <c r="Q10" i="24"/>
  <c r="L10" i="24"/>
  <c r="G10" i="24"/>
  <c r="V9" i="24"/>
  <c r="Q9" i="24"/>
  <c r="L9" i="24"/>
  <c r="G9" i="24"/>
  <c r="V8" i="24"/>
  <c r="Q8" i="24"/>
  <c r="L8" i="24"/>
  <c r="G8" i="24"/>
  <c r="V7" i="24"/>
  <c r="Q7" i="24"/>
  <c r="L7" i="24"/>
  <c r="G7" i="24"/>
  <c r="V6" i="24"/>
  <c r="Q6" i="24"/>
  <c r="L6" i="24"/>
  <c r="G6" i="24"/>
  <c r="V191" i="23"/>
  <c r="Q191" i="23"/>
  <c r="L191" i="23"/>
  <c r="G191" i="23"/>
  <c r="V190" i="23"/>
  <c r="Q190" i="23"/>
  <c r="L190" i="23"/>
  <c r="G190" i="23"/>
  <c r="V189" i="23"/>
  <c r="Q189" i="23"/>
  <c r="L189" i="23"/>
  <c r="G189" i="23"/>
  <c r="V188" i="23"/>
  <c r="Q188" i="23"/>
  <c r="L188" i="23"/>
  <c r="G188" i="23"/>
  <c r="V187" i="23"/>
  <c r="Q187" i="23"/>
  <c r="L187" i="23"/>
  <c r="G187" i="23"/>
  <c r="V186" i="23"/>
  <c r="Q186" i="23"/>
  <c r="L186" i="23"/>
  <c r="G186" i="23"/>
  <c r="V185" i="23"/>
  <c r="Q185" i="23"/>
  <c r="L185" i="23"/>
  <c r="G185" i="23"/>
  <c r="V184" i="23"/>
  <c r="Q184" i="23"/>
  <c r="L184" i="23"/>
  <c r="G184" i="23"/>
  <c r="V183" i="23"/>
  <c r="Q183" i="23"/>
  <c r="L183" i="23"/>
  <c r="G183" i="23"/>
  <c r="V182" i="23"/>
  <c r="Q182" i="23"/>
  <c r="L182" i="23"/>
  <c r="G182" i="23"/>
  <c r="V181" i="23"/>
  <c r="Q181" i="23"/>
  <c r="L181" i="23"/>
  <c r="G181" i="23"/>
  <c r="V180" i="23"/>
  <c r="Q180" i="23"/>
  <c r="L180" i="23"/>
  <c r="G180" i="23"/>
  <c r="V179" i="23"/>
  <c r="Q179" i="23"/>
  <c r="L179" i="23"/>
  <c r="G179" i="23"/>
  <c r="V178" i="23"/>
  <c r="Q178" i="23"/>
  <c r="L178" i="23"/>
  <c r="G178" i="23"/>
  <c r="V177" i="23"/>
  <c r="Q177" i="23"/>
  <c r="L177" i="23"/>
  <c r="G177" i="23"/>
  <c r="V176" i="23"/>
  <c r="Q176" i="23"/>
  <c r="L176" i="23"/>
  <c r="G176" i="23"/>
  <c r="V175" i="23"/>
  <c r="Q175" i="23"/>
  <c r="L175" i="23"/>
  <c r="G175" i="23"/>
  <c r="V174" i="23"/>
  <c r="Q174" i="23"/>
  <c r="L174" i="23"/>
  <c r="G174" i="23"/>
  <c r="V173" i="23"/>
  <c r="Q173" i="23"/>
  <c r="L173" i="23"/>
  <c r="G173" i="23"/>
  <c r="V172" i="23"/>
  <c r="Q172" i="23"/>
  <c r="L172" i="23"/>
  <c r="G172" i="23"/>
  <c r="V171" i="23"/>
  <c r="Q171" i="23"/>
  <c r="L171" i="23"/>
  <c r="G171" i="23"/>
  <c r="V170" i="23"/>
  <c r="Q170" i="23"/>
  <c r="L170" i="23"/>
  <c r="G170" i="23"/>
  <c r="V168" i="23"/>
  <c r="Q168" i="23"/>
  <c r="L168" i="23"/>
  <c r="G168" i="23"/>
  <c r="V167" i="23"/>
  <c r="Q167" i="23"/>
  <c r="L167" i="23"/>
  <c r="G167" i="23"/>
  <c r="V165" i="23"/>
  <c r="Q165" i="23"/>
  <c r="L165" i="23"/>
  <c r="G165" i="23"/>
  <c r="V164" i="23"/>
  <c r="Q164" i="23"/>
  <c r="L164" i="23"/>
  <c r="G164" i="23"/>
  <c r="V163" i="23"/>
  <c r="Q163" i="23"/>
  <c r="L163" i="23"/>
  <c r="G163" i="23"/>
  <c r="V162" i="23"/>
  <c r="Q162" i="23"/>
  <c r="L162" i="23"/>
  <c r="G162" i="23"/>
  <c r="V161" i="23"/>
  <c r="Q161" i="23"/>
  <c r="L161" i="23"/>
  <c r="G161" i="23"/>
  <c r="V160" i="23"/>
  <c r="Q160" i="23"/>
  <c r="L160" i="23"/>
  <c r="G160" i="23"/>
  <c r="V158" i="23"/>
  <c r="Q158" i="23"/>
  <c r="L158" i="23"/>
  <c r="G158" i="23"/>
  <c r="V157" i="23"/>
  <c r="Q157" i="23"/>
  <c r="L157" i="23"/>
  <c r="G157" i="23"/>
  <c r="V156" i="23"/>
  <c r="Q156" i="23"/>
  <c r="L156" i="23"/>
  <c r="G156" i="23"/>
  <c r="V155" i="23"/>
  <c r="Q155" i="23"/>
  <c r="L155" i="23"/>
  <c r="G155" i="23"/>
  <c r="V154" i="23"/>
  <c r="Q154" i="23"/>
  <c r="L154" i="23"/>
  <c r="G154" i="23"/>
  <c r="V153" i="23"/>
  <c r="Q153" i="23"/>
  <c r="L153" i="23"/>
  <c r="G153" i="23"/>
  <c r="V152" i="23"/>
  <c r="Q152" i="23"/>
  <c r="L152" i="23"/>
  <c r="G152" i="23"/>
  <c r="V151" i="23"/>
  <c r="Q151" i="23"/>
  <c r="L151" i="23"/>
  <c r="G151" i="23"/>
  <c r="V150" i="23"/>
  <c r="Q150" i="23"/>
  <c r="L150" i="23"/>
  <c r="G150" i="23"/>
  <c r="V149" i="23"/>
  <c r="Q149" i="23"/>
  <c r="L149" i="23"/>
  <c r="G149" i="23"/>
  <c r="V148" i="23"/>
  <c r="Q148" i="23"/>
  <c r="L148" i="23"/>
  <c r="G148" i="23"/>
  <c r="V147" i="23"/>
  <c r="Q147" i="23"/>
  <c r="L147" i="23"/>
  <c r="G147" i="23"/>
  <c r="V146" i="23"/>
  <c r="Q146" i="23"/>
  <c r="L146" i="23"/>
  <c r="G146" i="23"/>
  <c r="V145" i="23"/>
  <c r="Q145" i="23"/>
  <c r="L145" i="23"/>
  <c r="G145" i="23"/>
  <c r="V144" i="23"/>
  <c r="Q144" i="23"/>
  <c r="L144" i="23"/>
  <c r="G144" i="23"/>
  <c r="V143" i="23"/>
  <c r="Q143" i="23"/>
  <c r="L143" i="23"/>
  <c r="G143" i="23"/>
  <c r="V142" i="23"/>
  <c r="Q142" i="23"/>
  <c r="L142" i="23"/>
  <c r="G142" i="23"/>
  <c r="V141" i="23"/>
  <c r="Q141" i="23"/>
  <c r="L141" i="23"/>
  <c r="G141" i="23"/>
  <c r="V140" i="23"/>
  <c r="Q140" i="23"/>
  <c r="L140" i="23"/>
  <c r="G140" i="23"/>
  <c r="V139" i="23"/>
  <c r="Q139" i="23"/>
  <c r="L139" i="23"/>
  <c r="G139" i="23"/>
  <c r="V137" i="23"/>
  <c r="Q137" i="23"/>
  <c r="L137" i="23"/>
  <c r="G137" i="23"/>
  <c r="V136" i="23"/>
  <c r="Q136" i="23"/>
  <c r="L136" i="23"/>
  <c r="G136" i="23"/>
  <c r="V135" i="23"/>
  <c r="Q135" i="23"/>
  <c r="L135" i="23"/>
  <c r="G135" i="23"/>
  <c r="V134" i="23"/>
  <c r="Q134" i="23"/>
  <c r="L134" i="23"/>
  <c r="G134" i="23"/>
  <c r="V133" i="23"/>
  <c r="Q133" i="23"/>
  <c r="L133" i="23"/>
  <c r="G133" i="23"/>
  <c r="V132" i="23"/>
  <c r="Q132" i="23"/>
  <c r="L132" i="23"/>
  <c r="G132" i="23"/>
  <c r="V131" i="23"/>
  <c r="Q131" i="23"/>
  <c r="L131" i="23"/>
  <c r="G131" i="23"/>
  <c r="V130" i="23"/>
  <c r="Q130" i="23"/>
  <c r="L130" i="23"/>
  <c r="G130" i="23"/>
  <c r="V128" i="23"/>
  <c r="Q128" i="23"/>
  <c r="L128" i="23"/>
  <c r="G128" i="23"/>
  <c r="V127" i="23"/>
  <c r="Q127" i="23"/>
  <c r="L127" i="23"/>
  <c r="G127" i="23"/>
  <c r="V126" i="23"/>
  <c r="Q126" i="23"/>
  <c r="L126" i="23"/>
  <c r="G126" i="23"/>
  <c r="V125" i="23"/>
  <c r="Q125" i="23"/>
  <c r="L125" i="23"/>
  <c r="G125" i="23"/>
  <c r="V124" i="23"/>
  <c r="Q124" i="23"/>
  <c r="L124" i="23"/>
  <c r="G124" i="23"/>
  <c r="V123" i="23"/>
  <c r="Q123" i="23"/>
  <c r="L123" i="23"/>
  <c r="G123" i="23"/>
  <c r="V122" i="23"/>
  <c r="Q122" i="23"/>
  <c r="L122" i="23"/>
  <c r="G122" i="23"/>
  <c r="V121" i="23"/>
  <c r="Q121" i="23"/>
  <c r="L121" i="23"/>
  <c r="G121" i="23"/>
  <c r="V120" i="23"/>
  <c r="Q120" i="23"/>
  <c r="L120" i="23"/>
  <c r="G120" i="23"/>
  <c r="V119" i="23"/>
  <c r="Q119" i="23"/>
  <c r="L119" i="23"/>
  <c r="G119" i="23"/>
  <c r="V118" i="23"/>
  <c r="Q118" i="23"/>
  <c r="L118" i="23"/>
  <c r="G118" i="23"/>
  <c r="V117" i="23"/>
  <c r="Q117" i="23"/>
  <c r="L117" i="23"/>
  <c r="G117" i="23"/>
  <c r="V116" i="23"/>
  <c r="Q116" i="23"/>
  <c r="L116" i="23"/>
  <c r="G116" i="23"/>
  <c r="V115" i="23"/>
  <c r="Q115" i="23"/>
  <c r="L115" i="23"/>
  <c r="G115" i="23"/>
  <c r="V114" i="23"/>
  <c r="Q114" i="23"/>
  <c r="L114" i="23"/>
  <c r="G114" i="23"/>
  <c r="V113" i="23"/>
  <c r="Q113" i="23"/>
  <c r="L113" i="23"/>
  <c r="G113" i="23"/>
  <c r="V112" i="23"/>
  <c r="Q112" i="23"/>
  <c r="L112" i="23"/>
  <c r="G112" i="23"/>
  <c r="V111" i="23"/>
  <c r="Q111" i="23"/>
  <c r="L111" i="23"/>
  <c r="G111" i="23"/>
  <c r="V110" i="23"/>
  <c r="Q110" i="23"/>
  <c r="L110" i="23"/>
  <c r="G110" i="23"/>
  <c r="V109" i="23"/>
  <c r="Q109" i="23"/>
  <c r="L109" i="23"/>
  <c r="G109" i="23"/>
  <c r="V108" i="23"/>
  <c r="Q108" i="23"/>
  <c r="L108" i="23"/>
  <c r="G108" i="23"/>
  <c r="V107" i="23"/>
  <c r="Q107" i="23"/>
  <c r="L107" i="23"/>
  <c r="G107" i="23"/>
  <c r="V106" i="23"/>
  <c r="Q106" i="23"/>
  <c r="L106" i="23"/>
  <c r="G106" i="23"/>
  <c r="V105" i="23"/>
  <c r="Q105" i="23"/>
  <c r="L105" i="23"/>
  <c r="G105" i="23"/>
  <c r="V104" i="23"/>
  <c r="Q104" i="23"/>
  <c r="L104" i="23"/>
  <c r="G104" i="23"/>
  <c r="V103" i="23"/>
  <c r="Q103" i="23"/>
  <c r="L103" i="23"/>
  <c r="G103" i="23"/>
  <c r="V102" i="23"/>
  <c r="Q102" i="23"/>
  <c r="L102" i="23"/>
  <c r="G102" i="23"/>
  <c r="V101" i="23"/>
  <c r="Q101" i="23"/>
  <c r="L101" i="23"/>
  <c r="G101" i="23"/>
  <c r="V100" i="23"/>
  <c r="Q100" i="23"/>
  <c r="L100" i="23"/>
  <c r="G100" i="23"/>
  <c r="V99" i="23"/>
  <c r="Q99" i="23"/>
  <c r="L99" i="23"/>
  <c r="G99" i="23"/>
  <c r="V98" i="23"/>
  <c r="Q98" i="23"/>
  <c r="L98" i="23"/>
  <c r="G98" i="23"/>
  <c r="V97" i="23"/>
  <c r="Q97" i="23"/>
  <c r="L97" i="23"/>
  <c r="G97" i="23"/>
  <c r="V96" i="23"/>
  <c r="Q96" i="23"/>
  <c r="L96" i="23"/>
  <c r="G96" i="23"/>
  <c r="V94" i="23"/>
  <c r="Q94" i="23"/>
  <c r="L94" i="23"/>
  <c r="G94" i="23"/>
  <c r="V93" i="23"/>
  <c r="Q93" i="23"/>
  <c r="L93" i="23"/>
  <c r="G93" i="23"/>
  <c r="V92" i="23"/>
  <c r="Q92" i="23"/>
  <c r="L92" i="23"/>
  <c r="G92" i="23"/>
  <c r="V91" i="23"/>
  <c r="Q91" i="23"/>
  <c r="L91" i="23"/>
  <c r="G91" i="23"/>
  <c r="V90" i="23"/>
  <c r="Q90" i="23"/>
  <c r="L90" i="23"/>
  <c r="G90" i="23"/>
  <c r="V89" i="23"/>
  <c r="Q89" i="23"/>
  <c r="L89" i="23"/>
  <c r="G89" i="23"/>
  <c r="V88" i="23"/>
  <c r="Q88" i="23"/>
  <c r="L88" i="23"/>
  <c r="G88" i="23"/>
  <c r="V87" i="23"/>
  <c r="Q87" i="23"/>
  <c r="L87" i="23"/>
  <c r="G87" i="23"/>
  <c r="V86" i="23"/>
  <c r="Q86" i="23"/>
  <c r="L86" i="23"/>
  <c r="G86" i="23"/>
  <c r="V85" i="23"/>
  <c r="Q85" i="23"/>
  <c r="L85" i="23"/>
  <c r="G85" i="23"/>
  <c r="V84" i="23"/>
  <c r="Q84" i="23"/>
  <c r="L84" i="23"/>
  <c r="G84" i="23"/>
  <c r="V83" i="23"/>
  <c r="Q83" i="23"/>
  <c r="L83" i="23"/>
  <c r="G83" i="23"/>
  <c r="V82" i="23"/>
  <c r="Q82" i="23"/>
  <c r="L82" i="23"/>
  <c r="G82" i="23"/>
  <c r="V81" i="23"/>
  <c r="Q81" i="23"/>
  <c r="L81" i="23"/>
  <c r="G81" i="23"/>
  <c r="V80" i="23"/>
  <c r="Q80" i="23"/>
  <c r="L80" i="23"/>
  <c r="G80" i="23"/>
  <c r="V79" i="23"/>
  <c r="Q79" i="23"/>
  <c r="L79" i="23"/>
  <c r="G79" i="23"/>
  <c r="V78" i="23"/>
  <c r="Q78" i="23"/>
  <c r="L78" i="23"/>
  <c r="G78" i="23"/>
  <c r="V77" i="23"/>
  <c r="Q77" i="23"/>
  <c r="L77" i="23"/>
  <c r="G77" i="23"/>
  <c r="V76" i="23"/>
  <c r="Q76" i="23"/>
  <c r="L76" i="23"/>
  <c r="G76" i="23"/>
  <c r="V75" i="23"/>
  <c r="Q75" i="23"/>
  <c r="L75" i="23"/>
  <c r="G75" i="23"/>
  <c r="V74" i="23"/>
  <c r="Q74" i="23"/>
  <c r="L74" i="23"/>
  <c r="G74" i="23"/>
  <c r="V73" i="23"/>
  <c r="Q73" i="23"/>
  <c r="L73" i="23"/>
  <c r="G73" i="23"/>
  <c r="V72" i="23"/>
  <c r="Q72" i="23"/>
  <c r="L72" i="23"/>
  <c r="G72" i="23"/>
  <c r="V71" i="23"/>
  <c r="Q71" i="23"/>
  <c r="L71" i="23"/>
  <c r="G71" i="23"/>
  <c r="V70" i="23"/>
  <c r="Q70" i="23"/>
  <c r="L70" i="23"/>
  <c r="G70" i="23"/>
  <c r="V69" i="23"/>
  <c r="Q69" i="23"/>
  <c r="L69" i="23"/>
  <c r="G69" i="23"/>
  <c r="V68" i="23"/>
  <c r="Q68" i="23"/>
  <c r="L68" i="23"/>
  <c r="G68" i="23"/>
  <c r="V67" i="23"/>
  <c r="Q67" i="23"/>
  <c r="L67" i="23"/>
  <c r="G67" i="23"/>
  <c r="V66" i="23"/>
  <c r="Q66" i="23"/>
  <c r="L66" i="23"/>
  <c r="G66" i="23"/>
  <c r="V65" i="23"/>
  <c r="Q65" i="23"/>
  <c r="L65" i="23"/>
  <c r="G65" i="23"/>
  <c r="V64" i="23"/>
  <c r="Q64" i="23"/>
  <c r="L64" i="23"/>
  <c r="G64" i="23"/>
  <c r="V63" i="23"/>
  <c r="Q63" i="23"/>
  <c r="L63" i="23"/>
  <c r="G63" i="23"/>
  <c r="V62" i="23"/>
  <c r="Q62" i="23"/>
  <c r="L62" i="23"/>
  <c r="G62" i="23"/>
  <c r="V61" i="23"/>
  <c r="Q61" i="23"/>
  <c r="L61" i="23"/>
  <c r="G61" i="23"/>
  <c r="V60" i="23"/>
  <c r="Q60" i="23"/>
  <c r="L60" i="23"/>
  <c r="G60" i="23"/>
  <c r="V59" i="23"/>
  <c r="Q59" i="23"/>
  <c r="L59" i="23"/>
  <c r="G59" i="23"/>
  <c r="V58" i="23"/>
  <c r="Q58" i="23"/>
  <c r="L58" i="23"/>
  <c r="G58" i="23"/>
  <c r="V57" i="23"/>
  <c r="Q57" i="23"/>
  <c r="L57" i="23"/>
  <c r="G57" i="23"/>
  <c r="V56" i="23"/>
  <c r="Q56" i="23"/>
  <c r="L56" i="23"/>
  <c r="G56" i="23"/>
  <c r="V55" i="23"/>
  <c r="Q55" i="23"/>
  <c r="L55" i="23"/>
  <c r="G55" i="23"/>
  <c r="V54" i="23"/>
  <c r="Q54" i="23"/>
  <c r="L54" i="23"/>
  <c r="G54" i="23"/>
  <c r="V53" i="23"/>
  <c r="Q53" i="23"/>
  <c r="L53" i="23"/>
  <c r="G53" i="23"/>
  <c r="V52" i="23"/>
  <c r="Q52" i="23"/>
  <c r="L52" i="23"/>
  <c r="G52" i="23"/>
  <c r="V51" i="23"/>
  <c r="Q51" i="23"/>
  <c r="L51" i="23"/>
  <c r="G51" i="23"/>
  <c r="V50" i="23"/>
  <c r="Q50" i="23"/>
  <c r="L50" i="23"/>
  <c r="G50" i="23"/>
  <c r="V49" i="23"/>
  <c r="Q49" i="23"/>
  <c r="L49" i="23"/>
  <c r="G49" i="23"/>
  <c r="V47" i="23"/>
  <c r="Q47" i="23"/>
  <c r="L47" i="23"/>
  <c r="G47" i="23"/>
  <c r="V46" i="23"/>
  <c r="Q46" i="23"/>
  <c r="L46" i="23"/>
  <c r="G46" i="23"/>
  <c r="V45" i="23"/>
  <c r="Q45" i="23"/>
  <c r="L45" i="23"/>
  <c r="G45" i="23"/>
  <c r="V44" i="23"/>
  <c r="Q44" i="23"/>
  <c r="L44" i="23"/>
  <c r="G44" i="23"/>
  <c r="V43" i="23"/>
  <c r="Q43" i="23"/>
  <c r="L43" i="23"/>
  <c r="G43" i="23"/>
  <c r="V42" i="23"/>
  <c r="Q42" i="23"/>
  <c r="L42" i="23"/>
  <c r="G42" i="23"/>
  <c r="V41" i="23"/>
  <c r="Q41" i="23"/>
  <c r="L41" i="23"/>
  <c r="G41" i="23"/>
  <c r="V40" i="23"/>
  <c r="Q40" i="23"/>
  <c r="L40" i="23"/>
  <c r="G40" i="23"/>
  <c r="V39" i="23"/>
  <c r="Q39" i="23"/>
  <c r="L39" i="23"/>
  <c r="G39" i="23"/>
  <c r="V38" i="23"/>
  <c r="Q38" i="23"/>
  <c r="L38" i="23"/>
  <c r="G38" i="23"/>
  <c r="V37" i="23"/>
  <c r="Q37" i="23"/>
  <c r="L37" i="23"/>
  <c r="G37" i="23"/>
  <c r="V36" i="23"/>
  <c r="Q36" i="23"/>
  <c r="L36" i="23"/>
  <c r="G36" i="23"/>
  <c r="V35" i="23"/>
  <c r="Q35" i="23"/>
  <c r="L35" i="23"/>
  <c r="G35" i="23"/>
  <c r="V34" i="23"/>
  <c r="Q34" i="23"/>
  <c r="L34" i="23"/>
  <c r="G34" i="23"/>
  <c r="V33" i="23"/>
  <c r="Q33" i="23"/>
  <c r="L33" i="23"/>
  <c r="G33" i="23"/>
  <c r="V32" i="23"/>
  <c r="Q32" i="23"/>
  <c r="L32" i="23"/>
  <c r="G32" i="23"/>
  <c r="V31" i="23"/>
  <c r="Q31" i="23"/>
  <c r="L31" i="23"/>
  <c r="G31" i="23"/>
  <c r="V30" i="23"/>
  <c r="Q30" i="23"/>
  <c r="L30" i="23"/>
  <c r="G30" i="23"/>
  <c r="V29" i="23"/>
  <c r="Q29" i="23"/>
  <c r="L29" i="23"/>
  <c r="G29" i="23"/>
  <c r="V28" i="23"/>
  <c r="Q28" i="23"/>
  <c r="L28" i="23"/>
  <c r="G28" i="23"/>
  <c r="V27" i="23"/>
  <c r="Q27" i="23"/>
  <c r="L27" i="23"/>
  <c r="G27" i="23"/>
  <c r="V26" i="23"/>
  <c r="Q26" i="23"/>
  <c r="L26" i="23"/>
  <c r="G26" i="23"/>
  <c r="V25" i="23"/>
  <c r="Q25" i="23"/>
  <c r="L25" i="23"/>
  <c r="G25" i="23"/>
  <c r="V24" i="23"/>
  <c r="Q24" i="23"/>
  <c r="L24" i="23"/>
  <c r="G24" i="23"/>
  <c r="V23" i="23"/>
  <c r="Q23" i="23"/>
  <c r="L23" i="23"/>
  <c r="G23" i="23"/>
  <c r="V22" i="23"/>
  <c r="Q22" i="23"/>
  <c r="L22" i="23"/>
  <c r="G22" i="23"/>
  <c r="V21" i="23"/>
  <c r="Q21" i="23"/>
  <c r="L21" i="23"/>
  <c r="G21" i="23"/>
  <c r="V20" i="23"/>
  <c r="Q20" i="23"/>
  <c r="L20" i="23"/>
  <c r="G20" i="23"/>
  <c r="V19" i="23"/>
  <c r="Q19" i="23"/>
  <c r="L19" i="23"/>
  <c r="G19" i="23"/>
  <c r="V18" i="23"/>
  <c r="Q18" i="23"/>
  <c r="L18" i="23"/>
  <c r="G18" i="23"/>
  <c r="V17" i="23"/>
  <c r="Q17" i="23"/>
  <c r="L17" i="23"/>
  <c r="G17" i="23"/>
  <c r="V16" i="23"/>
  <c r="Q16" i="23"/>
  <c r="L16" i="23"/>
  <c r="G16" i="23"/>
  <c r="V15" i="23"/>
  <c r="Q15" i="23"/>
  <c r="L15" i="23"/>
  <c r="G15" i="23"/>
  <c r="V14" i="23"/>
  <c r="Q14" i="23"/>
  <c r="L14" i="23"/>
  <c r="G14" i="23"/>
  <c r="V13" i="23"/>
  <c r="Q13" i="23"/>
  <c r="L13" i="23"/>
  <c r="G13" i="23"/>
  <c r="V12" i="23"/>
  <c r="Q12" i="23"/>
  <c r="L12" i="23"/>
  <c r="G12" i="23"/>
  <c r="V11" i="23"/>
  <c r="Q11" i="23"/>
  <c r="L11" i="23"/>
  <c r="G11" i="23"/>
  <c r="V10" i="23"/>
  <c r="Q10" i="23"/>
  <c r="L10" i="23"/>
  <c r="G10" i="23"/>
  <c r="V9" i="23"/>
  <c r="Q9" i="23"/>
  <c r="L9" i="23"/>
  <c r="G9" i="23"/>
  <c r="V8" i="23"/>
  <c r="Q8" i="23"/>
  <c r="L8" i="23"/>
  <c r="G8" i="23"/>
  <c r="V7" i="23"/>
  <c r="Q7" i="23"/>
  <c r="L7" i="23"/>
  <c r="G7" i="23"/>
  <c r="V6" i="23"/>
  <c r="Q6" i="23"/>
  <c r="L6" i="23"/>
  <c r="G6" i="23"/>
  <c r="V191" i="22"/>
  <c r="Q191" i="22"/>
  <c r="L191" i="22"/>
  <c r="G191" i="22"/>
  <c r="V190" i="22"/>
  <c r="Q190" i="22"/>
  <c r="L190" i="22"/>
  <c r="G190" i="22"/>
  <c r="V189" i="22"/>
  <c r="Q189" i="22"/>
  <c r="L189" i="22"/>
  <c r="G189" i="22"/>
  <c r="V188" i="22"/>
  <c r="Q188" i="22"/>
  <c r="L188" i="22"/>
  <c r="G188" i="22"/>
  <c r="V187" i="22"/>
  <c r="Q187" i="22"/>
  <c r="L187" i="22"/>
  <c r="G187" i="22"/>
  <c r="V186" i="22"/>
  <c r="Q186" i="22"/>
  <c r="L186" i="22"/>
  <c r="G186" i="22"/>
  <c r="V185" i="22"/>
  <c r="Q185" i="22"/>
  <c r="L185" i="22"/>
  <c r="G185" i="22"/>
  <c r="V184" i="22"/>
  <c r="Q184" i="22"/>
  <c r="L184" i="22"/>
  <c r="G184" i="22"/>
  <c r="V183" i="22"/>
  <c r="Q183" i="22"/>
  <c r="L183" i="22"/>
  <c r="G183" i="22"/>
  <c r="V182" i="22"/>
  <c r="Q182" i="22"/>
  <c r="L182" i="22"/>
  <c r="G182" i="22"/>
  <c r="V181" i="22"/>
  <c r="Q181" i="22"/>
  <c r="L181" i="22"/>
  <c r="G181" i="22"/>
  <c r="V180" i="22"/>
  <c r="Q180" i="22"/>
  <c r="L180" i="22"/>
  <c r="G180" i="22"/>
  <c r="V179" i="22"/>
  <c r="Q179" i="22"/>
  <c r="L179" i="22"/>
  <c r="G179" i="22"/>
  <c r="V178" i="22"/>
  <c r="Q178" i="22"/>
  <c r="L178" i="22"/>
  <c r="G178" i="22"/>
  <c r="V177" i="22"/>
  <c r="Q177" i="22"/>
  <c r="L177" i="22"/>
  <c r="G177" i="22"/>
  <c r="V176" i="22"/>
  <c r="Q176" i="22"/>
  <c r="L176" i="22"/>
  <c r="G176" i="22"/>
  <c r="V175" i="22"/>
  <c r="Q175" i="22"/>
  <c r="L175" i="22"/>
  <c r="G175" i="22"/>
  <c r="V174" i="22"/>
  <c r="Q174" i="22"/>
  <c r="L174" i="22"/>
  <c r="G174" i="22"/>
  <c r="V173" i="22"/>
  <c r="Q173" i="22"/>
  <c r="L173" i="22"/>
  <c r="G173" i="22"/>
  <c r="V172" i="22"/>
  <c r="Q172" i="22"/>
  <c r="L172" i="22"/>
  <c r="G172" i="22"/>
  <c r="V171" i="22"/>
  <c r="Q171" i="22"/>
  <c r="L171" i="22"/>
  <c r="G171" i="22"/>
  <c r="V170" i="22"/>
  <c r="Q170" i="22"/>
  <c r="L170" i="22"/>
  <c r="G170" i="22"/>
  <c r="V168" i="22"/>
  <c r="Q168" i="22"/>
  <c r="L168" i="22"/>
  <c r="G168" i="22"/>
  <c r="V167" i="22"/>
  <c r="Q167" i="22"/>
  <c r="L167" i="22"/>
  <c r="G167" i="22"/>
  <c r="V165" i="22"/>
  <c r="Q165" i="22"/>
  <c r="L165" i="22"/>
  <c r="G165" i="22"/>
  <c r="V164" i="22"/>
  <c r="Q164" i="22"/>
  <c r="L164" i="22"/>
  <c r="G164" i="22"/>
  <c r="V163" i="22"/>
  <c r="Q163" i="22"/>
  <c r="L163" i="22"/>
  <c r="G163" i="22"/>
  <c r="V162" i="22"/>
  <c r="Q162" i="22"/>
  <c r="L162" i="22"/>
  <c r="G162" i="22"/>
  <c r="V161" i="22"/>
  <c r="Q161" i="22"/>
  <c r="L161" i="22"/>
  <c r="G161" i="22"/>
  <c r="V160" i="22"/>
  <c r="Q160" i="22"/>
  <c r="L160" i="22"/>
  <c r="G160" i="22"/>
  <c r="V158" i="22"/>
  <c r="Q158" i="22"/>
  <c r="L158" i="22"/>
  <c r="G158" i="22"/>
  <c r="V157" i="22"/>
  <c r="Q157" i="22"/>
  <c r="L157" i="22"/>
  <c r="G157" i="22"/>
  <c r="V156" i="22"/>
  <c r="Q156" i="22"/>
  <c r="L156" i="22"/>
  <c r="G156" i="22"/>
  <c r="V155" i="22"/>
  <c r="Q155" i="22"/>
  <c r="L155" i="22"/>
  <c r="G155" i="22"/>
  <c r="V154" i="22"/>
  <c r="Q154" i="22"/>
  <c r="L154" i="22"/>
  <c r="G154" i="22"/>
  <c r="V153" i="22"/>
  <c r="Q153" i="22"/>
  <c r="L153" i="22"/>
  <c r="G153" i="22"/>
  <c r="V152" i="22"/>
  <c r="Q152" i="22"/>
  <c r="L152" i="22"/>
  <c r="G152" i="22"/>
  <c r="V151" i="22"/>
  <c r="Q151" i="22"/>
  <c r="L151" i="22"/>
  <c r="G151" i="22"/>
  <c r="V150" i="22"/>
  <c r="Q150" i="22"/>
  <c r="L150" i="22"/>
  <c r="G150" i="22"/>
  <c r="V149" i="22"/>
  <c r="Q149" i="22"/>
  <c r="L149" i="22"/>
  <c r="G149" i="22"/>
  <c r="V148" i="22"/>
  <c r="Q148" i="22"/>
  <c r="L148" i="22"/>
  <c r="G148" i="22"/>
  <c r="V147" i="22"/>
  <c r="Q147" i="22"/>
  <c r="L147" i="22"/>
  <c r="G147" i="22"/>
  <c r="V146" i="22"/>
  <c r="Q146" i="22"/>
  <c r="L146" i="22"/>
  <c r="G146" i="22"/>
  <c r="V145" i="22"/>
  <c r="Q145" i="22"/>
  <c r="L145" i="22"/>
  <c r="G145" i="22"/>
  <c r="V144" i="22"/>
  <c r="Q144" i="22"/>
  <c r="L144" i="22"/>
  <c r="G144" i="22"/>
  <c r="V143" i="22"/>
  <c r="Q143" i="22"/>
  <c r="L143" i="22"/>
  <c r="G143" i="22"/>
  <c r="V142" i="22"/>
  <c r="Q142" i="22"/>
  <c r="L142" i="22"/>
  <c r="G142" i="22"/>
  <c r="V141" i="22"/>
  <c r="Q141" i="22"/>
  <c r="L141" i="22"/>
  <c r="G141" i="22"/>
  <c r="V140" i="22"/>
  <c r="Q140" i="22"/>
  <c r="L140" i="22"/>
  <c r="G140" i="22"/>
  <c r="V139" i="22"/>
  <c r="Q139" i="22"/>
  <c r="L139" i="22"/>
  <c r="G139" i="22"/>
  <c r="V137" i="22"/>
  <c r="Q137" i="22"/>
  <c r="L137" i="22"/>
  <c r="G137" i="22"/>
  <c r="V136" i="22"/>
  <c r="Q136" i="22"/>
  <c r="L136" i="22"/>
  <c r="G136" i="22"/>
  <c r="V135" i="22"/>
  <c r="Q135" i="22"/>
  <c r="L135" i="22"/>
  <c r="G135" i="22"/>
  <c r="V134" i="22"/>
  <c r="Q134" i="22"/>
  <c r="L134" i="22"/>
  <c r="G134" i="22"/>
  <c r="V133" i="22"/>
  <c r="Q133" i="22"/>
  <c r="L133" i="22"/>
  <c r="G133" i="22"/>
  <c r="V132" i="22"/>
  <c r="Q132" i="22"/>
  <c r="L132" i="22"/>
  <c r="G132" i="22"/>
  <c r="V131" i="22"/>
  <c r="Q131" i="22"/>
  <c r="L131" i="22"/>
  <c r="G131" i="22"/>
  <c r="V130" i="22"/>
  <c r="Q130" i="22"/>
  <c r="L130" i="22"/>
  <c r="G130" i="22"/>
  <c r="V128" i="22"/>
  <c r="Q128" i="22"/>
  <c r="L128" i="22"/>
  <c r="G128" i="22"/>
  <c r="V127" i="22"/>
  <c r="Q127" i="22"/>
  <c r="L127" i="22"/>
  <c r="G127" i="22"/>
  <c r="V126" i="22"/>
  <c r="Q126" i="22"/>
  <c r="L126" i="22"/>
  <c r="G126" i="22"/>
  <c r="V125" i="22"/>
  <c r="Q125" i="22"/>
  <c r="L125" i="22"/>
  <c r="G125" i="22"/>
  <c r="V124" i="22"/>
  <c r="Q124" i="22"/>
  <c r="L124" i="22"/>
  <c r="G124" i="22"/>
  <c r="V123" i="22"/>
  <c r="Q123" i="22"/>
  <c r="L123" i="22"/>
  <c r="G123" i="22"/>
  <c r="V122" i="22"/>
  <c r="Q122" i="22"/>
  <c r="L122" i="22"/>
  <c r="G122" i="22"/>
  <c r="V121" i="22"/>
  <c r="Q121" i="22"/>
  <c r="L121" i="22"/>
  <c r="G121" i="22"/>
  <c r="V120" i="22"/>
  <c r="Q120" i="22"/>
  <c r="L120" i="22"/>
  <c r="G120" i="22"/>
  <c r="V119" i="22"/>
  <c r="Q119" i="22"/>
  <c r="L119" i="22"/>
  <c r="G119" i="22"/>
  <c r="V118" i="22"/>
  <c r="Q118" i="22"/>
  <c r="L118" i="22"/>
  <c r="G118" i="22"/>
  <c r="V117" i="22"/>
  <c r="Q117" i="22"/>
  <c r="L117" i="22"/>
  <c r="G117" i="22"/>
  <c r="V116" i="22"/>
  <c r="Q116" i="22"/>
  <c r="L116" i="22"/>
  <c r="G116" i="22"/>
  <c r="V115" i="22"/>
  <c r="Q115" i="22"/>
  <c r="L115" i="22"/>
  <c r="G115" i="22"/>
  <c r="V114" i="22"/>
  <c r="Q114" i="22"/>
  <c r="L114" i="22"/>
  <c r="G114" i="22"/>
  <c r="V113" i="22"/>
  <c r="Q113" i="22"/>
  <c r="L113" i="22"/>
  <c r="G113" i="22"/>
  <c r="V112" i="22"/>
  <c r="Q112" i="22"/>
  <c r="L112" i="22"/>
  <c r="G112" i="22"/>
  <c r="V111" i="22"/>
  <c r="Q111" i="22"/>
  <c r="L111" i="22"/>
  <c r="G111" i="22"/>
  <c r="V110" i="22"/>
  <c r="Q110" i="22"/>
  <c r="L110" i="22"/>
  <c r="G110" i="22"/>
  <c r="V109" i="22"/>
  <c r="Q109" i="22"/>
  <c r="L109" i="22"/>
  <c r="G109" i="22"/>
  <c r="V108" i="22"/>
  <c r="Q108" i="22"/>
  <c r="L108" i="22"/>
  <c r="G108" i="22"/>
  <c r="V107" i="22"/>
  <c r="Q107" i="22"/>
  <c r="L107" i="22"/>
  <c r="G107" i="22"/>
  <c r="V106" i="22"/>
  <c r="Q106" i="22"/>
  <c r="L106" i="22"/>
  <c r="G106" i="22"/>
  <c r="V105" i="22"/>
  <c r="Q105" i="22"/>
  <c r="L105" i="22"/>
  <c r="G105" i="22"/>
  <c r="V104" i="22"/>
  <c r="Q104" i="22"/>
  <c r="L104" i="22"/>
  <c r="G104" i="22"/>
  <c r="V103" i="22"/>
  <c r="Q103" i="22"/>
  <c r="L103" i="22"/>
  <c r="G103" i="22"/>
  <c r="V102" i="22"/>
  <c r="Q102" i="22"/>
  <c r="L102" i="22"/>
  <c r="G102" i="22"/>
  <c r="V101" i="22"/>
  <c r="Q101" i="22"/>
  <c r="L101" i="22"/>
  <c r="G101" i="22"/>
  <c r="V100" i="22"/>
  <c r="Q100" i="22"/>
  <c r="L100" i="22"/>
  <c r="G100" i="22"/>
  <c r="V99" i="22"/>
  <c r="Q99" i="22"/>
  <c r="L99" i="22"/>
  <c r="G99" i="22"/>
  <c r="V98" i="22"/>
  <c r="Q98" i="22"/>
  <c r="L98" i="22"/>
  <c r="G98" i="22"/>
  <c r="V97" i="22"/>
  <c r="Q97" i="22"/>
  <c r="L97" i="22"/>
  <c r="G97" i="22"/>
  <c r="V96" i="22"/>
  <c r="Q96" i="22"/>
  <c r="L96" i="22"/>
  <c r="G96" i="22"/>
  <c r="V94" i="22"/>
  <c r="Q94" i="22"/>
  <c r="L94" i="22"/>
  <c r="G94" i="22"/>
  <c r="V93" i="22"/>
  <c r="Q93" i="22"/>
  <c r="L93" i="22"/>
  <c r="G93" i="22"/>
  <c r="V92" i="22"/>
  <c r="Q92" i="22"/>
  <c r="L92" i="22"/>
  <c r="G92" i="22"/>
  <c r="V91" i="22"/>
  <c r="Q91" i="22"/>
  <c r="L91" i="22"/>
  <c r="G91" i="22"/>
  <c r="V90" i="22"/>
  <c r="Q90" i="22"/>
  <c r="L90" i="22"/>
  <c r="G90" i="22"/>
  <c r="V89" i="22"/>
  <c r="Q89" i="22"/>
  <c r="L89" i="22"/>
  <c r="G89" i="22"/>
  <c r="V88" i="22"/>
  <c r="Q88" i="22"/>
  <c r="L88" i="22"/>
  <c r="G88" i="22"/>
  <c r="V87" i="22"/>
  <c r="Q87" i="22"/>
  <c r="L87" i="22"/>
  <c r="G87" i="22"/>
  <c r="V86" i="22"/>
  <c r="Q86" i="22"/>
  <c r="L86" i="22"/>
  <c r="G86" i="22"/>
  <c r="V85" i="22"/>
  <c r="Q85" i="22"/>
  <c r="L85" i="22"/>
  <c r="G85" i="22"/>
  <c r="V84" i="22"/>
  <c r="Q84" i="22"/>
  <c r="L84" i="22"/>
  <c r="G84" i="22"/>
  <c r="V83" i="22"/>
  <c r="Q83" i="22"/>
  <c r="L83" i="22"/>
  <c r="G83" i="22"/>
  <c r="V82" i="22"/>
  <c r="Q82" i="22"/>
  <c r="L82" i="22"/>
  <c r="G82" i="22"/>
  <c r="V81" i="22"/>
  <c r="Q81" i="22"/>
  <c r="L81" i="22"/>
  <c r="G81" i="22"/>
  <c r="V80" i="22"/>
  <c r="Q80" i="22"/>
  <c r="L80" i="22"/>
  <c r="G80" i="22"/>
  <c r="V79" i="22"/>
  <c r="Q79" i="22"/>
  <c r="L79" i="22"/>
  <c r="G79" i="22"/>
  <c r="V78" i="22"/>
  <c r="Q78" i="22"/>
  <c r="L78" i="22"/>
  <c r="G78" i="22"/>
  <c r="V77" i="22"/>
  <c r="Q77" i="22"/>
  <c r="L77" i="22"/>
  <c r="G77" i="22"/>
  <c r="V76" i="22"/>
  <c r="Q76" i="22"/>
  <c r="L76" i="22"/>
  <c r="G76" i="22"/>
  <c r="V75" i="22"/>
  <c r="Q75" i="22"/>
  <c r="L75" i="22"/>
  <c r="G75" i="22"/>
  <c r="V74" i="22"/>
  <c r="Q74" i="22"/>
  <c r="L74" i="22"/>
  <c r="G74" i="22"/>
  <c r="V73" i="22"/>
  <c r="Q73" i="22"/>
  <c r="L73" i="22"/>
  <c r="G73" i="22"/>
  <c r="V72" i="22"/>
  <c r="Q72" i="22"/>
  <c r="L72" i="22"/>
  <c r="G72" i="22"/>
  <c r="V71" i="22"/>
  <c r="Q71" i="22"/>
  <c r="L71" i="22"/>
  <c r="G71" i="22"/>
  <c r="V70" i="22"/>
  <c r="Q70" i="22"/>
  <c r="L70" i="22"/>
  <c r="G70" i="22"/>
  <c r="V69" i="22"/>
  <c r="Q69" i="22"/>
  <c r="L69" i="22"/>
  <c r="G69" i="22"/>
  <c r="V68" i="22"/>
  <c r="Q68" i="22"/>
  <c r="L68" i="22"/>
  <c r="G68" i="22"/>
  <c r="V67" i="22"/>
  <c r="Q67" i="22"/>
  <c r="L67" i="22"/>
  <c r="G67" i="22"/>
  <c r="V66" i="22"/>
  <c r="Q66" i="22"/>
  <c r="L66" i="22"/>
  <c r="G66" i="22"/>
  <c r="V65" i="22"/>
  <c r="Q65" i="22"/>
  <c r="L65" i="22"/>
  <c r="G65" i="22"/>
  <c r="V64" i="22"/>
  <c r="Q64" i="22"/>
  <c r="L64" i="22"/>
  <c r="G64" i="22"/>
  <c r="V63" i="22"/>
  <c r="Q63" i="22"/>
  <c r="L63" i="22"/>
  <c r="G63" i="22"/>
  <c r="V62" i="22"/>
  <c r="Q62" i="22"/>
  <c r="L62" i="22"/>
  <c r="G62" i="22"/>
  <c r="V61" i="22"/>
  <c r="Q61" i="22"/>
  <c r="L61" i="22"/>
  <c r="G61" i="22"/>
  <c r="V60" i="22"/>
  <c r="Q60" i="22"/>
  <c r="L60" i="22"/>
  <c r="G60" i="22"/>
  <c r="V59" i="22"/>
  <c r="Q59" i="22"/>
  <c r="L59" i="22"/>
  <c r="G59" i="22"/>
  <c r="V58" i="22"/>
  <c r="Q58" i="22"/>
  <c r="L58" i="22"/>
  <c r="G58" i="22"/>
  <c r="V57" i="22"/>
  <c r="Q57" i="22"/>
  <c r="L57" i="22"/>
  <c r="G57" i="22"/>
  <c r="V56" i="22"/>
  <c r="Q56" i="22"/>
  <c r="L56" i="22"/>
  <c r="G56" i="22"/>
  <c r="V55" i="22"/>
  <c r="Q55" i="22"/>
  <c r="L55" i="22"/>
  <c r="G55" i="22"/>
  <c r="V54" i="22"/>
  <c r="Q54" i="22"/>
  <c r="L54" i="22"/>
  <c r="G54" i="22"/>
  <c r="V53" i="22"/>
  <c r="Q53" i="22"/>
  <c r="L53" i="22"/>
  <c r="G53" i="22"/>
  <c r="V52" i="22"/>
  <c r="Q52" i="22"/>
  <c r="L52" i="22"/>
  <c r="G52" i="22"/>
  <c r="V51" i="22"/>
  <c r="Q51" i="22"/>
  <c r="L51" i="22"/>
  <c r="G51" i="22"/>
  <c r="V50" i="22"/>
  <c r="Q50" i="22"/>
  <c r="L50" i="22"/>
  <c r="G50" i="22"/>
  <c r="V49" i="22"/>
  <c r="Q49" i="22"/>
  <c r="L49" i="22"/>
  <c r="G49" i="22"/>
  <c r="V47" i="22"/>
  <c r="Q47" i="22"/>
  <c r="L47" i="22"/>
  <c r="G47" i="22"/>
  <c r="V46" i="22"/>
  <c r="Q46" i="22"/>
  <c r="L46" i="22"/>
  <c r="G46" i="22"/>
  <c r="V45" i="22"/>
  <c r="Q45" i="22"/>
  <c r="L45" i="22"/>
  <c r="G45" i="22"/>
  <c r="V44" i="22"/>
  <c r="Q44" i="22"/>
  <c r="L44" i="22"/>
  <c r="G44" i="22"/>
  <c r="V43" i="22"/>
  <c r="Q43" i="22"/>
  <c r="L43" i="22"/>
  <c r="G43" i="22"/>
  <c r="V42" i="22"/>
  <c r="Q42" i="22"/>
  <c r="L42" i="22"/>
  <c r="G42" i="22"/>
  <c r="V41" i="22"/>
  <c r="Q41" i="22"/>
  <c r="L41" i="22"/>
  <c r="G41" i="22"/>
  <c r="V40" i="22"/>
  <c r="Q40" i="22"/>
  <c r="L40" i="22"/>
  <c r="G40" i="22"/>
  <c r="V39" i="22"/>
  <c r="Q39" i="22"/>
  <c r="L39" i="22"/>
  <c r="G39" i="22"/>
  <c r="V38" i="22"/>
  <c r="Q38" i="22"/>
  <c r="L38" i="22"/>
  <c r="G38" i="22"/>
  <c r="V37" i="22"/>
  <c r="Q37" i="22"/>
  <c r="L37" i="22"/>
  <c r="G37" i="22"/>
  <c r="V36" i="22"/>
  <c r="Q36" i="22"/>
  <c r="L36" i="22"/>
  <c r="G36" i="22"/>
  <c r="V35" i="22"/>
  <c r="Q35" i="22"/>
  <c r="L35" i="22"/>
  <c r="G35" i="22"/>
  <c r="V34" i="22"/>
  <c r="Q34" i="22"/>
  <c r="L34" i="22"/>
  <c r="G34" i="22"/>
  <c r="V33" i="22"/>
  <c r="Q33" i="22"/>
  <c r="L33" i="22"/>
  <c r="G33" i="22"/>
  <c r="V32" i="22"/>
  <c r="Q32" i="22"/>
  <c r="L32" i="22"/>
  <c r="G32" i="22"/>
  <c r="V31" i="22"/>
  <c r="Q31" i="22"/>
  <c r="L31" i="22"/>
  <c r="G31" i="22"/>
  <c r="V30" i="22"/>
  <c r="Q30" i="22"/>
  <c r="L30" i="22"/>
  <c r="G30" i="22"/>
  <c r="V29" i="22"/>
  <c r="Q29" i="22"/>
  <c r="L29" i="22"/>
  <c r="G29" i="22"/>
  <c r="V28" i="22"/>
  <c r="Q28" i="22"/>
  <c r="L28" i="22"/>
  <c r="G28" i="22"/>
  <c r="V27" i="22"/>
  <c r="Q27" i="22"/>
  <c r="L27" i="22"/>
  <c r="G27" i="22"/>
  <c r="V26" i="22"/>
  <c r="Q26" i="22"/>
  <c r="L26" i="22"/>
  <c r="G26" i="22"/>
  <c r="V25" i="22"/>
  <c r="Q25" i="22"/>
  <c r="L25" i="22"/>
  <c r="G25" i="22"/>
  <c r="V24" i="22"/>
  <c r="Q24" i="22"/>
  <c r="L24" i="22"/>
  <c r="G24" i="22"/>
  <c r="V23" i="22"/>
  <c r="Q23" i="22"/>
  <c r="L23" i="22"/>
  <c r="G23" i="22"/>
  <c r="V22" i="22"/>
  <c r="Q22" i="22"/>
  <c r="L22" i="22"/>
  <c r="G22" i="22"/>
  <c r="V21" i="22"/>
  <c r="Q21" i="22"/>
  <c r="L21" i="22"/>
  <c r="G21" i="22"/>
  <c r="V20" i="22"/>
  <c r="Q20" i="22"/>
  <c r="L20" i="22"/>
  <c r="G20" i="22"/>
  <c r="V19" i="22"/>
  <c r="Q19" i="22"/>
  <c r="L19" i="22"/>
  <c r="G19" i="22"/>
  <c r="V18" i="22"/>
  <c r="Q18" i="22"/>
  <c r="L18" i="22"/>
  <c r="G18" i="22"/>
  <c r="V17" i="22"/>
  <c r="Q17" i="22"/>
  <c r="L17" i="22"/>
  <c r="G17" i="22"/>
  <c r="V16" i="22"/>
  <c r="Q16" i="22"/>
  <c r="L16" i="22"/>
  <c r="G16" i="22"/>
  <c r="V15" i="22"/>
  <c r="Q15" i="22"/>
  <c r="L15" i="22"/>
  <c r="G15" i="22"/>
  <c r="V14" i="22"/>
  <c r="Q14" i="22"/>
  <c r="L14" i="22"/>
  <c r="G14" i="22"/>
  <c r="V13" i="22"/>
  <c r="Q13" i="22"/>
  <c r="L13" i="22"/>
  <c r="G13" i="22"/>
  <c r="V12" i="22"/>
  <c r="Q12" i="22"/>
  <c r="L12" i="22"/>
  <c r="G12" i="22"/>
  <c r="V11" i="22"/>
  <c r="Q11" i="22"/>
  <c r="L11" i="22"/>
  <c r="G11" i="22"/>
  <c r="V10" i="22"/>
  <c r="Q10" i="22"/>
  <c r="L10" i="22"/>
  <c r="G10" i="22"/>
  <c r="V9" i="22"/>
  <c r="Q9" i="22"/>
  <c r="L9" i="22"/>
  <c r="G9" i="22"/>
  <c r="V8" i="22"/>
  <c r="Q8" i="22"/>
  <c r="L8" i="22"/>
  <c r="G8" i="22"/>
  <c r="V7" i="22"/>
  <c r="Q7" i="22"/>
  <c r="L7" i="22"/>
  <c r="G7" i="22"/>
  <c r="V6" i="22"/>
  <c r="Q6" i="22"/>
  <c r="L6" i="22"/>
  <c r="G6" i="22"/>
  <c r="V191" i="21"/>
  <c r="Q191" i="21"/>
  <c r="L191" i="21"/>
  <c r="G191" i="21"/>
  <c r="V190" i="21"/>
  <c r="Q190" i="21"/>
  <c r="L190" i="21"/>
  <c r="G190" i="21"/>
  <c r="V189" i="21"/>
  <c r="Q189" i="21"/>
  <c r="L189" i="21"/>
  <c r="G189" i="21"/>
  <c r="V188" i="21"/>
  <c r="Q188" i="21"/>
  <c r="L188" i="21"/>
  <c r="G188" i="21"/>
  <c r="V187" i="21"/>
  <c r="Q187" i="21"/>
  <c r="L187" i="21"/>
  <c r="G187" i="21"/>
  <c r="V186" i="21"/>
  <c r="Q186" i="21"/>
  <c r="L186" i="21"/>
  <c r="G186" i="21"/>
  <c r="V185" i="21"/>
  <c r="Q185" i="21"/>
  <c r="L185" i="21"/>
  <c r="G185" i="21"/>
  <c r="V184" i="21"/>
  <c r="Q184" i="21"/>
  <c r="L184" i="21"/>
  <c r="G184" i="21"/>
  <c r="V183" i="21"/>
  <c r="Q183" i="21"/>
  <c r="L183" i="21"/>
  <c r="G183" i="21"/>
  <c r="V182" i="21"/>
  <c r="Q182" i="21"/>
  <c r="L182" i="21"/>
  <c r="G182" i="21"/>
  <c r="V181" i="21"/>
  <c r="Q181" i="21"/>
  <c r="L181" i="21"/>
  <c r="G181" i="21"/>
  <c r="V180" i="21"/>
  <c r="Q180" i="21"/>
  <c r="L180" i="21"/>
  <c r="G180" i="21"/>
  <c r="V179" i="21"/>
  <c r="Q179" i="21"/>
  <c r="L179" i="21"/>
  <c r="G179" i="21"/>
  <c r="V178" i="21"/>
  <c r="Q178" i="21"/>
  <c r="L178" i="21"/>
  <c r="G178" i="21"/>
  <c r="V177" i="21"/>
  <c r="Q177" i="21"/>
  <c r="L177" i="21"/>
  <c r="G177" i="21"/>
  <c r="V176" i="21"/>
  <c r="Q176" i="21"/>
  <c r="L176" i="21"/>
  <c r="G176" i="21"/>
  <c r="V175" i="21"/>
  <c r="Q175" i="21"/>
  <c r="L175" i="21"/>
  <c r="G175" i="21"/>
  <c r="V174" i="21"/>
  <c r="Q174" i="21"/>
  <c r="L174" i="21"/>
  <c r="G174" i="21"/>
  <c r="V173" i="21"/>
  <c r="Q173" i="21"/>
  <c r="L173" i="21"/>
  <c r="G173" i="21"/>
  <c r="V172" i="21"/>
  <c r="Q172" i="21"/>
  <c r="L172" i="21"/>
  <c r="G172" i="21"/>
  <c r="V171" i="21"/>
  <c r="Q171" i="21"/>
  <c r="L171" i="21"/>
  <c r="G171" i="21"/>
  <c r="V170" i="21"/>
  <c r="Q170" i="21"/>
  <c r="L170" i="21"/>
  <c r="G170" i="21"/>
  <c r="V168" i="21"/>
  <c r="Q168" i="21"/>
  <c r="L168" i="21"/>
  <c r="G168" i="21"/>
  <c r="V167" i="21"/>
  <c r="Q167" i="21"/>
  <c r="L167" i="21"/>
  <c r="G167" i="21"/>
  <c r="V165" i="21"/>
  <c r="Q165" i="21"/>
  <c r="L165" i="21"/>
  <c r="G165" i="21"/>
  <c r="V164" i="21"/>
  <c r="Q164" i="21"/>
  <c r="L164" i="21"/>
  <c r="G164" i="21"/>
  <c r="V163" i="21"/>
  <c r="Q163" i="21"/>
  <c r="L163" i="21"/>
  <c r="G163" i="21"/>
  <c r="V162" i="21"/>
  <c r="Q162" i="21"/>
  <c r="L162" i="21"/>
  <c r="G162" i="21"/>
  <c r="V161" i="21"/>
  <c r="Q161" i="21"/>
  <c r="L161" i="21"/>
  <c r="G161" i="21"/>
  <c r="V160" i="21"/>
  <c r="Q160" i="21"/>
  <c r="L160" i="21"/>
  <c r="G160" i="21"/>
  <c r="V158" i="21"/>
  <c r="Q158" i="21"/>
  <c r="L158" i="21"/>
  <c r="G158" i="21"/>
  <c r="V157" i="21"/>
  <c r="Q157" i="21"/>
  <c r="L157" i="21"/>
  <c r="G157" i="21"/>
  <c r="V156" i="21"/>
  <c r="Q156" i="21"/>
  <c r="L156" i="21"/>
  <c r="G156" i="21"/>
  <c r="V155" i="21"/>
  <c r="Q155" i="21"/>
  <c r="L155" i="21"/>
  <c r="G155" i="21"/>
  <c r="V154" i="21"/>
  <c r="Q154" i="21"/>
  <c r="L154" i="21"/>
  <c r="G154" i="21"/>
  <c r="V153" i="21"/>
  <c r="Q153" i="21"/>
  <c r="L153" i="21"/>
  <c r="G153" i="21"/>
  <c r="V152" i="21"/>
  <c r="Q152" i="21"/>
  <c r="L152" i="21"/>
  <c r="G152" i="21"/>
  <c r="V151" i="21"/>
  <c r="Q151" i="21"/>
  <c r="L151" i="21"/>
  <c r="G151" i="21"/>
  <c r="V150" i="21"/>
  <c r="Q150" i="21"/>
  <c r="L150" i="21"/>
  <c r="G150" i="21"/>
  <c r="V149" i="21"/>
  <c r="Q149" i="21"/>
  <c r="L149" i="21"/>
  <c r="G149" i="21"/>
  <c r="V148" i="21"/>
  <c r="Q148" i="21"/>
  <c r="L148" i="21"/>
  <c r="G148" i="21"/>
  <c r="V147" i="21"/>
  <c r="Q147" i="21"/>
  <c r="L147" i="21"/>
  <c r="G147" i="21"/>
  <c r="V146" i="21"/>
  <c r="Q146" i="21"/>
  <c r="L146" i="21"/>
  <c r="G146" i="21"/>
  <c r="V145" i="21"/>
  <c r="Q145" i="21"/>
  <c r="L145" i="21"/>
  <c r="G145" i="21"/>
  <c r="V144" i="21"/>
  <c r="Q144" i="21"/>
  <c r="L144" i="21"/>
  <c r="G144" i="21"/>
  <c r="V143" i="21"/>
  <c r="Q143" i="21"/>
  <c r="L143" i="21"/>
  <c r="G143" i="21"/>
  <c r="V142" i="21"/>
  <c r="Q142" i="21"/>
  <c r="L142" i="21"/>
  <c r="G142" i="21"/>
  <c r="V141" i="21"/>
  <c r="Q141" i="21"/>
  <c r="L141" i="21"/>
  <c r="G141" i="21"/>
  <c r="V140" i="21"/>
  <c r="Q140" i="21"/>
  <c r="L140" i="21"/>
  <c r="G140" i="21"/>
  <c r="V139" i="21"/>
  <c r="Q139" i="21"/>
  <c r="L139" i="21"/>
  <c r="G139" i="21"/>
  <c r="V137" i="21"/>
  <c r="Q137" i="21"/>
  <c r="L137" i="21"/>
  <c r="G137" i="21"/>
  <c r="V136" i="21"/>
  <c r="Q136" i="21"/>
  <c r="L136" i="21"/>
  <c r="G136" i="21"/>
  <c r="V135" i="21"/>
  <c r="Q135" i="21"/>
  <c r="L135" i="21"/>
  <c r="G135" i="21"/>
  <c r="V134" i="21"/>
  <c r="Q134" i="21"/>
  <c r="L134" i="21"/>
  <c r="G134" i="21"/>
  <c r="V133" i="21"/>
  <c r="Q133" i="21"/>
  <c r="L133" i="21"/>
  <c r="G133" i="21"/>
  <c r="V132" i="21"/>
  <c r="Q132" i="21"/>
  <c r="L132" i="21"/>
  <c r="G132" i="21"/>
  <c r="V131" i="21"/>
  <c r="Q131" i="21"/>
  <c r="L131" i="21"/>
  <c r="G131" i="21"/>
  <c r="V130" i="21"/>
  <c r="Q130" i="21"/>
  <c r="L130" i="21"/>
  <c r="G130" i="21"/>
  <c r="V128" i="21"/>
  <c r="Q128" i="21"/>
  <c r="L128" i="21"/>
  <c r="G128" i="21"/>
  <c r="V127" i="21"/>
  <c r="Q127" i="21"/>
  <c r="L127" i="21"/>
  <c r="G127" i="21"/>
  <c r="V126" i="21"/>
  <c r="Q126" i="21"/>
  <c r="L126" i="21"/>
  <c r="G126" i="21"/>
  <c r="V125" i="21"/>
  <c r="Q125" i="21"/>
  <c r="L125" i="21"/>
  <c r="G125" i="21"/>
  <c r="V124" i="21"/>
  <c r="Q124" i="21"/>
  <c r="L124" i="21"/>
  <c r="G124" i="21"/>
  <c r="V123" i="21"/>
  <c r="Q123" i="21"/>
  <c r="L123" i="21"/>
  <c r="G123" i="21"/>
  <c r="V122" i="21"/>
  <c r="Q122" i="21"/>
  <c r="L122" i="21"/>
  <c r="G122" i="21"/>
  <c r="V121" i="21"/>
  <c r="Q121" i="21"/>
  <c r="L121" i="21"/>
  <c r="G121" i="21"/>
  <c r="V120" i="21"/>
  <c r="Q120" i="21"/>
  <c r="L120" i="21"/>
  <c r="G120" i="21"/>
  <c r="V119" i="21"/>
  <c r="Q119" i="21"/>
  <c r="L119" i="21"/>
  <c r="G119" i="21"/>
  <c r="V118" i="21"/>
  <c r="Q118" i="21"/>
  <c r="L118" i="21"/>
  <c r="G118" i="21"/>
  <c r="V117" i="21"/>
  <c r="Q117" i="21"/>
  <c r="L117" i="21"/>
  <c r="G117" i="21"/>
  <c r="V116" i="21"/>
  <c r="Q116" i="21"/>
  <c r="L116" i="21"/>
  <c r="G116" i="21"/>
  <c r="V115" i="21"/>
  <c r="Q115" i="21"/>
  <c r="L115" i="21"/>
  <c r="G115" i="21"/>
  <c r="V114" i="21"/>
  <c r="Q114" i="21"/>
  <c r="L114" i="21"/>
  <c r="G114" i="21"/>
  <c r="V113" i="21"/>
  <c r="Q113" i="21"/>
  <c r="L113" i="21"/>
  <c r="G113" i="21"/>
  <c r="V112" i="21"/>
  <c r="Q112" i="21"/>
  <c r="L112" i="21"/>
  <c r="G112" i="21"/>
  <c r="V111" i="21"/>
  <c r="Q111" i="21"/>
  <c r="L111" i="21"/>
  <c r="G111" i="21"/>
  <c r="V110" i="21"/>
  <c r="Q110" i="21"/>
  <c r="L110" i="21"/>
  <c r="G110" i="21"/>
  <c r="V109" i="21"/>
  <c r="Q109" i="21"/>
  <c r="L109" i="21"/>
  <c r="G109" i="21"/>
  <c r="V108" i="21"/>
  <c r="Q108" i="21"/>
  <c r="L108" i="21"/>
  <c r="G108" i="21"/>
  <c r="V107" i="21"/>
  <c r="Q107" i="21"/>
  <c r="L107" i="21"/>
  <c r="G107" i="21"/>
  <c r="V106" i="21"/>
  <c r="Q106" i="21"/>
  <c r="L106" i="21"/>
  <c r="G106" i="21"/>
  <c r="V105" i="21"/>
  <c r="Q105" i="21"/>
  <c r="L105" i="21"/>
  <c r="G105" i="21"/>
  <c r="V104" i="21"/>
  <c r="Q104" i="21"/>
  <c r="L104" i="21"/>
  <c r="G104" i="21"/>
  <c r="V103" i="21"/>
  <c r="Q103" i="21"/>
  <c r="L103" i="21"/>
  <c r="G103" i="21"/>
  <c r="V102" i="21"/>
  <c r="Q102" i="21"/>
  <c r="L102" i="21"/>
  <c r="G102" i="21"/>
  <c r="V101" i="21"/>
  <c r="Q101" i="21"/>
  <c r="L101" i="21"/>
  <c r="G101" i="21"/>
  <c r="V100" i="21"/>
  <c r="Q100" i="21"/>
  <c r="L100" i="21"/>
  <c r="G100" i="21"/>
  <c r="V99" i="21"/>
  <c r="Q99" i="21"/>
  <c r="L99" i="21"/>
  <c r="G99" i="21"/>
  <c r="V98" i="21"/>
  <c r="Q98" i="21"/>
  <c r="L98" i="21"/>
  <c r="G98" i="21"/>
  <c r="V97" i="21"/>
  <c r="Q97" i="21"/>
  <c r="L97" i="21"/>
  <c r="G97" i="21"/>
  <c r="V96" i="21"/>
  <c r="Q96" i="21"/>
  <c r="L96" i="21"/>
  <c r="G96" i="21"/>
  <c r="V94" i="21"/>
  <c r="Q94" i="21"/>
  <c r="L94" i="21"/>
  <c r="G94" i="21"/>
  <c r="V93" i="21"/>
  <c r="Q93" i="21"/>
  <c r="L93" i="21"/>
  <c r="G93" i="21"/>
  <c r="V92" i="21"/>
  <c r="Q92" i="21"/>
  <c r="L92" i="21"/>
  <c r="G92" i="21"/>
  <c r="V91" i="21"/>
  <c r="Q91" i="21"/>
  <c r="L91" i="21"/>
  <c r="G91" i="21"/>
  <c r="V90" i="21"/>
  <c r="Q90" i="21"/>
  <c r="L90" i="21"/>
  <c r="G90" i="21"/>
  <c r="V89" i="21"/>
  <c r="Q89" i="21"/>
  <c r="L89" i="21"/>
  <c r="G89" i="21"/>
  <c r="V88" i="21"/>
  <c r="Q88" i="21"/>
  <c r="L88" i="21"/>
  <c r="G88" i="21"/>
  <c r="V87" i="21"/>
  <c r="Q87" i="21"/>
  <c r="L87" i="21"/>
  <c r="G87" i="21"/>
  <c r="V86" i="21"/>
  <c r="Q86" i="21"/>
  <c r="L86" i="21"/>
  <c r="G86" i="21"/>
  <c r="V85" i="21"/>
  <c r="Q85" i="21"/>
  <c r="L85" i="21"/>
  <c r="G85" i="21"/>
  <c r="V84" i="21"/>
  <c r="Q84" i="21"/>
  <c r="L84" i="21"/>
  <c r="G84" i="21"/>
  <c r="V83" i="21"/>
  <c r="Q83" i="21"/>
  <c r="L83" i="21"/>
  <c r="G83" i="21"/>
  <c r="V82" i="21"/>
  <c r="Q82" i="21"/>
  <c r="L82" i="21"/>
  <c r="G82" i="21"/>
  <c r="V81" i="21"/>
  <c r="Q81" i="21"/>
  <c r="L81" i="21"/>
  <c r="G81" i="21"/>
  <c r="V80" i="21"/>
  <c r="Q80" i="21"/>
  <c r="L80" i="21"/>
  <c r="G80" i="21"/>
  <c r="V79" i="21"/>
  <c r="Q79" i="21"/>
  <c r="L79" i="21"/>
  <c r="G79" i="21"/>
  <c r="V78" i="21"/>
  <c r="Q78" i="21"/>
  <c r="L78" i="21"/>
  <c r="G78" i="21"/>
  <c r="V77" i="21"/>
  <c r="Q77" i="21"/>
  <c r="L77" i="21"/>
  <c r="G77" i="21"/>
  <c r="V76" i="21"/>
  <c r="Q76" i="21"/>
  <c r="L76" i="21"/>
  <c r="G76" i="21"/>
  <c r="V75" i="21"/>
  <c r="Q75" i="21"/>
  <c r="L75" i="21"/>
  <c r="G75" i="21"/>
  <c r="V74" i="21"/>
  <c r="Q74" i="21"/>
  <c r="L74" i="21"/>
  <c r="G74" i="21"/>
  <c r="V73" i="21"/>
  <c r="Q73" i="21"/>
  <c r="L73" i="21"/>
  <c r="G73" i="21"/>
  <c r="V72" i="21"/>
  <c r="Q72" i="21"/>
  <c r="L72" i="21"/>
  <c r="G72" i="21"/>
  <c r="V71" i="21"/>
  <c r="Q71" i="21"/>
  <c r="L71" i="21"/>
  <c r="G71" i="21"/>
  <c r="V70" i="21"/>
  <c r="Q70" i="21"/>
  <c r="L70" i="21"/>
  <c r="G70" i="21"/>
  <c r="V69" i="21"/>
  <c r="Q69" i="21"/>
  <c r="L69" i="21"/>
  <c r="G69" i="21"/>
  <c r="V68" i="21"/>
  <c r="Q68" i="21"/>
  <c r="L68" i="21"/>
  <c r="G68" i="21"/>
  <c r="V67" i="21"/>
  <c r="Q67" i="21"/>
  <c r="L67" i="21"/>
  <c r="G67" i="21"/>
  <c r="V66" i="21"/>
  <c r="Q66" i="21"/>
  <c r="L66" i="21"/>
  <c r="G66" i="21"/>
  <c r="V65" i="21"/>
  <c r="Q65" i="21"/>
  <c r="L65" i="21"/>
  <c r="G65" i="21"/>
  <c r="V64" i="21"/>
  <c r="Q64" i="21"/>
  <c r="L64" i="21"/>
  <c r="G64" i="21"/>
  <c r="V63" i="21"/>
  <c r="Q63" i="21"/>
  <c r="L63" i="21"/>
  <c r="G63" i="21"/>
  <c r="V62" i="21"/>
  <c r="Q62" i="21"/>
  <c r="L62" i="21"/>
  <c r="G62" i="21"/>
  <c r="V61" i="21"/>
  <c r="Q61" i="21"/>
  <c r="L61" i="21"/>
  <c r="G61" i="21"/>
  <c r="V60" i="21"/>
  <c r="Q60" i="21"/>
  <c r="L60" i="21"/>
  <c r="G60" i="21"/>
  <c r="V59" i="21"/>
  <c r="Q59" i="21"/>
  <c r="L59" i="21"/>
  <c r="G59" i="21"/>
  <c r="V58" i="21"/>
  <c r="Q58" i="21"/>
  <c r="L58" i="21"/>
  <c r="G58" i="21"/>
  <c r="V57" i="21"/>
  <c r="Q57" i="21"/>
  <c r="L57" i="21"/>
  <c r="G57" i="21"/>
  <c r="V56" i="21"/>
  <c r="Q56" i="21"/>
  <c r="L56" i="21"/>
  <c r="G56" i="21"/>
  <c r="V55" i="21"/>
  <c r="Q55" i="21"/>
  <c r="L55" i="21"/>
  <c r="G55" i="21"/>
  <c r="V54" i="21"/>
  <c r="Q54" i="21"/>
  <c r="L54" i="21"/>
  <c r="G54" i="21"/>
  <c r="V53" i="21"/>
  <c r="Q53" i="21"/>
  <c r="L53" i="21"/>
  <c r="G53" i="21"/>
  <c r="V52" i="21"/>
  <c r="Q52" i="21"/>
  <c r="L52" i="21"/>
  <c r="G52" i="21"/>
  <c r="V51" i="21"/>
  <c r="Q51" i="21"/>
  <c r="L51" i="21"/>
  <c r="G51" i="21"/>
  <c r="V50" i="21"/>
  <c r="Q50" i="21"/>
  <c r="L50" i="21"/>
  <c r="G50" i="21"/>
  <c r="V49" i="21"/>
  <c r="Q49" i="21"/>
  <c r="L49" i="21"/>
  <c r="G49" i="21"/>
  <c r="V47" i="21"/>
  <c r="Q47" i="21"/>
  <c r="L47" i="21"/>
  <c r="G47" i="21"/>
  <c r="V46" i="21"/>
  <c r="Q46" i="21"/>
  <c r="L46" i="21"/>
  <c r="G46" i="21"/>
  <c r="V45" i="21"/>
  <c r="Q45" i="21"/>
  <c r="L45" i="21"/>
  <c r="G45" i="21"/>
  <c r="V44" i="21"/>
  <c r="Q44" i="21"/>
  <c r="L44" i="21"/>
  <c r="G44" i="21"/>
  <c r="V43" i="21"/>
  <c r="Q43" i="21"/>
  <c r="L43" i="21"/>
  <c r="G43" i="21"/>
  <c r="V42" i="21"/>
  <c r="Q42" i="21"/>
  <c r="L42" i="21"/>
  <c r="G42" i="21"/>
  <c r="V41" i="21"/>
  <c r="Q41" i="21"/>
  <c r="L41" i="21"/>
  <c r="G41" i="21"/>
  <c r="V40" i="21"/>
  <c r="Q40" i="21"/>
  <c r="L40" i="21"/>
  <c r="G40" i="21"/>
  <c r="V39" i="21"/>
  <c r="Q39" i="21"/>
  <c r="L39" i="21"/>
  <c r="G39" i="21"/>
  <c r="V38" i="21"/>
  <c r="Q38" i="21"/>
  <c r="L38" i="21"/>
  <c r="G38" i="21"/>
  <c r="V37" i="21"/>
  <c r="Q37" i="21"/>
  <c r="L37" i="21"/>
  <c r="G37" i="21"/>
  <c r="V36" i="21"/>
  <c r="Q36" i="21"/>
  <c r="L36" i="21"/>
  <c r="G36" i="21"/>
  <c r="V35" i="21"/>
  <c r="Q35" i="21"/>
  <c r="L35" i="21"/>
  <c r="G35" i="21"/>
  <c r="V34" i="21"/>
  <c r="Q34" i="21"/>
  <c r="L34" i="21"/>
  <c r="G34" i="21"/>
  <c r="V33" i="21"/>
  <c r="Q33" i="21"/>
  <c r="L33" i="21"/>
  <c r="G33" i="21"/>
  <c r="V32" i="21"/>
  <c r="Q32" i="21"/>
  <c r="L32" i="21"/>
  <c r="G32" i="21"/>
  <c r="V31" i="21"/>
  <c r="Q31" i="21"/>
  <c r="L31" i="21"/>
  <c r="G31" i="21"/>
  <c r="V30" i="21"/>
  <c r="Q30" i="21"/>
  <c r="L30" i="21"/>
  <c r="G30" i="21"/>
  <c r="V29" i="21"/>
  <c r="Q29" i="21"/>
  <c r="L29" i="21"/>
  <c r="G29" i="21"/>
  <c r="V28" i="21"/>
  <c r="Q28" i="21"/>
  <c r="L28" i="21"/>
  <c r="G28" i="21"/>
  <c r="V27" i="21"/>
  <c r="Q27" i="21"/>
  <c r="L27" i="21"/>
  <c r="G27" i="21"/>
  <c r="V26" i="21"/>
  <c r="Q26" i="21"/>
  <c r="L26" i="21"/>
  <c r="G26" i="21"/>
  <c r="V25" i="21"/>
  <c r="Q25" i="21"/>
  <c r="L25" i="21"/>
  <c r="G25" i="21"/>
  <c r="V24" i="21"/>
  <c r="Q24" i="21"/>
  <c r="L24" i="21"/>
  <c r="G24" i="21"/>
  <c r="V23" i="21"/>
  <c r="Q23" i="21"/>
  <c r="L23" i="21"/>
  <c r="G23" i="21"/>
  <c r="V22" i="21"/>
  <c r="Q22" i="21"/>
  <c r="L22" i="21"/>
  <c r="G22" i="21"/>
  <c r="V21" i="21"/>
  <c r="Q21" i="21"/>
  <c r="L21" i="21"/>
  <c r="G21" i="21"/>
  <c r="V20" i="21"/>
  <c r="Q20" i="21"/>
  <c r="L20" i="21"/>
  <c r="G20" i="21"/>
  <c r="V19" i="21"/>
  <c r="Q19" i="21"/>
  <c r="L19" i="21"/>
  <c r="G19" i="21"/>
  <c r="V18" i="21"/>
  <c r="Q18" i="21"/>
  <c r="L18" i="21"/>
  <c r="G18" i="21"/>
  <c r="V17" i="21"/>
  <c r="Q17" i="21"/>
  <c r="L17" i="21"/>
  <c r="G17" i="21"/>
  <c r="V16" i="21"/>
  <c r="Q16" i="21"/>
  <c r="L16" i="21"/>
  <c r="G16" i="21"/>
  <c r="V15" i="21"/>
  <c r="Q15" i="21"/>
  <c r="L15" i="21"/>
  <c r="G15" i="21"/>
  <c r="V14" i="21"/>
  <c r="Q14" i="21"/>
  <c r="L14" i="21"/>
  <c r="G14" i="21"/>
  <c r="V13" i="21"/>
  <c r="Q13" i="21"/>
  <c r="L13" i="21"/>
  <c r="G13" i="21"/>
  <c r="V12" i="21"/>
  <c r="Q12" i="21"/>
  <c r="L12" i="21"/>
  <c r="G12" i="21"/>
  <c r="V11" i="21"/>
  <c r="Q11" i="21"/>
  <c r="L11" i="21"/>
  <c r="G11" i="21"/>
  <c r="V10" i="21"/>
  <c r="Q10" i="21"/>
  <c r="L10" i="21"/>
  <c r="G10" i="21"/>
  <c r="V9" i="21"/>
  <c r="Q9" i="21"/>
  <c r="L9" i="21"/>
  <c r="G9" i="21"/>
  <c r="V8" i="21"/>
  <c r="Q8" i="21"/>
  <c r="L8" i="21"/>
  <c r="G8" i="21"/>
  <c r="V7" i="21"/>
  <c r="Q7" i="21"/>
  <c r="L7" i="21"/>
  <c r="G7" i="21"/>
  <c r="V6" i="21"/>
  <c r="Q6" i="21"/>
  <c r="L6" i="21"/>
  <c r="G6" i="21"/>
  <c r="V191" i="20"/>
  <c r="Q191" i="20"/>
  <c r="L191" i="20"/>
  <c r="G191" i="20"/>
  <c r="V190" i="20"/>
  <c r="Q190" i="20"/>
  <c r="L190" i="20"/>
  <c r="G190" i="20"/>
  <c r="V189" i="20"/>
  <c r="Q189" i="20"/>
  <c r="L189" i="20"/>
  <c r="G189" i="20"/>
  <c r="V188" i="20"/>
  <c r="Q188" i="20"/>
  <c r="L188" i="20"/>
  <c r="G188" i="20"/>
  <c r="V187" i="20"/>
  <c r="Q187" i="20"/>
  <c r="L187" i="20"/>
  <c r="G187" i="20"/>
  <c r="V186" i="20"/>
  <c r="Q186" i="20"/>
  <c r="L186" i="20"/>
  <c r="G186" i="20"/>
  <c r="V185" i="20"/>
  <c r="Q185" i="20"/>
  <c r="L185" i="20"/>
  <c r="G185" i="20"/>
  <c r="V184" i="20"/>
  <c r="Q184" i="20"/>
  <c r="L184" i="20"/>
  <c r="G184" i="20"/>
  <c r="V183" i="20"/>
  <c r="Q183" i="20"/>
  <c r="L183" i="20"/>
  <c r="G183" i="20"/>
  <c r="V182" i="20"/>
  <c r="Q182" i="20"/>
  <c r="L182" i="20"/>
  <c r="G182" i="20"/>
  <c r="V181" i="20"/>
  <c r="Q181" i="20"/>
  <c r="L181" i="20"/>
  <c r="G181" i="20"/>
  <c r="V180" i="20"/>
  <c r="Q180" i="20"/>
  <c r="L180" i="20"/>
  <c r="G180" i="20"/>
  <c r="V179" i="20"/>
  <c r="Q179" i="20"/>
  <c r="L179" i="20"/>
  <c r="G179" i="20"/>
  <c r="V178" i="20"/>
  <c r="Q178" i="20"/>
  <c r="L178" i="20"/>
  <c r="G178" i="20"/>
  <c r="V177" i="20"/>
  <c r="Q177" i="20"/>
  <c r="L177" i="20"/>
  <c r="G177" i="20"/>
  <c r="V176" i="20"/>
  <c r="Q176" i="20"/>
  <c r="L176" i="20"/>
  <c r="G176" i="20"/>
  <c r="V175" i="20"/>
  <c r="Q175" i="20"/>
  <c r="L175" i="20"/>
  <c r="G175" i="20"/>
  <c r="V174" i="20"/>
  <c r="Q174" i="20"/>
  <c r="L174" i="20"/>
  <c r="G174" i="20"/>
  <c r="V173" i="20"/>
  <c r="Q173" i="20"/>
  <c r="L173" i="20"/>
  <c r="G173" i="20"/>
  <c r="V172" i="20"/>
  <c r="Q172" i="20"/>
  <c r="L172" i="20"/>
  <c r="G172" i="20"/>
  <c r="V171" i="20"/>
  <c r="Q171" i="20"/>
  <c r="L171" i="20"/>
  <c r="G171" i="20"/>
  <c r="V170" i="20"/>
  <c r="Q170" i="20"/>
  <c r="L170" i="20"/>
  <c r="G170" i="20"/>
  <c r="V168" i="20"/>
  <c r="Q168" i="20"/>
  <c r="L168" i="20"/>
  <c r="G168" i="20"/>
  <c r="V167" i="20"/>
  <c r="Q167" i="20"/>
  <c r="L167" i="20"/>
  <c r="G167" i="20"/>
  <c r="V165" i="20"/>
  <c r="Q165" i="20"/>
  <c r="L165" i="20"/>
  <c r="G165" i="20"/>
  <c r="V164" i="20"/>
  <c r="Q164" i="20"/>
  <c r="L164" i="20"/>
  <c r="G164" i="20"/>
  <c r="V163" i="20"/>
  <c r="Q163" i="20"/>
  <c r="L163" i="20"/>
  <c r="G163" i="20"/>
  <c r="V162" i="20"/>
  <c r="Q162" i="20"/>
  <c r="L162" i="20"/>
  <c r="G162" i="20"/>
  <c r="V161" i="20"/>
  <c r="Q161" i="20"/>
  <c r="L161" i="20"/>
  <c r="G161" i="20"/>
  <c r="V160" i="20"/>
  <c r="Q160" i="20"/>
  <c r="L160" i="20"/>
  <c r="G160" i="20"/>
  <c r="V158" i="20"/>
  <c r="Q158" i="20"/>
  <c r="L158" i="20"/>
  <c r="G158" i="20"/>
  <c r="V157" i="20"/>
  <c r="Q157" i="20"/>
  <c r="L157" i="20"/>
  <c r="G157" i="20"/>
  <c r="V156" i="20"/>
  <c r="Q156" i="20"/>
  <c r="L156" i="20"/>
  <c r="G156" i="20"/>
  <c r="V155" i="20"/>
  <c r="Q155" i="20"/>
  <c r="L155" i="20"/>
  <c r="G155" i="20"/>
  <c r="V154" i="20"/>
  <c r="Q154" i="20"/>
  <c r="L154" i="20"/>
  <c r="G154" i="20"/>
  <c r="V153" i="20"/>
  <c r="Q153" i="20"/>
  <c r="L153" i="20"/>
  <c r="G153" i="20"/>
  <c r="V152" i="20"/>
  <c r="Q152" i="20"/>
  <c r="L152" i="20"/>
  <c r="G152" i="20"/>
  <c r="V151" i="20"/>
  <c r="Q151" i="20"/>
  <c r="L151" i="20"/>
  <c r="G151" i="20"/>
  <c r="V150" i="20"/>
  <c r="Q150" i="20"/>
  <c r="L150" i="20"/>
  <c r="G150" i="20"/>
  <c r="V149" i="20"/>
  <c r="Q149" i="20"/>
  <c r="L149" i="20"/>
  <c r="G149" i="20"/>
  <c r="V148" i="20"/>
  <c r="Q148" i="20"/>
  <c r="L148" i="20"/>
  <c r="G148" i="20"/>
  <c r="V147" i="20"/>
  <c r="Q147" i="20"/>
  <c r="L147" i="20"/>
  <c r="G147" i="20"/>
  <c r="V146" i="20"/>
  <c r="Q146" i="20"/>
  <c r="L146" i="20"/>
  <c r="G146" i="20"/>
  <c r="V145" i="20"/>
  <c r="Q145" i="20"/>
  <c r="L145" i="20"/>
  <c r="G145" i="20"/>
  <c r="V144" i="20"/>
  <c r="Q144" i="20"/>
  <c r="L144" i="20"/>
  <c r="G144" i="20"/>
  <c r="V143" i="20"/>
  <c r="Q143" i="20"/>
  <c r="L143" i="20"/>
  <c r="G143" i="20"/>
  <c r="V142" i="20"/>
  <c r="Q142" i="20"/>
  <c r="L142" i="20"/>
  <c r="G142" i="20"/>
  <c r="V141" i="20"/>
  <c r="Q141" i="20"/>
  <c r="L141" i="20"/>
  <c r="G141" i="20"/>
  <c r="V140" i="20"/>
  <c r="Q140" i="20"/>
  <c r="L140" i="20"/>
  <c r="G140" i="20"/>
  <c r="V139" i="20"/>
  <c r="Q139" i="20"/>
  <c r="L139" i="20"/>
  <c r="G139" i="20"/>
  <c r="V137" i="20"/>
  <c r="Q137" i="20"/>
  <c r="L137" i="20"/>
  <c r="G137" i="20"/>
  <c r="V136" i="20"/>
  <c r="Q136" i="20"/>
  <c r="L136" i="20"/>
  <c r="G136" i="20"/>
  <c r="V135" i="20"/>
  <c r="Q135" i="20"/>
  <c r="L135" i="20"/>
  <c r="G135" i="20"/>
  <c r="V134" i="20"/>
  <c r="Q134" i="20"/>
  <c r="L134" i="20"/>
  <c r="G134" i="20"/>
  <c r="V133" i="20"/>
  <c r="Q133" i="20"/>
  <c r="L133" i="20"/>
  <c r="G133" i="20"/>
  <c r="V132" i="20"/>
  <c r="Q132" i="20"/>
  <c r="L132" i="20"/>
  <c r="G132" i="20"/>
  <c r="V131" i="20"/>
  <c r="Q131" i="20"/>
  <c r="L131" i="20"/>
  <c r="G131" i="20"/>
  <c r="V130" i="20"/>
  <c r="Q130" i="20"/>
  <c r="L130" i="20"/>
  <c r="G130" i="20"/>
  <c r="V128" i="20"/>
  <c r="Q128" i="20"/>
  <c r="L128" i="20"/>
  <c r="G128" i="20"/>
  <c r="V127" i="20"/>
  <c r="Q127" i="20"/>
  <c r="L127" i="20"/>
  <c r="G127" i="20"/>
  <c r="V126" i="20"/>
  <c r="Q126" i="20"/>
  <c r="L126" i="20"/>
  <c r="G126" i="20"/>
  <c r="V125" i="20"/>
  <c r="Q125" i="20"/>
  <c r="L125" i="20"/>
  <c r="G125" i="20"/>
  <c r="V124" i="20"/>
  <c r="Q124" i="20"/>
  <c r="L124" i="20"/>
  <c r="G124" i="20"/>
  <c r="V123" i="20"/>
  <c r="Q123" i="20"/>
  <c r="L123" i="20"/>
  <c r="G123" i="20"/>
  <c r="V122" i="20"/>
  <c r="Q122" i="20"/>
  <c r="L122" i="20"/>
  <c r="G122" i="20"/>
  <c r="V121" i="20"/>
  <c r="Q121" i="20"/>
  <c r="L121" i="20"/>
  <c r="G121" i="20"/>
  <c r="V120" i="20"/>
  <c r="Q120" i="20"/>
  <c r="L120" i="20"/>
  <c r="G120" i="20"/>
  <c r="V119" i="20"/>
  <c r="Q119" i="20"/>
  <c r="L119" i="20"/>
  <c r="G119" i="20"/>
  <c r="V118" i="20"/>
  <c r="Q118" i="20"/>
  <c r="L118" i="20"/>
  <c r="G118" i="20"/>
  <c r="V117" i="20"/>
  <c r="Q117" i="20"/>
  <c r="L117" i="20"/>
  <c r="G117" i="20"/>
  <c r="V116" i="20"/>
  <c r="Q116" i="20"/>
  <c r="L116" i="20"/>
  <c r="G116" i="20"/>
  <c r="V115" i="20"/>
  <c r="Q115" i="20"/>
  <c r="L115" i="20"/>
  <c r="G115" i="20"/>
  <c r="V114" i="20"/>
  <c r="Q114" i="20"/>
  <c r="L114" i="20"/>
  <c r="G114" i="20"/>
  <c r="V113" i="20"/>
  <c r="Q113" i="20"/>
  <c r="L113" i="20"/>
  <c r="G113" i="20"/>
  <c r="V112" i="20"/>
  <c r="Q112" i="20"/>
  <c r="L112" i="20"/>
  <c r="G112" i="20"/>
  <c r="V111" i="20"/>
  <c r="Q111" i="20"/>
  <c r="L111" i="20"/>
  <c r="G111" i="20"/>
  <c r="V110" i="20"/>
  <c r="Q110" i="20"/>
  <c r="L110" i="20"/>
  <c r="G110" i="20"/>
  <c r="V109" i="20"/>
  <c r="Q109" i="20"/>
  <c r="L109" i="20"/>
  <c r="G109" i="20"/>
  <c r="V108" i="20"/>
  <c r="Q108" i="20"/>
  <c r="L108" i="20"/>
  <c r="G108" i="20"/>
  <c r="V107" i="20"/>
  <c r="Q107" i="20"/>
  <c r="L107" i="20"/>
  <c r="G107" i="20"/>
  <c r="V106" i="20"/>
  <c r="Q106" i="20"/>
  <c r="L106" i="20"/>
  <c r="G106" i="20"/>
  <c r="V105" i="20"/>
  <c r="Q105" i="20"/>
  <c r="L105" i="20"/>
  <c r="G105" i="20"/>
  <c r="V104" i="20"/>
  <c r="Q104" i="20"/>
  <c r="L104" i="20"/>
  <c r="G104" i="20"/>
  <c r="V103" i="20"/>
  <c r="Q103" i="20"/>
  <c r="L103" i="20"/>
  <c r="G103" i="20"/>
  <c r="V102" i="20"/>
  <c r="Q102" i="20"/>
  <c r="L102" i="20"/>
  <c r="G102" i="20"/>
  <c r="V101" i="20"/>
  <c r="Q101" i="20"/>
  <c r="L101" i="20"/>
  <c r="G101" i="20"/>
  <c r="V100" i="20"/>
  <c r="Q100" i="20"/>
  <c r="L100" i="20"/>
  <c r="G100" i="20"/>
  <c r="V99" i="20"/>
  <c r="Q99" i="20"/>
  <c r="L99" i="20"/>
  <c r="G99" i="20"/>
  <c r="V98" i="20"/>
  <c r="Q98" i="20"/>
  <c r="L98" i="20"/>
  <c r="G98" i="20"/>
  <c r="V97" i="20"/>
  <c r="Q97" i="20"/>
  <c r="L97" i="20"/>
  <c r="G97" i="20"/>
  <c r="V96" i="20"/>
  <c r="Q96" i="20"/>
  <c r="L96" i="20"/>
  <c r="G96" i="20"/>
  <c r="V94" i="20"/>
  <c r="Q94" i="20"/>
  <c r="L94" i="20"/>
  <c r="G94" i="20"/>
  <c r="V93" i="20"/>
  <c r="Q93" i="20"/>
  <c r="L93" i="20"/>
  <c r="G93" i="20"/>
  <c r="V92" i="20"/>
  <c r="Q92" i="20"/>
  <c r="L92" i="20"/>
  <c r="G92" i="20"/>
  <c r="V91" i="20"/>
  <c r="Q91" i="20"/>
  <c r="L91" i="20"/>
  <c r="G91" i="20"/>
  <c r="V90" i="20"/>
  <c r="Q90" i="20"/>
  <c r="L90" i="20"/>
  <c r="G90" i="20"/>
  <c r="V89" i="20"/>
  <c r="Q89" i="20"/>
  <c r="L89" i="20"/>
  <c r="G89" i="20"/>
  <c r="V88" i="20"/>
  <c r="Q88" i="20"/>
  <c r="L88" i="20"/>
  <c r="G88" i="20"/>
  <c r="V87" i="20"/>
  <c r="Q87" i="20"/>
  <c r="L87" i="20"/>
  <c r="G87" i="20"/>
  <c r="V86" i="20"/>
  <c r="Q86" i="20"/>
  <c r="L86" i="20"/>
  <c r="G86" i="20"/>
  <c r="V85" i="20"/>
  <c r="Q85" i="20"/>
  <c r="L85" i="20"/>
  <c r="G85" i="20"/>
  <c r="V84" i="20"/>
  <c r="Q84" i="20"/>
  <c r="L84" i="20"/>
  <c r="G84" i="20"/>
  <c r="V83" i="20"/>
  <c r="Q83" i="20"/>
  <c r="L83" i="20"/>
  <c r="G83" i="20"/>
  <c r="V82" i="20"/>
  <c r="Q82" i="20"/>
  <c r="L82" i="20"/>
  <c r="G82" i="20"/>
  <c r="V81" i="20"/>
  <c r="Q81" i="20"/>
  <c r="L81" i="20"/>
  <c r="G81" i="20"/>
  <c r="V80" i="20"/>
  <c r="Q80" i="20"/>
  <c r="L80" i="20"/>
  <c r="G80" i="20"/>
  <c r="V79" i="20"/>
  <c r="Q79" i="20"/>
  <c r="L79" i="20"/>
  <c r="G79" i="20"/>
  <c r="V78" i="20"/>
  <c r="Q78" i="20"/>
  <c r="L78" i="20"/>
  <c r="G78" i="20"/>
  <c r="V77" i="20"/>
  <c r="Q77" i="20"/>
  <c r="L77" i="20"/>
  <c r="G77" i="20"/>
  <c r="V76" i="20"/>
  <c r="Q76" i="20"/>
  <c r="L76" i="20"/>
  <c r="G76" i="20"/>
  <c r="V75" i="20"/>
  <c r="Q75" i="20"/>
  <c r="L75" i="20"/>
  <c r="G75" i="20"/>
  <c r="V74" i="20"/>
  <c r="Q74" i="20"/>
  <c r="L74" i="20"/>
  <c r="G74" i="20"/>
  <c r="V73" i="20"/>
  <c r="Q73" i="20"/>
  <c r="L73" i="20"/>
  <c r="G73" i="20"/>
  <c r="V72" i="20"/>
  <c r="Q72" i="20"/>
  <c r="L72" i="20"/>
  <c r="G72" i="20"/>
  <c r="V71" i="20"/>
  <c r="Q71" i="20"/>
  <c r="L71" i="20"/>
  <c r="G71" i="20"/>
  <c r="V70" i="20"/>
  <c r="Q70" i="20"/>
  <c r="L70" i="20"/>
  <c r="G70" i="20"/>
  <c r="V69" i="20"/>
  <c r="Q69" i="20"/>
  <c r="L69" i="20"/>
  <c r="G69" i="20"/>
  <c r="V68" i="20"/>
  <c r="Q68" i="20"/>
  <c r="L68" i="20"/>
  <c r="G68" i="20"/>
  <c r="V67" i="20"/>
  <c r="Q67" i="20"/>
  <c r="L67" i="20"/>
  <c r="G67" i="20"/>
  <c r="V66" i="20"/>
  <c r="Q66" i="20"/>
  <c r="L66" i="20"/>
  <c r="G66" i="20"/>
  <c r="V65" i="20"/>
  <c r="Q65" i="20"/>
  <c r="L65" i="20"/>
  <c r="G65" i="20"/>
  <c r="V64" i="20"/>
  <c r="Q64" i="20"/>
  <c r="L64" i="20"/>
  <c r="G64" i="20"/>
  <c r="V63" i="20"/>
  <c r="Q63" i="20"/>
  <c r="L63" i="20"/>
  <c r="G63" i="20"/>
  <c r="V62" i="20"/>
  <c r="Q62" i="20"/>
  <c r="L62" i="20"/>
  <c r="G62" i="20"/>
  <c r="V61" i="20"/>
  <c r="Q61" i="20"/>
  <c r="L61" i="20"/>
  <c r="G61" i="20"/>
  <c r="V60" i="20"/>
  <c r="Q60" i="20"/>
  <c r="L60" i="20"/>
  <c r="G60" i="20"/>
  <c r="V59" i="20"/>
  <c r="Q59" i="20"/>
  <c r="L59" i="20"/>
  <c r="G59" i="20"/>
  <c r="V58" i="20"/>
  <c r="Q58" i="20"/>
  <c r="L58" i="20"/>
  <c r="G58" i="20"/>
  <c r="V57" i="20"/>
  <c r="Q57" i="20"/>
  <c r="L57" i="20"/>
  <c r="G57" i="20"/>
  <c r="V56" i="20"/>
  <c r="Q56" i="20"/>
  <c r="L56" i="20"/>
  <c r="G56" i="20"/>
  <c r="V55" i="20"/>
  <c r="Q55" i="20"/>
  <c r="L55" i="20"/>
  <c r="G55" i="20"/>
  <c r="V54" i="20"/>
  <c r="Q54" i="20"/>
  <c r="L54" i="20"/>
  <c r="G54" i="20"/>
  <c r="V53" i="20"/>
  <c r="Q53" i="20"/>
  <c r="L53" i="20"/>
  <c r="G53" i="20"/>
  <c r="V52" i="20"/>
  <c r="Q52" i="20"/>
  <c r="L52" i="20"/>
  <c r="G52" i="20"/>
  <c r="V51" i="20"/>
  <c r="Q51" i="20"/>
  <c r="L51" i="20"/>
  <c r="G51" i="20"/>
  <c r="V50" i="20"/>
  <c r="Q50" i="20"/>
  <c r="L50" i="20"/>
  <c r="G50" i="20"/>
  <c r="V49" i="20"/>
  <c r="Q49" i="20"/>
  <c r="L49" i="20"/>
  <c r="G49" i="20"/>
  <c r="V47" i="20"/>
  <c r="Q47" i="20"/>
  <c r="L47" i="20"/>
  <c r="G47" i="20"/>
  <c r="V46" i="20"/>
  <c r="Q46" i="20"/>
  <c r="L46" i="20"/>
  <c r="G46" i="20"/>
  <c r="V45" i="20"/>
  <c r="Q45" i="20"/>
  <c r="L45" i="20"/>
  <c r="G45" i="20"/>
  <c r="V44" i="20"/>
  <c r="Q44" i="20"/>
  <c r="L44" i="20"/>
  <c r="G44" i="20"/>
  <c r="V43" i="20"/>
  <c r="Q43" i="20"/>
  <c r="L43" i="20"/>
  <c r="G43" i="20"/>
  <c r="V42" i="20"/>
  <c r="Q42" i="20"/>
  <c r="L42" i="20"/>
  <c r="G42" i="20"/>
  <c r="V41" i="20"/>
  <c r="Q41" i="20"/>
  <c r="L41" i="20"/>
  <c r="G41" i="20"/>
  <c r="V40" i="20"/>
  <c r="Q40" i="20"/>
  <c r="L40" i="20"/>
  <c r="G40" i="20"/>
  <c r="V39" i="20"/>
  <c r="Q39" i="20"/>
  <c r="L39" i="20"/>
  <c r="G39" i="20"/>
  <c r="V38" i="20"/>
  <c r="Q38" i="20"/>
  <c r="L38" i="20"/>
  <c r="G38" i="20"/>
  <c r="V37" i="20"/>
  <c r="Q37" i="20"/>
  <c r="L37" i="20"/>
  <c r="G37" i="20"/>
  <c r="V36" i="20"/>
  <c r="Q36" i="20"/>
  <c r="L36" i="20"/>
  <c r="G36" i="20"/>
  <c r="V35" i="20"/>
  <c r="Q35" i="20"/>
  <c r="L35" i="20"/>
  <c r="G35" i="20"/>
  <c r="V34" i="20"/>
  <c r="Q34" i="20"/>
  <c r="L34" i="20"/>
  <c r="G34" i="20"/>
  <c r="V33" i="20"/>
  <c r="Q33" i="20"/>
  <c r="L33" i="20"/>
  <c r="G33" i="20"/>
  <c r="V32" i="20"/>
  <c r="Q32" i="20"/>
  <c r="L32" i="20"/>
  <c r="G32" i="20"/>
  <c r="V31" i="20"/>
  <c r="Q31" i="20"/>
  <c r="L31" i="20"/>
  <c r="G31" i="20"/>
  <c r="V30" i="20"/>
  <c r="Q30" i="20"/>
  <c r="L30" i="20"/>
  <c r="G30" i="20"/>
  <c r="V29" i="20"/>
  <c r="Q29" i="20"/>
  <c r="L29" i="20"/>
  <c r="G29" i="20"/>
  <c r="V28" i="20"/>
  <c r="Q28" i="20"/>
  <c r="L28" i="20"/>
  <c r="G28" i="20"/>
  <c r="V27" i="20"/>
  <c r="Q27" i="20"/>
  <c r="L27" i="20"/>
  <c r="G27" i="20"/>
  <c r="V26" i="20"/>
  <c r="Q26" i="20"/>
  <c r="L26" i="20"/>
  <c r="G26" i="20"/>
  <c r="V25" i="20"/>
  <c r="Q25" i="20"/>
  <c r="L25" i="20"/>
  <c r="G25" i="20"/>
  <c r="V24" i="20"/>
  <c r="Q24" i="20"/>
  <c r="L24" i="20"/>
  <c r="G24" i="20"/>
  <c r="V23" i="20"/>
  <c r="Q23" i="20"/>
  <c r="L23" i="20"/>
  <c r="G23" i="20"/>
  <c r="V22" i="20"/>
  <c r="Q22" i="20"/>
  <c r="L22" i="20"/>
  <c r="G22" i="20"/>
  <c r="V21" i="20"/>
  <c r="Q21" i="20"/>
  <c r="L21" i="20"/>
  <c r="G21" i="20"/>
  <c r="V20" i="20"/>
  <c r="Q20" i="20"/>
  <c r="L20" i="20"/>
  <c r="G20" i="20"/>
  <c r="V19" i="20"/>
  <c r="Q19" i="20"/>
  <c r="L19" i="20"/>
  <c r="G19" i="20"/>
  <c r="V18" i="20"/>
  <c r="Q18" i="20"/>
  <c r="L18" i="20"/>
  <c r="G18" i="20"/>
  <c r="V17" i="20"/>
  <c r="Q17" i="20"/>
  <c r="L17" i="20"/>
  <c r="G17" i="20"/>
  <c r="V16" i="20"/>
  <c r="Q16" i="20"/>
  <c r="L16" i="20"/>
  <c r="G16" i="20"/>
  <c r="V15" i="20"/>
  <c r="Q15" i="20"/>
  <c r="L15" i="20"/>
  <c r="G15" i="20"/>
  <c r="V14" i="20"/>
  <c r="Q14" i="20"/>
  <c r="L14" i="20"/>
  <c r="G14" i="20"/>
  <c r="V13" i="20"/>
  <c r="Q13" i="20"/>
  <c r="L13" i="20"/>
  <c r="G13" i="20"/>
  <c r="V12" i="20"/>
  <c r="Q12" i="20"/>
  <c r="L12" i="20"/>
  <c r="G12" i="20"/>
  <c r="V11" i="20"/>
  <c r="Q11" i="20"/>
  <c r="L11" i="20"/>
  <c r="G11" i="20"/>
  <c r="V10" i="20"/>
  <c r="Q10" i="20"/>
  <c r="L10" i="20"/>
  <c r="G10" i="20"/>
  <c r="V9" i="20"/>
  <c r="Q9" i="20"/>
  <c r="L9" i="20"/>
  <c r="G9" i="20"/>
  <c r="V8" i="20"/>
  <c r="Q8" i="20"/>
  <c r="L8" i="20"/>
  <c r="G8" i="20"/>
  <c r="V7" i="20"/>
  <c r="Q7" i="20"/>
  <c r="L7" i="20"/>
  <c r="G7" i="20"/>
  <c r="V6" i="20"/>
  <c r="Q6" i="20"/>
  <c r="L6" i="20"/>
  <c r="G6" i="20"/>
  <c r="V191" i="19"/>
  <c r="Q191" i="19"/>
  <c r="L191" i="19"/>
  <c r="G191" i="19"/>
  <c r="V190" i="19"/>
  <c r="Q190" i="19"/>
  <c r="L190" i="19"/>
  <c r="G190" i="19"/>
  <c r="V189" i="19"/>
  <c r="Q189" i="19"/>
  <c r="L189" i="19"/>
  <c r="G189" i="19"/>
  <c r="V188" i="19"/>
  <c r="Q188" i="19"/>
  <c r="L188" i="19"/>
  <c r="G188" i="19"/>
  <c r="V187" i="19"/>
  <c r="Q187" i="19"/>
  <c r="L187" i="19"/>
  <c r="G187" i="19"/>
  <c r="V186" i="19"/>
  <c r="Q186" i="19"/>
  <c r="L186" i="19"/>
  <c r="G186" i="19"/>
  <c r="V185" i="19"/>
  <c r="Q185" i="19"/>
  <c r="L185" i="19"/>
  <c r="G185" i="19"/>
  <c r="V184" i="19"/>
  <c r="Q184" i="19"/>
  <c r="L184" i="19"/>
  <c r="G184" i="19"/>
  <c r="V183" i="19"/>
  <c r="Q183" i="19"/>
  <c r="L183" i="19"/>
  <c r="G183" i="19"/>
  <c r="V182" i="19"/>
  <c r="Q182" i="19"/>
  <c r="L182" i="19"/>
  <c r="G182" i="19"/>
  <c r="V181" i="19"/>
  <c r="Q181" i="19"/>
  <c r="L181" i="19"/>
  <c r="G181" i="19"/>
  <c r="V180" i="19"/>
  <c r="Q180" i="19"/>
  <c r="L180" i="19"/>
  <c r="G180" i="19"/>
  <c r="V179" i="19"/>
  <c r="Q179" i="19"/>
  <c r="L179" i="19"/>
  <c r="G179" i="19"/>
  <c r="V178" i="19"/>
  <c r="Q178" i="19"/>
  <c r="L178" i="19"/>
  <c r="G178" i="19"/>
  <c r="V177" i="19"/>
  <c r="Q177" i="19"/>
  <c r="L177" i="19"/>
  <c r="G177" i="19"/>
  <c r="V176" i="19"/>
  <c r="Q176" i="19"/>
  <c r="L176" i="19"/>
  <c r="G176" i="19"/>
  <c r="V175" i="19"/>
  <c r="Q175" i="19"/>
  <c r="L175" i="19"/>
  <c r="G175" i="19"/>
  <c r="V174" i="19"/>
  <c r="Q174" i="19"/>
  <c r="L174" i="19"/>
  <c r="G174" i="19"/>
  <c r="V173" i="19"/>
  <c r="Q173" i="19"/>
  <c r="L173" i="19"/>
  <c r="G173" i="19"/>
  <c r="V172" i="19"/>
  <c r="Q172" i="19"/>
  <c r="L172" i="19"/>
  <c r="G172" i="19"/>
  <c r="V171" i="19"/>
  <c r="Q171" i="19"/>
  <c r="L171" i="19"/>
  <c r="G171" i="19"/>
  <c r="V170" i="19"/>
  <c r="Q170" i="19"/>
  <c r="L170" i="19"/>
  <c r="G170" i="19"/>
  <c r="V168" i="19"/>
  <c r="Q168" i="19"/>
  <c r="L168" i="19"/>
  <c r="G168" i="19"/>
  <c r="V167" i="19"/>
  <c r="Q167" i="19"/>
  <c r="L167" i="19"/>
  <c r="G167" i="19"/>
  <c r="V165" i="19"/>
  <c r="Q165" i="19"/>
  <c r="L165" i="19"/>
  <c r="G165" i="19"/>
  <c r="V164" i="19"/>
  <c r="Q164" i="19"/>
  <c r="L164" i="19"/>
  <c r="G164" i="19"/>
  <c r="V163" i="19"/>
  <c r="Q163" i="19"/>
  <c r="L163" i="19"/>
  <c r="G163" i="19"/>
  <c r="V162" i="19"/>
  <c r="Q162" i="19"/>
  <c r="L162" i="19"/>
  <c r="G162" i="19"/>
  <c r="V161" i="19"/>
  <c r="Q161" i="19"/>
  <c r="L161" i="19"/>
  <c r="G161" i="19"/>
  <c r="V160" i="19"/>
  <c r="Q160" i="19"/>
  <c r="L160" i="19"/>
  <c r="G160" i="19"/>
  <c r="V158" i="19"/>
  <c r="Q158" i="19"/>
  <c r="L158" i="19"/>
  <c r="G158" i="19"/>
  <c r="V157" i="19"/>
  <c r="Q157" i="19"/>
  <c r="L157" i="19"/>
  <c r="G157" i="19"/>
  <c r="V156" i="19"/>
  <c r="Q156" i="19"/>
  <c r="L156" i="19"/>
  <c r="G156" i="19"/>
  <c r="V155" i="19"/>
  <c r="Q155" i="19"/>
  <c r="L155" i="19"/>
  <c r="G155" i="19"/>
  <c r="V154" i="19"/>
  <c r="Q154" i="19"/>
  <c r="L154" i="19"/>
  <c r="G154" i="19"/>
  <c r="V153" i="19"/>
  <c r="Q153" i="19"/>
  <c r="L153" i="19"/>
  <c r="G153" i="19"/>
  <c r="V152" i="19"/>
  <c r="Q152" i="19"/>
  <c r="L152" i="19"/>
  <c r="G152" i="19"/>
  <c r="V151" i="19"/>
  <c r="Q151" i="19"/>
  <c r="L151" i="19"/>
  <c r="G151" i="19"/>
  <c r="V150" i="19"/>
  <c r="Q150" i="19"/>
  <c r="L150" i="19"/>
  <c r="G150" i="19"/>
  <c r="V149" i="19"/>
  <c r="Q149" i="19"/>
  <c r="L149" i="19"/>
  <c r="G149" i="19"/>
  <c r="V148" i="19"/>
  <c r="Q148" i="19"/>
  <c r="L148" i="19"/>
  <c r="G148" i="19"/>
  <c r="V147" i="19"/>
  <c r="Q147" i="19"/>
  <c r="L147" i="19"/>
  <c r="G147" i="19"/>
  <c r="V146" i="19"/>
  <c r="Q146" i="19"/>
  <c r="L146" i="19"/>
  <c r="G146" i="19"/>
  <c r="V145" i="19"/>
  <c r="Q145" i="19"/>
  <c r="L145" i="19"/>
  <c r="G145" i="19"/>
  <c r="V144" i="19"/>
  <c r="Q144" i="19"/>
  <c r="L144" i="19"/>
  <c r="G144" i="19"/>
  <c r="V143" i="19"/>
  <c r="Q143" i="19"/>
  <c r="L143" i="19"/>
  <c r="G143" i="19"/>
  <c r="V142" i="19"/>
  <c r="Q142" i="19"/>
  <c r="L142" i="19"/>
  <c r="G142" i="19"/>
  <c r="V141" i="19"/>
  <c r="Q141" i="19"/>
  <c r="L141" i="19"/>
  <c r="G141" i="19"/>
  <c r="V140" i="19"/>
  <c r="Q140" i="19"/>
  <c r="L140" i="19"/>
  <c r="G140" i="19"/>
  <c r="V139" i="19"/>
  <c r="Q139" i="19"/>
  <c r="L139" i="19"/>
  <c r="G139" i="19"/>
  <c r="V137" i="19"/>
  <c r="Q137" i="19"/>
  <c r="L137" i="19"/>
  <c r="G137" i="19"/>
  <c r="V136" i="19"/>
  <c r="Q136" i="19"/>
  <c r="L136" i="19"/>
  <c r="G136" i="19"/>
  <c r="V135" i="19"/>
  <c r="Q135" i="19"/>
  <c r="L135" i="19"/>
  <c r="G135" i="19"/>
  <c r="V134" i="19"/>
  <c r="Q134" i="19"/>
  <c r="L134" i="19"/>
  <c r="G134" i="19"/>
  <c r="V133" i="19"/>
  <c r="Q133" i="19"/>
  <c r="L133" i="19"/>
  <c r="G133" i="19"/>
  <c r="V132" i="19"/>
  <c r="Q132" i="19"/>
  <c r="L132" i="19"/>
  <c r="G132" i="19"/>
  <c r="V131" i="19"/>
  <c r="Q131" i="19"/>
  <c r="L131" i="19"/>
  <c r="G131" i="19"/>
  <c r="V130" i="19"/>
  <c r="Q130" i="19"/>
  <c r="L130" i="19"/>
  <c r="G130" i="19"/>
  <c r="V128" i="19"/>
  <c r="Q128" i="19"/>
  <c r="L128" i="19"/>
  <c r="G128" i="19"/>
  <c r="V127" i="19"/>
  <c r="Q127" i="19"/>
  <c r="L127" i="19"/>
  <c r="G127" i="19"/>
  <c r="V126" i="19"/>
  <c r="Q126" i="19"/>
  <c r="L126" i="19"/>
  <c r="G126" i="19"/>
  <c r="V125" i="19"/>
  <c r="Q125" i="19"/>
  <c r="L125" i="19"/>
  <c r="G125" i="19"/>
  <c r="V124" i="19"/>
  <c r="Q124" i="19"/>
  <c r="L124" i="19"/>
  <c r="G124" i="19"/>
  <c r="V123" i="19"/>
  <c r="Q123" i="19"/>
  <c r="L123" i="19"/>
  <c r="G123" i="19"/>
  <c r="V122" i="19"/>
  <c r="Q122" i="19"/>
  <c r="L122" i="19"/>
  <c r="G122" i="19"/>
  <c r="V121" i="19"/>
  <c r="Q121" i="19"/>
  <c r="L121" i="19"/>
  <c r="G121" i="19"/>
  <c r="V120" i="19"/>
  <c r="Q120" i="19"/>
  <c r="L120" i="19"/>
  <c r="G120" i="19"/>
  <c r="V119" i="19"/>
  <c r="Q119" i="19"/>
  <c r="L119" i="19"/>
  <c r="G119" i="19"/>
  <c r="V118" i="19"/>
  <c r="Q118" i="19"/>
  <c r="L118" i="19"/>
  <c r="G118" i="19"/>
  <c r="V117" i="19"/>
  <c r="Q117" i="19"/>
  <c r="L117" i="19"/>
  <c r="G117" i="19"/>
  <c r="V116" i="19"/>
  <c r="Q116" i="19"/>
  <c r="L116" i="19"/>
  <c r="G116" i="19"/>
  <c r="V115" i="19"/>
  <c r="Q115" i="19"/>
  <c r="L115" i="19"/>
  <c r="G115" i="19"/>
  <c r="V114" i="19"/>
  <c r="Q114" i="19"/>
  <c r="L114" i="19"/>
  <c r="G114" i="19"/>
  <c r="V113" i="19"/>
  <c r="Q113" i="19"/>
  <c r="L113" i="19"/>
  <c r="G113" i="19"/>
  <c r="V112" i="19"/>
  <c r="Q112" i="19"/>
  <c r="L112" i="19"/>
  <c r="G112" i="19"/>
  <c r="V111" i="19"/>
  <c r="Q111" i="19"/>
  <c r="L111" i="19"/>
  <c r="G111" i="19"/>
  <c r="V110" i="19"/>
  <c r="Q110" i="19"/>
  <c r="L110" i="19"/>
  <c r="G110" i="19"/>
  <c r="V109" i="19"/>
  <c r="Q109" i="19"/>
  <c r="L109" i="19"/>
  <c r="G109" i="19"/>
  <c r="V108" i="19"/>
  <c r="Q108" i="19"/>
  <c r="L108" i="19"/>
  <c r="G108" i="19"/>
  <c r="V107" i="19"/>
  <c r="Q107" i="19"/>
  <c r="L107" i="19"/>
  <c r="G107" i="19"/>
  <c r="V106" i="19"/>
  <c r="Q106" i="19"/>
  <c r="L106" i="19"/>
  <c r="G106" i="19"/>
  <c r="V105" i="19"/>
  <c r="Q105" i="19"/>
  <c r="L105" i="19"/>
  <c r="G105" i="19"/>
  <c r="V104" i="19"/>
  <c r="Q104" i="19"/>
  <c r="L104" i="19"/>
  <c r="G104" i="19"/>
  <c r="V103" i="19"/>
  <c r="Q103" i="19"/>
  <c r="L103" i="19"/>
  <c r="G103" i="19"/>
  <c r="V102" i="19"/>
  <c r="Q102" i="19"/>
  <c r="L102" i="19"/>
  <c r="G102" i="19"/>
  <c r="V101" i="19"/>
  <c r="Q101" i="19"/>
  <c r="L101" i="19"/>
  <c r="G101" i="19"/>
  <c r="V100" i="19"/>
  <c r="Q100" i="19"/>
  <c r="L100" i="19"/>
  <c r="G100" i="19"/>
  <c r="V99" i="19"/>
  <c r="Q99" i="19"/>
  <c r="L99" i="19"/>
  <c r="G99" i="19"/>
  <c r="V98" i="19"/>
  <c r="Q98" i="19"/>
  <c r="L98" i="19"/>
  <c r="G98" i="19"/>
  <c r="V97" i="19"/>
  <c r="Q97" i="19"/>
  <c r="L97" i="19"/>
  <c r="G97" i="19"/>
  <c r="V96" i="19"/>
  <c r="Q96" i="19"/>
  <c r="L96" i="19"/>
  <c r="G96" i="19"/>
  <c r="V94" i="19"/>
  <c r="Q94" i="19"/>
  <c r="L94" i="19"/>
  <c r="G94" i="19"/>
  <c r="V93" i="19"/>
  <c r="Q93" i="19"/>
  <c r="L93" i="19"/>
  <c r="G93" i="19"/>
  <c r="V92" i="19"/>
  <c r="Q92" i="19"/>
  <c r="L92" i="19"/>
  <c r="G92" i="19"/>
  <c r="V91" i="19"/>
  <c r="Q91" i="19"/>
  <c r="L91" i="19"/>
  <c r="G91" i="19"/>
  <c r="V90" i="19"/>
  <c r="Q90" i="19"/>
  <c r="L90" i="19"/>
  <c r="G90" i="19"/>
  <c r="V89" i="19"/>
  <c r="Q89" i="19"/>
  <c r="L89" i="19"/>
  <c r="G89" i="19"/>
  <c r="V88" i="19"/>
  <c r="Q88" i="19"/>
  <c r="L88" i="19"/>
  <c r="G88" i="19"/>
  <c r="V87" i="19"/>
  <c r="Q87" i="19"/>
  <c r="L87" i="19"/>
  <c r="G87" i="19"/>
  <c r="V86" i="19"/>
  <c r="Q86" i="19"/>
  <c r="L86" i="19"/>
  <c r="G86" i="19"/>
  <c r="V85" i="19"/>
  <c r="Q85" i="19"/>
  <c r="L85" i="19"/>
  <c r="G85" i="19"/>
  <c r="V84" i="19"/>
  <c r="Q84" i="19"/>
  <c r="L84" i="19"/>
  <c r="G84" i="19"/>
  <c r="V83" i="19"/>
  <c r="Q83" i="19"/>
  <c r="L83" i="19"/>
  <c r="G83" i="19"/>
  <c r="V82" i="19"/>
  <c r="Q82" i="19"/>
  <c r="L82" i="19"/>
  <c r="G82" i="19"/>
  <c r="V81" i="19"/>
  <c r="Q81" i="19"/>
  <c r="L81" i="19"/>
  <c r="G81" i="19"/>
  <c r="V80" i="19"/>
  <c r="Q80" i="19"/>
  <c r="L80" i="19"/>
  <c r="G80" i="19"/>
  <c r="V79" i="19"/>
  <c r="Q79" i="19"/>
  <c r="L79" i="19"/>
  <c r="G79" i="19"/>
  <c r="V78" i="19"/>
  <c r="Q78" i="19"/>
  <c r="L78" i="19"/>
  <c r="G78" i="19"/>
  <c r="V77" i="19"/>
  <c r="Q77" i="19"/>
  <c r="L77" i="19"/>
  <c r="G77" i="19"/>
  <c r="V76" i="19"/>
  <c r="Q76" i="19"/>
  <c r="L76" i="19"/>
  <c r="G76" i="19"/>
  <c r="V75" i="19"/>
  <c r="Q75" i="19"/>
  <c r="L75" i="19"/>
  <c r="G75" i="19"/>
  <c r="V74" i="19"/>
  <c r="Q74" i="19"/>
  <c r="L74" i="19"/>
  <c r="G74" i="19"/>
  <c r="V73" i="19"/>
  <c r="Q73" i="19"/>
  <c r="L73" i="19"/>
  <c r="G73" i="19"/>
  <c r="V72" i="19"/>
  <c r="Q72" i="19"/>
  <c r="L72" i="19"/>
  <c r="G72" i="19"/>
  <c r="V71" i="19"/>
  <c r="Q71" i="19"/>
  <c r="L71" i="19"/>
  <c r="G71" i="19"/>
  <c r="V70" i="19"/>
  <c r="Q70" i="19"/>
  <c r="L70" i="19"/>
  <c r="G70" i="19"/>
  <c r="V69" i="19"/>
  <c r="Q69" i="19"/>
  <c r="L69" i="19"/>
  <c r="G69" i="19"/>
  <c r="V68" i="19"/>
  <c r="Q68" i="19"/>
  <c r="L68" i="19"/>
  <c r="G68" i="19"/>
  <c r="V67" i="19"/>
  <c r="Q67" i="19"/>
  <c r="L67" i="19"/>
  <c r="G67" i="19"/>
  <c r="V66" i="19"/>
  <c r="Q66" i="19"/>
  <c r="L66" i="19"/>
  <c r="G66" i="19"/>
  <c r="V65" i="19"/>
  <c r="Q65" i="19"/>
  <c r="L65" i="19"/>
  <c r="G65" i="19"/>
  <c r="V64" i="19"/>
  <c r="Q64" i="19"/>
  <c r="L64" i="19"/>
  <c r="G64" i="19"/>
  <c r="V63" i="19"/>
  <c r="Q63" i="19"/>
  <c r="L63" i="19"/>
  <c r="G63" i="19"/>
  <c r="V62" i="19"/>
  <c r="Q62" i="19"/>
  <c r="L62" i="19"/>
  <c r="G62" i="19"/>
  <c r="V61" i="19"/>
  <c r="Q61" i="19"/>
  <c r="L61" i="19"/>
  <c r="G61" i="19"/>
  <c r="V60" i="19"/>
  <c r="Q60" i="19"/>
  <c r="L60" i="19"/>
  <c r="G60" i="19"/>
  <c r="V59" i="19"/>
  <c r="Q59" i="19"/>
  <c r="L59" i="19"/>
  <c r="G59" i="19"/>
  <c r="V58" i="19"/>
  <c r="Q58" i="19"/>
  <c r="L58" i="19"/>
  <c r="G58" i="19"/>
  <c r="V57" i="19"/>
  <c r="Q57" i="19"/>
  <c r="L57" i="19"/>
  <c r="G57" i="19"/>
  <c r="V56" i="19"/>
  <c r="Q56" i="19"/>
  <c r="L56" i="19"/>
  <c r="G56" i="19"/>
  <c r="V55" i="19"/>
  <c r="Q55" i="19"/>
  <c r="L55" i="19"/>
  <c r="G55" i="19"/>
  <c r="V54" i="19"/>
  <c r="Q54" i="19"/>
  <c r="L54" i="19"/>
  <c r="G54" i="19"/>
  <c r="V53" i="19"/>
  <c r="Q53" i="19"/>
  <c r="L53" i="19"/>
  <c r="G53" i="19"/>
  <c r="V52" i="19"/>
  <c r="Q52" i="19"/>
  <c r="L52" i="19"/>
  <c r="G52" i="19"/>
  <c r="V51" i="19"/>
  <c r="Q51" i="19"/>
  <c r="L51" i="19"/>
  <c r="G51" i="19"/>
  <c r="V50" i="19"/>
  <c r="Q50" i="19"/>
  <c r="L50" i="19"/>
  <c r="G50" i="19"/>
  <c r="V49" i="19"/>
  <c r="Q49" i="19"/>
  <c r="L49" i="19"/>
  <c r="G49" i="19"/>
  <c r="V47" i="19"/>
  <c r="Q47" i="19"/>
  <c r="L47" i="19"/>
  <c r="G47" i="19"/>
  <c r="V46" i="19"/>
  <c r="Q46" i="19"/>
  <c r="L46" i="19"/>
  <c r="G46" i="19"/>
  <c r="V45" i="19"/>
  <c r="Q45" i="19"/>
  <c r="L45" i="19"/>
  <c r="G45" i="19"/>
  <c r="V44" i="19"/>
  <c r="Q44" i="19"/>
  <c r="L44" i="19"/>
  <c r="G44" i="19"/>
  <c r="V43" i="19"/>
  <c r="Q43" i="19"/>
  <c r="L43" i="19"/>
  <c r="G43" i="19"/>
  <c r="V42" i="19"/>
  <c r="Q42" i="19"/>
  <c r="L42" i="19"/>
  <c r="G42" i="19"/>
  <c r="V41" i="19"/>
  <c r="Q41" i="19"/>
  <c r="L41" i="19"/>
  <c r="G41" i="19"/>
  <c r="V40" i="19"/>
  <c r="Q40" i="19"/>
  <c r="L40" i="19"/>
  <c r="G40" i="19"/>
  <c r="V39" i="19"/>
  <c r="Q39" i="19"/>
  <c r="L39" i="19"/>
  <c r="G39" i="19"/>
  <c r="V38" i="19"/>
  <c r="Q38" i="19"/>
  <c r="L38" i="19"/>
  <c r="G38" i="19"/>
  <c r="V37" i="19"/>
  <c r="Q37" i="19"/>
  <c r="L37" i="19"/>
  <c r="G37" i="19"/>
  <c r="V36" i="19"/>
  <c r="Q36" i="19"/>
  <c r="L36" i="19"/>
  <c r="G36" i="19"/>
  <c r="V35" i="19"/>
  <c r="Q35" i="19"/>
  <c r="L35" i="19"/>
  <c r="G35" i="19"/>
  <c r="V34" i="19"/>
  <c r="Q34" i="19"/>
  <c r="L34" i="19"/>
  <c r="G34" i="19"/>
  <c r="V33" i="19"/>
  <c r="Q33" i="19"/>
  <c r="L33" i="19"/>
  <c r="G33" i="19"/>
  <c r="V32" i="19"/>
  <c r="Q32" i="19"/>
  <c r="L32" i="19"/>
  <c r="G32" i="19"/>
  <c r="V31" i="19"/>
  <c r="Q31" i="19"/>
  <c r="L31" i="19"/>
  <c r="G31" i="19"/>
  <c r="V30" i="19"/>
  <c r="Q30" i="19"/>
  <c r="L30" i="19"/>
  <c r="G30" i="19"/>
  <c r="V29" i="19"/>
  <c r="Q29" i="19"/>
  <c r="L29" i="19"/>
  <c r="G29" i="19"/>
  <c r="V28" i="19"/>
  <c r="Q28" i="19"/>
  <c r="L28" i="19"/>
  <c r="G28" i="19"/>
  <c r="V27" i="19"/>
  <c r="Q27" i="19"/>
  <c r="L27" i="19"/>
  <c r="G27" i="19"/>
  <c r="V26" i="19"/>
  <c r="Q26" i="19"/>
  <c r="L26" i="19"/>
  <c r="G26" i="19"/>
  <c r="V25" i="19"/>
  <c r="Q25" i="19"/>
  <c r="L25" i="19"/>
  <c r="G25" i="19"/>
  <c r="V24" i="19"/>
  <c r="Q24" i="19"/>
  <c r="L24" i="19"/>
  <c r="G24" i="19"/>
  <c r="V23" i="19"/>
  <c r="Q23" i="19"/>
  <c r="L23" i="19"/>
  <c r="G23" i="19"/>
  <c r="V22" i="19"/>
  <c r="Q22" i="19"/>
  <c r="L22" i="19"/>
  <c r="G22" i="19"/>
  <c r="V21" i="19"/>
  <c r="Q21" i="19"/>
  <c r="L21" i="19"/>
  <c r="G21" i="19"/>
  <c r="V20" i="19"/>
  <c r="Q20" i="19"/>
  <c r="L20" i="19"/>
  <c r="G20" i="19"/>
  <c r="V19" i="19"/>
  <c r="Q19" i="19"/>
  <c r="L19" i="19"/>
  <c r="G19" i="19"/>
  <c r="V18" i="19"/>
  <c r="Q18" i="19"/>
  <c r="L18" i="19"/>
  <c r="G18" i="19"/>
  <c r="V17" i="19"/>
  <c r="Q17" i="19"/>
  <c r="L17" i="19"/>
  <c r="G17" i="19"/>
  <c r="V16" i="19"/>
  <c r="Q16" i="19"/>
  <c r="L16" i="19"/>
  <c r="G16" i="19"/>
  <c r="V15" i="19"/>
  <c r="Q15" i="19"/>
  <c r="L15" i="19"/>
  <c r="G15" i="19"/>
  <c r="V14" i="19"/>
  <c r="Q14" i="19"/>
  <c r="L14" i="19"/>
  <c r="G14" i="19"/>
  <c r="V13" i="19"/>
  <c r="Q13" i="19"/>
  <c r="L13" i="19"/>
  <c r="G13" i="19"/>
  <c r="V12" i="19"/>
  <c r="Q12" i="19"/>
  <c r="L12" i="19"/>
  <c r="G12" i="19"/>
  <c r="V11" i="19"/>
  <c r="Q11" i="19"/>
  <c r="L11" i="19"/>
  <c r="G11" i="19"/>
  <c r="V10" i="19"/>
  <c r="Q10" i="19"/>
  <c r="L10" i="19"/>
  <c r="G10" i="19"/>
  <c r="V9" i="19"/>
  <c r="Q9" i="19"/>
  <c r="L9" i="19"/>
  <c r="G9" i="19"/>
  <c r="V8" i="19"/>
  <c r="Q8" i="19"/>
  <c r="L8" i="19"/>
  <c r="G8" i="19"/>
  <c r="V7" i="19"/>
  <c r="Q7" i="19"/>
  <c r="L7" i="19"/>
  <c r="G7" i="19"/>
  <c r="V6" i="19"/>
  <c r="Q6" i="19"/>
  <c r="L6" i="19"/>
  <c r="G6" i="19"/>
  <c r="V191" i="18"/>
  <c r="Q191" i="18"/>
  <c r="L191" i="18"/>
  <c r="G191" i="18"/>
  <c r="V190" i="18"/>
  <c r="Q190" i="18"/>
  <c r="L190" i="18"/>
  <c r="G190" i="18"/>
  <c r="V189" i="18"/>
  <c r="Q189" i="18"/>
  <c r="L189" i="18"/>
  <c r="G189" i="18"/>
  <c r="V188" i="18"/>
  <c r="Q188" i="18"/>
  <c r="L188" i="18"/>
  <c r="G188" i="18"/>
  <c r="V187" i="18"/>
  <c r="Q187" i="18"/>
  <c r="L187" i="18"/>
  <c r="G187" i="18"/>
  <c r="V186" i="18"/>
  <c r="Q186" i="18"/>
  <c r="L186" i="18"/>
  <c r="G186" i="18"/>
  <c r="V185" i="18"/>
  <c r="Q185" i="18"/>
  <c r="L185" i="18"/>
  <c r="G185" i="18"/>
  <c r="V184" i="18"/>
  <c r="Q184" i="18"/>
  <c r="L184" i="18"/>
  <c r="G184" i="18"/>
  <c r="V183" i="18"/>
  <c r="Q183" i="18"/>
  <c r="L183" i="18"/>
  <c r="G183" i="18"/>
  <c r="V182" i="18"/>
  <c r="Q182" i="18"/>
  <c r="L182" i="18"/>
  <c r="G182" i="18"/>
  <c r="V181" i="18"/>
  <c r="Q181" i="18"/>
  <c r="L181" i="18"/>
  <c r="G181" i="18"/>
  <c r="V180" i="18"/>
  <c r="Q180" i="18"/>
  <c r="L180" i="18"/>
  <c r="G180" i="18"/>
  <c r="V179" i="18"/>
  <c r="Q179" i="18"/>
  <c r="L179" i="18"/>
  <c r="G179" i="18"/>
  <c r="V178" i="18"/>
  <c r="Q178" i="18"/>
  <c r="L178" i="18"/>
  <c r="G178" i="18"/>
  <c r="V177" i="18"/>
  <c r="Q177" i="18"/>
  <c r="L177" i="18"/>
  <c r="G177" i="18"/>
  <c r="V176" i="18"/>
  <c r="Q176" i="18"/>
  <c r="L176" i="18"/>
  <c r="G176" i="18"/>
  <c r="V175" i="18"/>
  <c r="Q175" i="18"/>
  <c r="L175" i="18"/>
  <c r="G175" i="18"/>
  <c r="V174" i="18"/>
  <c r="Q174" i="18"/>
  <c r="L174" i="18"/>
  <c r="G174" i="18"/>
  <c r="V173" i="18"/>
  <c r="Q173" i="18"/>
  <c r="L173" i="18"/>
  <c r="G173" i="18"/>
  <c r="V172" i="18"/>
  <c r="Q172" i="18"/>
  <c r="L172" i="18"/>
  <c r="G172" i="18"/>
  <c r="V171" i="18"/>
  <c r="Q171" i="18"/>
  <c r="L171" i="18"/>
  <c r="G171" i="18"/>
  <c r="V170" i="18"/>
  <c r="Q170" i="18"/>
  <c r="L170" i="18"/>
  <c r="G170" i="18"/>
  <c r="V168" i="18"/>
  <c r="Q168" i="18"/>
  <c r="L168" i="18"/>
  <c r="G168" i="18"/>
  <c r="V167" i="18"/>
  <c r="Q167" i="18"/>
  <c r="L167" i="18"/>
  <c r="G167" i="18"/>
  <c r="V165" i="18"/>
  <c r="Q165" i="18"/>
  <c r="L165" i="18"/>
  <c r="G165" i="18"/>
  <c r="V164" i="18"/>
  <c r="Q164" i="18"/>
  <c r="L164" i="18"/>
  <c r="G164" i="18"/>
  <c r="V163" i="18"/>
  <c r="Q163" i="18"/>
  <c r="L163" i="18"/>
  <c r="G163" i="18"/>
  <c r="V162" i="18"/>
  <c r="Q162" i="18"/>
  <c r="L162" i="18"/>
  <c r="G162" i="18"/>
  <c r="V161" i="18"/>
  <c r="Q161" i="18"/>
  <c r="L161" i="18"/>
  <c r="G161" i="18"/>
  <c r="V160" i="18"/>
  <c r="Q160" i="18"/>
  <c r="L160" i="18"/>
  <c r="G160" i="18"/>
  <c r="V158" i="18"/>
  <c r="Q158" i="18"/>
  <c r="L158" i="18"/>
  <c r="G158" i="18"/>
  <c r="V157" i="18"/>
  <c r="Q157" i="18"/>
  <c r="L157" i="18"/>
  <c r="G157" i="18"/>
  <c r="V156" i="18"/>
  <c r="Q156" i="18"/>
  <c r="L156" i="18"/>
  <c r="G156" i="18"/>
  <c r="V155" i="18"/>
  <c r="Q155" i="18"/>
  <c r="L155" i="18"/>
  <c r="G155" i="18"/>
  <c r="V154" i="18"/>
  <c r="Q154" i="18"/>
  <c r="L154" i="18"/>
  <c r="G154" i="18"/>
  <c r="V153" i="18"/>
  <c r="Q153" i="18"/>
  <c r="L153" i="18"/>
  <c r="G153" i="18"/>
  <c r="V152" i="18"/>
  <c r="Q152" i="18"/>
  <c r="L152" i="18"/>
  <c r="G152" i="18"/>
  <c r="V151" i="18"/>
  <c r="Q151" i="18"/>
  <c r="L151" i="18"/>
  <c r="G151" i="18"/>
  <c r="V150" i="18"/>
  <c r="Q150" i="18"/>
  <c r="L150" i="18"/>
  <c r="G150" i="18"/>
  <c r="V149" i="18"/>
  <c r="Q149" i="18"/>
  <c r="L149" i="18"/>
  <c r="G149" i="18"/>
  <c r="V148" i="18"/>
  <c r="Q148" i="18"/>
  <c r="L148" i="18"/>
  <c r="G148" i="18"/>
  <c r="V147" i="18"/>
  <c r="Q147" i="18"/>
  <c r="L147" i="18"/>
  <c r="G147" i="18"/>
  <c r="V146" i="18"/>
  <c r="Q146" i="18"/>
  <c r="L146" i="18"/>
  <c r="G146" i="18"/>
  <c r="V145" i="18"/>
  <c r="Q145" i="18"/>
  <c r="L145" i="18"/>
  <c r="G145" i="18"/>
  <c r="V144" i="18"/>
  <c r="Q144" i="18"/>
  <c r="L144" i="18"/>
  <c r="G144" i="18"/>
  <c r="V143" i="18"/>
  <c r="Q143" i="18"/>
  <c r="L143" i="18"/>
  <c r="G143" i="18"/>
  <c r="V142" i="18"/>
  <c r="Q142" i="18"/>
  <c r="L142" i="18"/>
  <c r="G142" i="18"/>
  <c r="V141" i="18"/>
  <c r="Q141" i="18"/>
  <c r="L141" i="18"/>
  <c r="G141" i="18"/>
  <c r="V140" i="18"/>
  <c r="Q140" i="18"/>
  <c r="L140" i="18"/>
  <c r="G140" i="18"/>
  <c r="V139" i="18"/>
  <c r="Q139" i="18"/>
  <c r="L139" i="18"/>
  <c r="G139" i="18"/>
  <c r="V137" i="18"/>
  <c r="Q137" i="18"/>
  <c r="L137" i="18"/>
  <c r="G137" i="18"/>
  <c r="V136" i="18"/>
  <c r="Q136" i="18"/>
  <c r="L136" i="18"/>
  <c r="G136" i="18"/>
  <c r="V135" i="18"/>
  <c r="Q135" i="18"/>
  <c r="L135" i="18"/>
  <c r="G135" i="18"/>
  <c r="V134" i="18"/>
  <c r="Q134" i="18"/>
  <c r="L134" i="18"/>
  <c r="G134" i="18"/>
  <c r="V133" i="18"/>
  <c r="Q133" i="18"/>
  <c r="L133" i="18"/>
  <c r="G133" i="18"/>
  <c r="V132" i="18"/>
  <c r="Q132" i="18"/>
  <c r="L132" i="18"/>
  <c r="G132" i="18"/>
  <c r="V131" i="18"/>
  <c r="Q131" i="18"/>
  <c r="L131" i="18"/>
  <c r="G131" i="18"/>
  <c r="V130" i="18"/>
  <c r="Q130" i="18"/>
  <c r="L130" i="18"/>
  <c r="G130" i="18"/>
  <c r="V128" i="18"/>
  <c r="Q128" i="18"/>
  <c r="L128" i="18"/>
  <c r="G128" i="18"/>
  <c r="V127" i="18"/>
  <c r="Q127" i="18"/>
  <c r="L127" i="18"/>
  <c r="G127" i="18"/>
  <c r="V126" i="18"/>
  <c r="Q126" i="18"/>
  <c r="L126" i="18"/>
  <c r="G126" i="18"/>
  <c r="V125" i="18"/>
  <c r="Q125" i="18"/>
  <c r="L125" i="18"/>
  <c r="G125" i="18"/>
  <c r="V124" i="18"/>
  <c r="Q124" i="18"/>
  <c r="L124" i="18"/>
  <c r="G124" i="18"/>
  <c r="V123" i="18"/>
  <c r="Q123" i="18"/>
  <c r="L123" i="18"/>
  <c r="G123" i="18"/>
  <c r="V122" i="18"/>
  <c r="Q122" i="18"/>
  <c r="L122" i="18"/>
  <c r="G122" i="18"/>
  <c r="V121" i="18"/>
  <c r="Q121" i="18"/>
  <c r="L121" i="18"/>
  <c r="G121" i="18"/>
  <c r="V120" i="18"/>
  <c r="Q120" i="18"/>
  <c r="L120" i="18"/>
  <c r="G120" i="18"/>
  <c r="V119" i="18"/>
  <c r="Q119" i="18"/>
  <c r="L119" i="18"/>
  <c r="G119" i="18"/>
  <c r="V118" i="18"/>
  <c r="Q118" i="18"/>
  <c r="L118" i="18"/>
  <c r="G118" i="18"/>
  <c r="V117" i="18"/>
  <c r="Q117" i="18"/>
  <c r="L117" i="18"/>
  <c r="G117" i="18"/>
  <c r="V116" i="18"/>
  <c r="Q116" i="18"/>
  <c r="L116" i="18"/>
  <c r="G116" i="18"/>
  <c r="V115" i="18"/>
  <c r="Q115" i="18"/>
  <c r="L115" i="18"/>
  <c r="G115" i="18"/>
  <c r="V114" i="18"/>
  <c r="Q114" i="18"/>
  <c r="L114" i="18"/>
  <c r="G114" i="18"/>
  <c r="V113" i="18"/>
  <c r="Q113" i="18"/>
  <c r="L113" i="18"/>
  <c r="G113" i="18"/>
  <c r="V112" i="18"/>
  <c r="Q112" i="18"/>
  <c r="L112" i="18"/>
  <c r="G112" i="18"/>
  <c r="V111" i="18"/>
  <c r="Q111" i="18"/>
  <c r="L111" i="18"/>
  <c r="G111" i="18"/>
  <c r="V110" i="18"/>
  <c r="Q110" i="18"/>
  <c r="L110" i="18"/>
  <c r="G110" i="18"/>
  <c r="V109" i="18"/>
  <c r="Q109" i="18"/>
  <c r="L109" i="18"/>
  <c r="G109" i="18"/>
  <c r="V108" i="18"/>
  <c r="Q108" i="18"/>
  <c r="L108" i="18"/>
  <c r="G108" i="18"/>
  <c r="V107" i="18"/>
  <c r="Q107" i="18"/>
  <c r="L107" i="18"/>
  <c r="G107" i="18"/>
  <c r="V106" i="18"/>
  <c r="Q106" i="18"/>
  <c r="L106" i="18"/>
  <c r="G106" i="18"/>
  <c r="V105" i="18"/>
  <c r="Q105" i="18"/>
  <c r="L105" i="18"/>
  <c r="G105" i="18"/>
  <c r="V104" i="18"/>
  <c r="Q104" i="18"/>
  <c r="L104" i="18"/>
  <c r="G104" i="18"/>
  <c r="V103" i="18"/>
  <c r="Q103" i="18"/>
  <c r="L103" i="18"/>
  <c r="G103" i="18"/>
  <c r="V102" i="18"/>
  <c r="Q102" i="18"/>
  <c r="L102" i="18"/>
  <c r="G102" i="18"/>
  <c r="V101" i="18"/>
  <c r="Q101" i="18"/>
  <c r="L101" i="18"/>
  <c r="G101" i="18"/>
  <c r="V100" i="18"/>
  <c r="Q100" i="18"/>
  <c r="L100" i="18"/>
  <c r="G100" i="18"/>
  <c r="V99" i="18"/>
  <c r="Q99" i="18"/>
  <c r="L99" i="18"/>
  <c r="G99" i="18"/>
  <c r="V98" i="18"/>
  <c r="Q98" i="18"/>
  <c r="L98" i="18"/>
  <c r="G98" i="18"/>
  <c r="V97" i="18"/>
  <c r="Q97" i="18"/>
  <c r="L97" i="18"/>
  <c r="G97" i="18"/>
  <c r="V96" i="18"/>
  <c r="Q96" i="18"/>
  <c r="L96" i="18"/>
  <c r="G96" i="18"/>
  <c r="V94" i="18"/>
  <c r="Q94" i="18"/>
  <c r="L94" i="18"/>
  <c r="G94" i="18"/>
  <c r="V93" i="18"/>
  <c r="Q93" i="18"/>
  <c r="L93" i="18"/>
  <c r="G93" i="18"/>
  <c r="V92" i="18"/>
  <c r="Q92" i="18"/>
  <c r="L92" i="18"/>
  <c r="G92" i="18"/>
  <c r="V91" i="18"/>
  <c r="Q91" i="18"/>
  <c r="L91" i="18"/>
  <c r="G91" i="18"/>
  <c r="V90" i="18"/>
  <c r="Q90" i="18"/>
  <c r="L90" i="18"/>
  <c r="G90" i="18"/>
  <c r="V89" i="18"/>
  <c r="Q89" i="18"/>
  <c r="L89" i="18"/>
  <c r="G89" i="18"/>
  <c r="V88" i="18"/>
  <c r="Q88" i="18"/>
  <c r="L88" i="18"/>
  <c r="G88" i="18"/>
  <c r="V87" i="18"/>
  <c r="Q87" i="18"/>
  <c r="L87" i="18"/>
  <c r="G87" i="18"/>
  <c r="V86" i="18"/>
  <c r="Q86" i="18"/>
  <c r="L86" i="18"/>
  <c r="G86" i="18"/>
  <c r="V85" i="18"/>
  <c r="Q85" i="18"/>
  <c r="L85" i="18"/>
  <c r="G85" i="18"/>
  <c r="V84" i="18"/>
  <c r="Q84" i="18"/>
  <c r="L84" i="18"/>
  <c r="G84" i="18"/>
  <c r="V83" i="18"/>
  <c r="Q83" i="18"/>
  <c r="L83" i="18"/>
  <c r="G83" i="18"/>
  <c r="V82" i="18"/>
  <c r="Q82" i="18"/>
  <c r="L82" i="18"/>
  <c r="G82" i="18"/>
  <c r="V81" i="18"/>
  <c r="Q81" i="18"/>
  <c r="L81" i="18"/>
  <c r="G81" i="18"/>
  <c r="V80" i="18"/>
  <c r="Q80" i="18"/>
  <c r="L80" i="18"/>
  <c r="G80" i="18"/>
  <c r="V79" i="18"/>
  <c r="Q79" i="18"/>
  <c r="L79" i="18"/>
  <c r="G79" i="18"/>
  <c r="V78" i="18"/>
  <c r="Q78" i="18"/>
  <c r="L78" i="18"/>
  <c r="G78" i="18"/>
  <c r="V77" i="18"/>
  <c r="Q77" i="18"/>
  <c r="L77" i="18"/>
  <c r="G77" i="18"/>
  <c r="V76" i="18"/>
  <c r="Q76" i="18"/>
  <c r="L76" i="18"/>
  <c r="G76" i="18"/>
  <c r="V75" i="18"/>
  <c r="Q75" i="18"/>
  <c r="L75" i="18"/>
  <c r="G75" i="18"/>
  <c r="V74" i="18"/>
  <c r="Q74" i="18"/>
  <c r="L74" i="18"/>
  <c r="G74" i="18"/>
  <c r="V73" i="18"/>
  <c r="Q73" i="18"/>
  <c r="L73" i="18"/>
  <c r="G73" i="18"/>
  <c r="V72" i="18"/>
  <c r="Q72" i="18"/>
  <c r="L72" i="18"/>
  <c r="G72" i="18"/>
  <c r="V71" i="18"/>
  <c r="Q71" i="18"/>
  <c r="L71" i="18"/>
  <c r="G71" i="18"/>
  <c r="V70" i="18"/>
  <c r="Q70" i="18"/>
  <c r="L70" i="18"/>
  <c r="G70" i="18"/>
  <c r="V69" i="18"/>
  <c r="Q69" i="18"/>
  <c r="L69" i="18"/>
  <c r="G69" i="18"/>
  <c r="V68" i="18"/>
  <c r="Q68" i="18"/>
  <c r="L68" i="18"/>
  <c r="G68" i="18"/>
  <c r="V67" i="18"/>
  <c r="Q67" i="18"/>
  <c r="L67" i="18"/>
  <c r="G67" i="18"/>
  <c r="V66" i="18"/>
  <c r="Q66" i="18"/>
  <c r="L66" i="18"/>
  <c r="G66" i="18"/>
  <c r="V65" i="18"/>
  <c r="Q65" i="18"/>
  <c r="L65" i="18"/>
  <c r="G65" i="18"/>
  <c r="V64" i="18"/>
  <c r="Q64" i="18"/>
  <c r="L64" i="18"/>
  <c r="G64" i="18"/>
  <c r="V63" i="18"/>
  <c r="Q63" i="18"/>
  <c r="L63" i="18"/>
  <c r="G63" i="18"/>
  <c r="V62" i="18"/>
  <c r="Q62" i="18"/>
  <c r="L62" i="18"/>
  <c r="G62" i="18"/>
  <c r="V61" i="18"/>
  <c r="Q61" i="18"/>
  <c r="L61" i="18"/>
  <c r="G61" i="18"/>
  <c r="V60" i="18"/>
  <c r="Q60" i="18"/>
  <c r="L60" i="18"/>
  <c r="G60" i="18"/>
  <c r="V59" i="18"/>
  <c r="Q59" i="18"/>
  <c r="L59" i="18"/>
  <c r="G59" i="18"/>
  <c r="V58" i="18"/>
  <c r="Q58" i="18"/>
  <c r="L58" i="18"/>
  <c r="G58" i="18"/>
  <c r="V57" i="18"/>
  <c r="Q57" i="18"/>
  <c r="L57" i="18"/>
  <c r="G57" i="18"/>
  <c r="V56" i="18"/>
  <c r="Q56" i="18"/>
  <c r="L56" i="18"/>
  <c r="G56" i="18"/>
  <c r="V55" i="18"/>
  <c r="Q55" i="18"/>
  <c r="L55" i="18"/>
  <c r="G55" i="18"/>
  <c r="V54" i="18"/>
  <c r="Q54" i="18"/>
  <c r="L54" i="18"/>
  <c r="G54" i="18"/>
  <c r="V53" i="18"/>
  <c r="Q53" i="18"/>
  <c r="L53" i="18"/>
  <c r="G53" i="18"/>
  <c r="V52" i="18"/>
  <c r="Q52" i="18"/>
  <c r="L52" i="18"/>
  <c r="G52" i="18"/>
  <c r="V51" i="18"/>
  <c r="Q51" i="18"/>
  <c r="L51" i="18"/>
  <c r="G51" i="18"/>
  <c r="V50" i="18"/>
  <c r="Q50" i="18"/>
  <c r="L50" i="18"/>
  <c r="G50" i="18"/>
  <c r="V49" i="18"/>
  <c r="Q49" i="18"/>
  <c r="L49" i="18"/>
  <c r="G49" i="18"/>
  <c r="V47" i="18"/>
  <c r="Q47" i="18"/>
  <c r="L47" i="18"/>
  <c r="G47" i="18"/>
  <c r="V46" i="18"/>
  <c r="Q46" i="18"/>
  <c r="L46" i="18"/>
  <c r="G46" i="18"/>
  <c r="V45" i="18"/>
  <c r="Q45" i="18"/>
  <c r="L45" i="18"/>
  <c r="G45" i="18"/>
  <c r="V44" i="18"/>
  <c r="Q44" i="18"/>
  <c r="L44" i="18"/>
  <c r="G44" i="18"/>
  <c r="V43" i="18"/>
  <c r="Q43" i="18"/>
  <c r="L43" i="18"/>
  <c r="G43" i="18"/>
  <c r="V42" i="18"/>
  <c r="Q42" i="18"/>
  <c r="L42" i="18"/>
  <c r="G42" i="18"/>
  <c r="V41" i="18"/>
  <c r="Q41" i="18"/>
  <c r="L41" i="18"/>
  <c r="G41" i="18"/>
  <c r="V40" i="18"/>
  <c r="Q40" i="18"/>
  <c r="L40" i="18"/>
  <c r="G40" i="18"/>
  <c r="V39" i="18"/>
  <c r="Q39" i="18"/>
  <c r="L39" i="18"/>
  <c r="G39" i="18"/>
  <c r="V38" i="18"/>
  <c r="Q38" i="18"/>
  <c r="L38" i="18"/>
  <c r="G38" i="18"/>
  <c r="V37" i="18"/>
  <c r="Q37" i="18"/>
  <c r="L37" i="18"/>
  <c r="G37" i="18"/>
  <c r="V36" i="18"/>
  <c r="Q36" i="18"/>
  <c r="L36" i="18"/>
  <c r="G36" i="18"/>
  <c r="V35" i="18"/>
  <c r="Q35" i="18"/>
  <c r="L35" i="18"/>
  <c r="G35" i="18"/>
  <c r="V34" i="18"/>
  <c r="Q34" i="18"/>
  <c r="L34" i="18"/>
  <c r="G34" i="18"/>
  <c r="V33" i="18"/>
  <c r="Q33" i="18"/>
  <c r="L33" i="18"/>
  <c r="G33" i="18"/>
  <c r="V32" i="18"/>
  <c r="Q32" i="18"/>
  <c r="L32" i="18"/>
  <c r="G32" i="18"/>
  <c r="V31" i="18"/>
  <c r="Q31" i="18"/>
  <c r="L31" i="18"/>
  <c r="G31" i="18"/>
  <c r="V30" i="18"/>
  <c r="Q30" i="18"/>
  <c r="L30" i="18"/>
  <c r="G30" i="18"/>
  <c r="V29" i="18"/>
  <c r="Q29" i="18"/>
  <c r="L29" i="18"/>
  <c r="G29" i="18"/>
  <c r="V28" i="18"/>
  <c r="Q28" i="18"/>
  <c r="L28" i="18"/>
  <c r="G28" i="18"/>
  <c r="V27" i="18"/>
  <c r="Q27" i="18"/>
  <c r="L27" i="18"/>
  <c r="G27" i="18"/>
  <c r="V26" i="18"/>
  <c r="Q26" i="18"/>
  <c r="L26" i="18"/>
  <c r="G26" i="18"/>
  <c r="V25" i="18"/>
  <c r="Q25" i="18"/>
  <c r="L25" i="18"/>
  <c r="G25" i="18"/>
  <c r="V24" i="18"/>
  <c r="Q24" i="18"/>
  <c r="L24" i="18"/>
  <c r="G24" i="18"/>
  <c r="V23" i="18"/>
  <c r="Q23" i="18"/>
  <c r="L23" i="18"/>
  <c r="G23" i="18"/>
  <c r="V22" i="18"/>
  <c r="Q22" i="18"/>
  <c r="L22" i="18"/>
  <c r="G22" i="18"/>
  <c r="V21" i="18"/>
  <c r="Q21" i="18"/>
  <c r="L21" i="18"/>
  <c r="G21" i="18"/>
  <c r="V20" i="18"/>
  <c r="Q20" i="18"/>
  <c r="L20" i="18"/>
  <c r="G20" i="18"/>
  <c r="V19" i="18"/>
  <c r="Q19" i="18"/>
  <c r="L19" i="18"/>
  <c r="G19" i="18"/>
  <c r="V18" i="18"/>
  <c r="Q18" i="18"/>
  <c r="L18" i="18"/>
  <c r="G18" i="18"/>
  <c r="V17" i="18"/>
  <c r="Q17" i="18"/>
  <c r="L17" i="18"/>
  <c r="G17" i="18"/>
  <c r="V16" i="18"/>
  <c r="Q16" i="18"/>
  <c r="L16" i="18"/>
  <c r="G16" i="18"/>
  <c r="V15" i="18"/>
  <c r="Q15" i="18"/>
  <c r="L15" i="18"/>
  <c r="G15" i="18"/>
  <c r="V14" i="18"/>
  <c r="Q14" i="18"/>
  <c r="L14" i="18"/>
  <c r="G14" i="18"/>
  <c r="V13" i="18"/>
  <c r="Q13" i="18"/>
  <c r="L13" i="18"/>
  <c r="G13" i="18"/>
  <c r="V12" i="18"/>
  <c r="Q12" i="18"/>
  <c r="L12" i="18"/>
  <c r="G12" i="18"/>
  <c r="V11" i="18"/>
  <c r="Q11" i="18"/>
  <c r="L11" i="18"/>
  <c r="G11" i="18"/>
  <c r="V10" i="18"/>
  <c r="Q10" i="18"/>
  <c r="L10" i="18"/>
  <c r="G10" i="18"/>
  <c r="V9" i="18"/>
  <c r="Q9" i="18"/>
  <c r="L9" i="18"/>
  <c r="G9" i="18"/>
  <c r="V8" i="18"/>
  <c r="Q8" i="18"/>
  <c r="L8" i="18"/>
  <c r="G8" i="18"/>
  <c r="V7" i="18"/>
  <c r="Q7" i="18"/>
  <c r="L7" i="18"/>
  <c r="G7" i="18"/>
  <c r="V6" i="18"/>
  <c r="Q6" i="18"/>
  <c r="L6" i="18"/>
  <c r="G6" i="18"/>
  <c r="V191" i="17"/>
  <c r="Q191" i="17"/>
  <c r="L191" i="17"/>
  <c r="G191" i="17"/>
  <c r="V190" i="17"/>
  <c r="Q190" i="17"/>
  <c r="L190" i="17"/>
  <c r="G190" i="17"/>
  <c r="V189" i="17"/>
  <c r="Q189" i="17"/>
  <c r="L189" i="17"/>
  <c r="G189" i="17"/>
  <c r="V188" i="17"/>
  <c r="Q188" i="17"/>
  <c r="L188" i="17"/>
  <c r="G188" i="17"/>
  <c r="V187" i="17"/>
  <c r="Q187" i="17"/>
  <c r="L187" i="17"/>
  <c r="G187" i="17"/>
  <c r="V186" i="17"/>
  <c r="Q186" i="17"/>
  <c r="L186" i="17"/>
  <c r="G186" i="17"/>
  <c r="V185" i="17"/>
  <c r="Q185" i="17"/>
  <c r="L185" i="17"/>
  <c r="G185" i="17"/>
  <c r="V184" i="17"/>
  <c r="Q184" i="17"/>
  <c r="L184" i="17"/>
  <c r="G184" i="17"/>
  <c r="V183" i="17"/>
  <c r="Q183" i="17"/>
  <c r="L183" i="17"/>
  <c r="G183" i="17"/>
  <c r="V182" i="17"/>
  <c r="Q182" i="17"/>
  <c r="L182" i="17"/>
  <c r="G182" i="17"/>
  <c r="V181" i="17"/>
  <c r="Q181" i="17"/>
  <c r="L181" i="17"/>
  <c r="G181" i="17"/>
  <c r="V180" i="17"/>
  <c r="Q180" i="17"/>
  <c r="L180" i="17"/>
  <c r="G180" i="17"/>
  <c r="V179" i="17"/>
  <c r="Q179" i="17"/>
  <c r="L179" i="17"/>
  <c r="G179" i="17"/>
  <c r="V178" i="17"/>
  <c r="Q178" i="17"/>
  <c r="L178" i="17"/>
  <c r="G178" i="17"/>
  <c r="V177" i="17"/>
  <c r="Q177" i="17"/>
  <c r="L177" i="17"/>
  <c r="G177" i="17"/>
  <c r="V176" i="17"/>
  <c r="Q176" i="17"/>
  <c r="L176" i="17"/>
  <c r="G176" i="17"/>
  <c r="V175" i="17"/>
  <c r="Q175" i="17"/>
  <c r="L175" i="17"/>
  <c r="G175" i="17"/>
  <c r="V174" i="17"/>
  <c r="Q174" i="17"/>
  <c r="L174" i="17"/>
  <c r="G174" i="17"/>
  <c r="V173" i="17"/>
  <c r="Q173" i="17"/>
  <c r="L173" i="17"/>
  <c r="G173" i="17"/>
  <c r="V172" i="17"/>
  <c r="Q172" i="17"/>
  <c r="L172" i="17"/>
  <c r="G172" i="17"/>
  <c r="V171" i="17"/>
  <c r="Q171" i="17"/>
  <c r="L171" i="17"/>
  <c r="G171" i="17"/>
  <c r="V170" i="17"/>
  <c r="Q170" i="17"/>
  <c r="L170" i="17"/>
  <c r="G170" i="17"/>
  <c r="V168" i="17"/>
  <c r="Q168" i="17"/>
  <c r="L168" i="17"/>
  <c r="G168" i="17"/>
  <c r="V167" i="17"/>
  <c r="Q167" i="17"/>
  <c r="L167" i="17"/>
  <c r="G167" i="17"/>
  <c r="V165" i="17"/>
  <c r="Q165" i="17"/>
  <c r="L165" i="17"/>
  <c r="G165" i="17"/>
  <c r="V164" i="17"/>
  <c r="Q164" i="17"/>
  <c r="L164" i="17"/>
  <c r="G164" i="17"/>
  <c r="V163" i="17"/>
  <c r="Q163" i="17"/>
  <c r="L163" i="17"/>
  <c r="G163" i="17"/>
  <c r="V162" i="17"/>
  <c r="Q162" i="17"/>
  <c r="L162" i="17"/>
  <c r="G162" i="17"/>
  <c r="V161" i="17"/>
  <c r="Q161" i="17"/>
  <c r="L161" i="17"/>
  <c r="G161" i="17"/>
  <c r="V160" i="17"/>
  <c r="Q160" i="17"/>
  <c r="L160" i="17"/>
  <c r="G160" i="17"/>
  <c r="V158" i="17"/>
  <c r="Q158" i="17"/>
  <c r="L158" i="17"/>
  <c r="G158" i="17"/>
  <c r="V157" i="17"/>
  <c r="Q157" i="17"/>
  <c r="L157" i="17"/>
  <c r="G157" i="17"/>
  <c r="V156" i="17"/>
  <c r="Q156" i="17"/>
  <c r="L156" i="17"/>
  <c r="G156" i="17"/>
  <c r="V155" i="17"/>
  <c r="Q155" i="17"/>
  <c r="L155" i="17"/>
  <c r="G155" i="17"/>
  <c r="V154" i="17"/>
  <c r="Q154" i="17"/>
  <c r="L154" i="17"/>
  <c r="G154" i="17"/>
  <c r="V153" i="17"/>
  <c r="Q153" i="17"/>
  <c r="L153" i="17"/>
  <c r="G153" i="17"/>
  <c r="V152" i="17"/>
  <c r="Q152" i="17"/>
  <c r="L152" i="17"/>
  <c r="G152" i="17"/>
  <c r="V151" i="17"/>
  <c r="Q151" i="17"/>
  <c r="L151" i="17"/>
  <c r="G151" i="17"/>
  <c r="V150" i="17"/>
  <c r="Q150" i="17"/>
  <c r="L150" i="17"/>
  <c r="G150" i="17"/>
  <c r="V149" i="17"/>
  <c r="Q149" i="17"/>
  <c r="L149" i="17"/>
  <c r="G149" i="17"/>
  <c r="V148" i="17"/>
  <c r="Q148" i="17"/>
  <c r="L148" i="17"/>
  <c r="G148" i="17"/>
  <c r="V147" i="17"/>
  <c r="Q147" i="17"/>
  <c r="L147" i="17"/>
  <c r="G147" i="17"/>
  <c r="V146" i="17"/>
  <c r="Q146" i="17"/>
  <c r="L146" i="17"/>
  <c r="G146" i="17"/>
  <c r="V145" i="17"/>
  <c r="Q145" i="17"/>
  <c r="L145" i="17"/>
  <c r="G145" i="17"/>
  <c r="V144" i="17"/>
  <c r="Q144" i="17"/>
  <c r="L144" i="17"/>
  <c r="G144" i="17"/>
  <c r="V143" i="17"/>
  <c r="Q143" i="17"/>
  <c r="L143" i="17"/>
  <c r="G143" i="17"/>
  <c r="V142" i="17"/>
  <c r="Q142" i="17"/>
  <c r="L142" i="17"/>
  <c r="G142" i="17"/>
  <c r="V141" i="17"/>
  <c r="Q141" i="17"/>
  <c r="L141" i="17"/>
  <c r="G141" i="17"/>
  <c r="V140" i="17"/>
  <c r="Q140" i="17"/>
  <c r="L140" i="17"/>
  <c r="G140" i="17"/>
  <c r="V139" i="17"/>
  <c r="Q139" i="17"/>
  <c r="L139" i="17"/>
  <c r="G139" i="17"/>
  <c r="V137" i="17"/>
  <c r="Q137" i="17"/>
  <c r="L137" i="17"/>
  <c r="G137" i="17"/>
  <c r="V136" i="17"/>
  <c r="Q136" i="17"/>
  <c r="L136" i="17"/>
  <c r="G136" i="17"/>
  <c r="V135" i="17"/>
  <c r="Q135" i="17"/>
  <c r="L135" i="17"/>
  <c r="G135" i="17"/>
  <c r="V134" i="17"/>
  <c r="Q134" i="17"/>
  <c r="L134" i="17"/>
  <c r="G134" i="17"/>
  <c r="V133" i="17"/>
  <c r="Q133" i="17"/>
  <c r="L133" i="17"/>
  <c r="G133" i="17"/>
  <c r="V132" i="17"/>
  <c r="Q132" i="17"/>
  <c r="L132" i="17"/>
  <c r="G132" i="17"/>
  <c r="V131" i="17"/>
  <c r="Q131" i="17"/>
  <c r="L131" i="17"/>
  <c r="G131" i="17"/>
  <c r="V130" i="17"/>
  <c r="Q130" i="17"/>
  <c r="L130" i="17"/>
  <c r="G130" i="17"/>
  <c r="V128" i="17"/>
  <c r="Q128" i="17"/>
  <c r="L128" i="17"/>
  <c r="G128" i="17"/>
  <c r="V127" i="17"/>
  <c r="Q127" i="17"/>
  <c r="L127" i="17"/>
  <c r="G127" i="17"/>
  <c r="V126" i="17"/>
  <c r="Q126" i="17"/>
  <c r="L126" i="17"/>
  <c r="G126" i="17"/>
  <c r="V125" i="17"/>
  <c r="Q125" i="17"/>
  <c r="L125" i="17"/>
  <c r="G125" i="17"/>
  <c r="V124" i="17"/>
  <c r="Q124" i="17"/>
  <c r="L124" i="17"/>
  <c r="G124" i="17"/>
  <c r="V123" i="17"/>
  <c r="Q123" i="17"/>
  <c r="L123" i="17"/>
  <c r="G123" i="17"/>
  <c r="V122" i="17"/>
  <c r="Q122" i="17"/>
  <c r="L122" i="17"/>
  <c r="G122" i="17"/>
  <c r="V121" i="17"/>
  <c r="Q121" i="17"/>
  <c r="L121" i="17"/>
  <c r="G121" i="17"/>
  <c r="V120" i="17"/>
  <c r="Q120" i="17"/>
  <c r="L120" i="17"/>
  <c r="G120" i="17"/>
  <c r="V119" i="17"/>
  <c r="Q119" i="17"/>
  <c r="L119" i="17"/>
  <c r="G119" i="17"/>
  <c r="V118" i="17"/>
  <c r="Q118" i="17"/>
  <c r="L118" i="17"/>
  <c r="G118" i="17"/>
  <c r="V117" i="17"/>
  <c r="Q117" i="17"/>
  <c r="L117" i="17"/>
  <c r="G117" i="17"/>
  <c r="V116" i="17"/>
  <c r="Q116" i="17"/>
  <c r="L116" i="17"/>
  <c r="G116" i="17"/>
  <c r="V115" i="17"/>
  <c r="Q115" i="17"/>
  <c r="L115" i="17"/>
  <c r="G115" i="17"/>
  <c r="V114" i="17"/>
  <c r="Q114" i="17"/>
  <c r="L114" i="17"/>
  <c r="G114" i="17"/>
  <c r="V113" i="17"/>
  <c r="Q113" i="17"/>
  <c r="L113" i="17"/>
  <c r="G113" i="17"/>
  <c r="V112" i="17"/>
  <c r="Q112" i="17"/>
  <c r="L112" i="17"/>
  <c r="G112" i="17"/>
  <c r="V111" i="17"/>
  <c r="Q111" i="17"/>
  <c r="L111" i="17"/>
  <c r="G111" i="17"/>
  <c r="V110" i="17"/>
  <c r="Q110" i="17"/>
  <c r="L110" i="17"/>
  <c r="G110" i="17"/>
  <c r="V109" i="17"/>
  <c r="Q109" i="17"/>
  <c r="L109" i="17"/>
  <c r="G109" i="17"/>
  <c r="V108" i="17"/>
  <c r="Q108" i="17"/>
  <c r="L108" i="17"/>
  <c r="G108" i="17"/>
  <c r="V107" i="17"/>
  <c r="Q107" i="17"/>
  <c r="L107" i="17"/>
  <c r="G107" i="17"/>
  <c r="V106" i="17"/>
  <c r="Q106" i="17"/>
  <c r="L106" i="17"/>
  <c r="G106" i="17"/>
  <c r="V105" i="17"/>
  <c r="Q105" i="17"/>
  <c r="L105" i="17"/>
  <c r="G105" i="17"/>
  <c r="V104" i="17"/>
  <c r="Q104" i="17"/>
  <c r="L104" i="17"/>
  <c r="G104" i="17"/>
  <c r="V103" i="17"/>
  <c r="Q103" i="17"/>
  <c r="L103" i="17"/>
  <c r="G103" i="17"/>
  <c r="V102" i="17"/>
  <c r="Q102" i="17"/>
  <c r="L102" i="17"/>
  <c r="G102" i="17"/>
  <c r="V101" i="17"/>
  <c r="Q101" i="17"/>
  <c r="L101" i="17"/>
  <c r="G101" i="17"/>
  <c r="V100" i="17"/>
  <c r="Q100" i="17"/>
  <c r="L100" i="17"/>
  <c r="G100" i="17"/>
  <c r="V99" i="17"/>
  <c r="Q99" i="17"/>
  <c r="L99" i="17"/>
  <c r="G99" i="17"/>
  <c r="V98" i="17"/>
  <c r="Q98" i="17"/>
  <c r="L98" i="17"/>
  <c r="G98" i="17"/>
  <c r="V97" i="17"/>
  <c r="Q97" i="17"/>
  <c r="L97" i="17"/>
  <c r="G97" i="17"/>
  <c r="V96" i="17"/>
  <c r="Q96" i="17"/>
  <c r="L96" i="17"/>
  <c r="G96" i="17"/>
  <c r="V94" i="17"/>
  <c r="Q94" i="17"/>
  <c r="L94" i="17"/>
  <c r="G94" i="17"/>
  <c r="V93" i="17"/>
  <c r="Q93" i="17"/>
  <c r="L93" i="17"/>
  <c r="G93" i="17"/>
  <c r="V92" i="17"/>
  <c r="Q92" i="17"/>
  <c r="L92" i="17"/>
  <c r="G92" i="17"/>
  <c r="V91" i="17"/>
  <c r="Q91" i="17"/>
  <c r="L91" i="17"/>
  <c r="G91" i="17"/>
  <c r="V90" i="17"/>
  <c r="Q90" i="17"/>
  <c r="L90" i="17"/>
  <c r="G90" i="17"/>
  <c r="V89" i="17"/>
  <c r="Q89" i="17"/>
  <c r="L89" i="17"/>
  <c r="G89" i="17"/>
  <c r="V88" i="17"/>
  <c r="Q88" i="17"/>
  <c r="L88" i="17"/>
  <c r="G88" i="17"/>
  <c r="V87" i="17"/>
  <c r="Q87" i="17"/>
  <c r="L87" i="17"/>
  <c r="G87" i="17"/>
  <c r="V86" i="17"/>
  <c r="Q86" i="17"/>
  <c r="L86" i="17"/>
  <c r="G86" i="17"/>
  <c r="V85" i="17"/>
  <c r="Q85" i="17"/>
  <c r="L85" i="17"/>
  <c r="G85" i="17"/>
  <c r="V84" i="17"/>
  <c r="Q84" i="17"/>
  <c r="L84" i="17"/>
  <c r="G84" i="17"/>
  <c r="V83" i="17"/>
  <c r="Q83" i="17"/>
  <c r="L83" i="17"/>
  <c r="G83" i="17"/>
  <c r="V82" i="17"/>
  <c r="Q82" i="17"/>
  <c r="L82" i="17"/>
  <c r="G82" i="17"/>
  <c r="V81" i="17"/>
  <c r="Q81" i="17"/>
  <c r="L81" i="17"/>
  <c r="G81" i="17"/>
  <c r="V80" i="17"/>
  <c r="Q80" i="17"/>
  <c r="L80" i="17"/>
  <c r="G80" i="17"/>
  <c r="V79" i="17"/>
  <c r="Q79" i="17"/>
  <c r="L79" i="17"/>
  <c r="G79" i="17"/>
  <c r="V78" i="17"/>
  <c r="Q78" i="17"/>
  <c r="L78" i="17"/>
  <c r="G78" i="17"/>
  <c r="V77" i="17"/>
  <c r="Q77" i="17"/>
  <c r="L77" i="17"/>
  <c r="G77" i="17"/>
  <c r="V76" i="17"/>
  <c r="Q76" i="17"/>
  <c r="L76" i="17"/>
  <c r="G76" i="17"/>
  <c r="V75" i="17"/>
  <c r="Q75" i="17"/>
  <c r="L75" i="17"/>
  <c r="G75" i="17"/>
  <c r="V74" i="17"/>
  <c r="Q74" i="17"/>
  <c r="L74" i="17"/>
  <c r="G74" i="17"/>
  <c r="V73" i="17"/>
  <c r="Q73" i="17"/>
  <c r="L73" i="17"/>
  <c r="G73" i="17"/>
  <c r="V72" i="17"/>
  <c r="Q72" i="17"/>
  <c r="L72" i="17"/>
  <c r="G72" i="17"/>
  <c r="V71" i="17"/>
  <c r="Q71" i="17"/>
  <c r="L71" i="17"/>
  <c r="G71" i="17"/>
  <c r="V70" i="17"/>
  <c r="Q70" i="17"/>
  <c r="L70" i="17"/>
  <c r="G70" i="17"/>
  <c r="V69" i="17"/>
  <c r="Q69" i="17"/>
  <c r="L69" i="17"/>
  <c r="G69" i="17"/>
  <c r="V68" i="17"/>
  <c r="Q68" i="17"/>
  <c r="L68" i="17"/>
  <c r="G68" i="17"/>
  <c r="V67" i="17"/>
  <c r="Q67" i="17"/>
  <c r="L67" i="17"/>
  <c r="G67" i="17"/>
  <c r="V66" i="17"/>
  <c r="Q66" i="17"/>
  <c r="L66" i="17"/>
  <c r="G66" i="17"/>
  <c r="V65" i="17"/>
  <c r="Q65" i="17"/>
  <c r="L65" i="17"/>
  <c r="G65" i="17"/>
  <c r="V64" i="17"/>
  <c r="Q64" i="17"/>
  <c r="L64" i="17"/>
  <c r="G64" i="17"/>
  <c r="V63" i="17"/>
  <c r="Q63" i="17"/>
  <c r="L63" i="17"/>
  <c r="G63" i="17"/>
  <c r="V62" i="17"/>
  <c r="Q62" i="17"/>
  <c r="L62" i="17"/>
  <c r="G62" i="17"/>
  <c r="V61" i="17"/>
  <c r="Q61" i="17"/>
  <c r="L61" i="17"/>
  <c r="G61" i="17"/>
  <c r="V60" i="17"/>
  <c r="Q60" i="17"/>
  <c r="L60" i="17"/>
  <c r="G60" i="17"/>
  <c r="V59" i="17"/>
  <c r="Q59" i="17"/>
  <c r="L59" i="17"/>
  <c r="G59" i="17"/>
  <c r="V58" i="17"/>
  <c r="Q58" i="17"/>
  <c r="L58" i="17"/>
  <c r="G58" i="17"/>
  <c r="V57" i="17"/>
  <c r="Q57" i="17"/>
  <c r="L57" i="17"/>
  <c r="G57" i="17"/>
  <c r="V56" i="17"/>
  <c r="Q56" i="17"/>
  <c r="L56" i="17"/>
  <c r="G56" i="17"/>
  <c r="V55" i="17"/>
  <c r="Q55" i="17"/>
  <c r="L55" i="17"/>
  <c r="G55" i="17"/>
  <c r="V54" i="17"/>
  <c r="Q54" i="17"/>
  <c r="L54" i="17"/>
  <c r="G54" i="17"/>
  <c r="V53" i="17"/>
  <c r="Q53" i="17"/>
  <c r="L53" i="17"/>
  <c r="G53" i="17"/>
  <c r="V52" i="17"/>
  <c r="Q52" i="17"/>
  <c r="L52" i="17"/>
  <c r="G52" i="17"/>
  <c r="V51" i="17"/>
  <c r="Q51" i="17"/>
  <c r="L51" i="17"/>
  <c r="G51" i="17"/>
  <c r="V50" i="17"/>
  <c r="Q50" i="17"/>
  <c r="L50" i="17"/>
  <c r="G50" i="17"/>
  <c r="V49" i="17"/>
  <c r="Q49" i="17"/>
  <c r="L49" i="17"/>
  <c r="G49" i="17"/>
  <c r="V47" i="17"/>
  <c r="Q47" i="17"/>
  <c r="L47" i="17"/>
  <c r="G47" i="17"/>
  <c r="V46" i="17"/>
  <c r="Q46" i="17"/>
  <c r="L46" i="17"/>
  <c r="G46" i="17"/>
  <c r="V45" i="17"/>
  <c r="Q45" i="17"/>
  <c r="L45" i="17"/>
  <c r="G45" i="17"/>
  <c r="V44" i="17"/>
  <c r="Q44" i="17"/>
  <c r="L44" i="17"/>
  <c r="G44" i="17"/>
  <c r="V43" i="17"/>
  <c r="Q43" i="17"/>
  <c r="L43" i="17"/>
  <c r="G43" i="17"/>
  <c r="V42" i="17"/>
  <c r="Q42" i="17"/>
  <c r="L42" i="17"/>
  <c r="G42" i="17"/>
  <c r="V41" i="17"/>
  <c r="Q41" i="17"/>
  <c r="L41" i="17"/>
  <c r="G41" i="17"/>
  <c r="V40" i="17"/>
  <c r="Q40" i="17"/>
  <c r="L40" i="17"/>
  <c r="G40" i="17"/>
  <c r="V39" i="17"/>
  <c r="Q39" i="17"/>
  <c r="L39" i="17"/>
  <c r="G39" i="17"/>
  <c r="V38" i="17"/>
  <c r="Q38" i="17"/>
  <c r="L38" i="17"/>
  <c r="G38" i="17"/>
  <c r="V37" i="17"/>
  <c r="Q37" i="17"/>
  <c r="L37" i="17"/>
  <c r="G37" i="17"/>
  <c r="V36" i="17"/>
  <c r="Q36" i="17"/>
  <c r="L36" i="17"/>
  <c r="G36" i="17"/>
  <c r="V35" i="17"/>
  <c r="Q35" i="17"/>
  <c r="L35" i="17"/>
  <c r="G35" i="17"/>
  <c r="V34" i="17"/>
  <c r="Q34" i="17"/>
  <c r="L34" i="17"/>
  <c r="G34" i="17"/>
  <c r="V33" i="17"/>
  <c r="Q33" i="17"/>
  <c r="L33" i="17"/>
  <c r="G33" i="17"/>
  <c r="V32" i="17"/>
  <c r="Q32" i="17"/>
  <c r="L32" i="17"/>
  <c r="G32" i="17"/>
  <c r="V31" i="17"/>
  <c r="Q31" i="17"/>
  <c r="L31" i="17"/>
  <c r="G31" i="17"/>
  <c r="V30" i="17"/>
  <c r="Q30" i="17"/>
  <c r="L30" i="17"/>
  <c r="G30" i="17"/>
  <c r="V29" i="17"/>
  <c r="Q29" i="17"/>
  <c r="L29" i="17"/>
  <c r="G29" i="17"/>
  <c r="V28" i="17"/>
  <c r="Q28" i="17"/>
  <c r="L28" i="17"/>
  <c r="G28" i="17"/>
  <c r="V27" i="17"/>
  <c r="Q27" i="17"/>
  <c r="L27" i="17"/>
  <c r="G27" i="17"/>
  <c r="V26" i="17"/>
  <c r="Q26" i="17"/>
  <c r="L26" i="17"/>
  <c r="G26" i="17"/>
  <c r="V25" i="17"/>
  <c r="Q25" i="17"/>
  <c r="L25" i="17"/>
  <c r="G25" i="17"/>
  <c r="V24" i="17"/>
  <c r="Q24" i="17"/>
  <c r="L24" i="17"/>
  <c r="G24" i="17"/>
  <c r="V23" i="17"/>
  <c r="Q23" i="17"/>
  <c r="L23" i="17"/>
  <c r="G23" i="17"/>
  <c r="V22" i="17"/>
  <c r="Q22" i="17"/>
  <c r="L22" i="17"/>
  <c r="G22" i="17"/>
  <c r="V21" i="17"/>
  <c r="Q21" i="17"/>
  <c r="L21" i="17"/>
  <c r="G21" i="17"/>
  <c r="V20" i="17"/>
  <c r="Q20" i="17"/>
  <c r="L20" i="17"/>
  <c r="G20" i="17"/>
  <c r="V19" i="17"/>
  <c r="Q19" i="17"/>
  <c r="L19" i="17"/>
  <c r="G19" i="17"/>
  <c r="V18" i="17"/>
  <c r="Q18" i="17"/>
  <c r="L18" i="17"/>
  <c r="G18" i="17"/>
  <c r="V17" i="17"/>
  <c r="Q17" i="17"/>
  <c r="L17" i="17"/>
  <c r="G17" i="17"/>
  <c r="V16" i="17"/>
  <c r="Q16" i="17"/>
  <c r="L16" i="17"/>
  <c r="G16" i="17"/>
  <c r="V15" i="17"/>
  <c r="Q15" i="17"/>
  <c r="L15" i="17"/>
  <c r="G15" i="17"/>
  <c r="V14" i="17"/>
  <c r="Q14" i="17"/>
  <c r="L14" i="17"/>
  <c r="G14" i="17"/>
  <c r="V13" i="17"/>
  <c r="Q13" i="17"/>
  <c r="L13" i="17"/>
  <c r="G13" i="17"/>
  <c r="V12" i="17"/>
  <c r="Q12" i="17"/>
  <c r="L12" i="17"/>
  <c r="G12" i="17"/>
  <c r="V11" i="17"/>
  <c r="Q11" i="17"/>
  <c r="L11" i="17"/>
  <c r="G11" i="17"/>
  <c r="V10" i="17"/>
  <c r="Q10" i="17"/>
  <c r="L10" i="17"/>
  <c r="G10" i="17"/>
  <c r="V9" i="17"/>
  <c r="Q9" i="17"/>
  <c r="L9" i="17"/>
  <c r="G9" i="17"/>
  <c r="V8" i="17"/>
  <c r="Q8" i="17"/>
  <c r="L8" i="17"/>
  <c r="G8" i="17"/>
  <c r="V7" i="17"/>
  <c r="Q7" i="17"/>
  <c r="L7" i="17"/>
  <c r="G7" i="17"/>
  <c r="V6" i="17"/>
  <c r="Q6" i="17"/>
  <c r="L6" i="17"/>
  <c r="G6" i="17"/>
  <c r="V191" i="16"/>
  <c r="Q191" i="16"/>
  <c r="L191" i="16"/>
  <c r="G191" i="16"/>
  <c r="V190" i="16"/>
  <c r="Q190" i="16"/>
  <c r="L190" i="16"/>
  <c r="G190" i="16"/>
  <c r="V189" i="16"/>
  <c r="Q189" i="16"/>
  <c r="L189" i="16"/>
  <c r="G189" i="16"/>
  <c r="V188" i="16"/>
  <c r="Q188" i="16"/>
  <c r="L188" i="16"/>
  <c r="G188" i="16"/>
  <c r="V187" i="16"/>
  <c r="Q187" i="16"/>
  <c r="L187" i="16"/>
  <c r="G187" i="16"/>
  <c r="V186" i="16"/>
  <c r="Q186" i="16"/>
  <c r="L186" i="16"/>
  <c r="G186" i="16"/>
  <c r="V185" i="16"/>
  <c r="Q185" i="16"/>
  <c r="L185" i="16"/>
  <c r="G185" i="16"/>
  <c r="V184" i="16"/>
  <c r="Q184" i="16"/>
  <c r="L184" i="16"/>
  <c r="G184" i="16"/>
  <c r="V183" i="16"/>
  <c r="Q183" i="16"/>
  <c r="L183" i="16"/>
  <c r="G183" i="16"/>
  <c r="V182" i="16"/>
  <c r="Q182" i="16"/>
  <c r="L182" i="16"/>
  <c r="G182" i="16"/>
  <c r="V181" i="16"/>
  <c r="Q181" i="16"/>
  <c r="L181" i="16"/>
  <c r="G181" i="16"/>
  <c r="V180" i="16"/>
  <c r="Q180" i="16"/>
  <c r="L180" i="16"/>
  <c r="G180" i="16"/>
  <c r="V179" i="16"/>
  <c r="Q179" i="16"/>
  <c r="L179" i="16"/>
  <c r="G179" i="16"/>
  <c r="V178" i="16"/>
  <c r="Q178" i="16"/>
  <c r="L178" i="16"/>
  <c r="G178" i="16"/>
  <c r="V177" i="16"/>
  <c r="Q177" i="16"/>
  <c r="L177" i="16"/>
  <c r="G177" i="16"/>
  <c r="V176" i="16"/>
  <c r="Q176" i="16"/>
  <c r="L176" i="16"/>
  <c r="G176" i="16"/>
  <c r="V175" i="16"/>
  <c r="Q175" i="16"/>
  <c r="L175" i="16"/>
  <c r="G175" i="16"/>
  <c r="V174" i="16"/>
  <c r="Q174" i="16"/>
  <c r="L174" i="16"/>
  <c r="G174" i="16"/>
  <c r="V173" i="16"/>
  <c r="Q173" i="16"/>
  <c r="L173" i="16"/>
  <c r="G173" i="16"/>
  <c r="V172" i="16"/>
  <c r="Q172" i="16"/>
  <c r="L172" i="16"/>
  <c r="G172" i="16"/>
  <c r="V171" i="16"/>
  <c r="Q171" i="16"/>
  <c r="L171" i="16"/>
  <c r="G171" i="16"/>
  <c r="V170" i="16"/>
  <c r="Q170" i="16"/>
  <c r="L170" i="16"/>
  <c r="G170" i="16"/>
  <c r="V168" i="16"/>
  <c r="Q168" i="16"/>
  <c r="L168" i="16"/>
  <c r="G168" i="16"/>
  <c r="V167" i="16"/>
  <c r="Q167" i="16"/>
  <c r="L167" i="16"/>
  <c r="G167" i="16"/>
  <c r="V165" i="16"/>
  <c r="Q165" i="16"/>
  <c r="L165" i="16"/>
  <c r="G165" i="16"/>
  <c r="V164" i="16"/>
  <c r="Q164" i="16"/>
  <c r="L164" i="16"/>
  <c r="G164" i="16"/>
  <c r="V163" i="16"/>
  <c r="Q163" i="16"/>
  <c r="L163" i="16"/>
  <c r="G163" i="16"/>
  <c r="V162" i="16"/>
  <c r="Q162" i="16"/>
  <c r="L162" i="16"/>
  <c r="G162" i="16"/>
  <c r="V161" i="16"/>
  <c r="Q161" i="16"/>
  <c r="L161" i="16"/>
  <c r="G161" i="16"/>
  <c r="V160" i="16"/>
  <c r="Q160" i="16"/>
  <c r="L160" i="16"/>
  <c r="G160" i="16"/>
  <c r="V158" i="16"/>
  <c r="Q158" i="16"/>
  <c r="L158" i="16"/>
  <c r="G158" i="16"/>
  <c r="V157" i="16"/>
  <c r="Q157" i="16"/>
  <c r="L157" i="16"/>
  <c r="G157" i="16"/>
  <c r="V156" i="16"/>
  <c r="Q156" i="16"/>
  <c r="L156" i="16"/>
  <c r="G156" i="16"/>
  <c r="V155" i="16"/>
  <c r="Q155" i="16"/>
  <c r="L155" i="16"/>
  <c r="G155" i="16"/>
  <c r="V154" i="16"/>
  <c r="Q154" i="16"/>
  <c r="L154" i="16"/>
  <c r="G154" i="16"/>
  <c r="V153" i="16"/>
  <c r="Q153" i="16"/>
  <c r="L153" i="16"/>
  <c r="G153" i="16"/>
  <c r="V152" i="16"/>
  <c r="Q152" i="16"/>
  <c r="L152" i="16"/>
  <c r="G152" i="16"/>
  <c r="V151" i="16"/>
  <c r="Q151" i="16"/>
  <c r="L151" i="16"/>
  <c r="G151" i="16"/>
  <c r="V150" i="16"/>
  <c r="Q150" i="16"/>
  <c r="L150" i="16"/>
  <c r="G150" i="16"/>
  <c r="V149" i="16"/>
  <c r="Q149" i="16"/>
  <c r="L149" i="16"/>
  <c r="G149" i="16"/>
  <c r="V148" i="16"/>
  <c r="Q148" i="16"/>
  <c r="L148" i="16"/>
  <c r="G148" i="16"/>
  <c r="V147" i="16"/>
  <c r="Q147" i="16"/>
  <c r="L147" i="16"/>
  <c r="G147" i="16"/>
  <c r="V146" i="16"/>
  <c r="Q146" i="16"/>
  <c r="L146" i="16"/>
  <c r="G146" i="16"/>
  <c r="V145" i="16"/>
  <c r="Q145" i="16"/>
  <c r="L145" i="16"/>
  <c r="G145" i="16"/>
  <c r="V144" i="16"/>
  <c r="Q144" i="16"/>
  <c r="L144" i="16"/>
  <c r="G144" i="16"/>
  <c r="V143" i="16"/>
  <c r="Q143" i="16"/>
  <c r="L143" i="16"/>
  <c r="G143" i="16"/>
  <c r="V142" i="16"/>
  <c r="Q142" i="16"/>
  <c r="L142" i="16"/>
  <c r="G142" i="16"/>
  <c r="V141" i="16"/>
  <c r="Q141" i="16"/>
  <c r="L141" i="16"/>
  <c r="G141" i="16"/>
  <c r="V140" i="16"/>
  <c r="Q140" i="16"/>
  <c r="L140" i="16"/>
  <c r="G140" i="16"/>
  <c r="V139" i="16"/>
  <c r="Q139" i="16"/>
  <c r="L139" i="16"/>
  <c r="G139" i="16"/>
  <c r="V137" i="16"/>
  <c r="Q137" i="16"/>
  <c r="L137" i="16"/>
  <c r="G137" i="16"/>
  <c r="V136" i="16"/>
  <c r="Q136" i="16"/>
  <c r="L136" i="16"/>
  <c r="G136" i="16"/>
  <c r="V135" i="16"/>
  <c r="Q135" i="16"/>
  <c r="L135" i="16"/>
  <c r="G135" i="16"/>
  <c r="V134" i="16"/>
  <c r="Q134" i="16"/>
  <c r="L134" i="16"/>
  <c r="G134" i="16"/>
  <c r="V133" i="16"/>
  <c r="Q133" i="16"/>
  <c r="L133" i="16"/>
  <c r="G133" i="16"/>
  <c r="V132" i="16"/>
  <c r="Q132" i="16"/>
  <c r="L132" i="16"/>
  <c r="G132" i="16"/>
  <c r="V131" i="16"/>
  <c r="Q131" i="16"/>
  <c r="L131" i="16"/>
  <c r="G131" i="16"/>
  <c r="V130" i="16"/>
  <c r="Q130" i="16"/>
  <c r="L130" i="16"/>
  <c r="G130" i="16"/>
  <c r="V128" i="16"/>
  <c r="Q128" i="16"/>
  <c r="L128" i="16"/>
  <c r="G128" i="16"/>
  <c r="V127" i="16"/>
  <c r="Q127" i="16"/>
  <c r="L127" i="16"/>
  <c r="G127" i="16"/>
  <c r="V126" i="16"/>
  <c r="Q126" i="16"/>
  <c r="L126" i="16"/>
  <c r="G126" i="16"/>
  <c r="V125" i="16"/>
  <c r="Q125" i="16"/>
  <c r="L125" i="16"/>
  <c r="G125" i="16"/>
  <c r="V124" i="16"/>
  <c r="Q124" i="16"/>
  <c r="L124" i="16"/>
  <c r="G124" i="16"/>
  <c r="V123" i="16"/>
  <c r="Q123" i="16"/>
  <c r="L123" i="16"/>
  <c r="G123" i="16"/>
  <c r="V122" i="16"/>
  <c r="Q122" i="16"/>
  <c r="L122" i="16"/>
  <c r="G122" i="16"/>
  <c r="V121" i="16"/>
  <c r="Q121" i="16"/>
  <c r="L121" i="16"/>
  <c r="G121" i="16"/>
  <c r="V120" i="16"/>
  <c r="Q120" i="16"/>
  <c r="L120" i="16"/>
  <c r="G120" i="16"/>
  <c r="V119" i="16"/>
  <c r="Q119" i="16"/>
  <c r="L119" i="16"/>
  <c r="G119" i="16"/>
  <c r="V118" i="16"/>
  <c r="Q118" i="16"/>
  <c r="L118" i="16"/>
  <c r="G118" i="16"/>
  <c r="V117" i="16"/>
  <c r="Q117" i="16"/>
  <c r="L117" i="16"/>
  <c r="G117" i="16"/>
  <c r="V116" i="16"/>
  <c r="Q116" i="16"/>
  <c r="L116" i="16"/>
  <c r="G116" i="16"/>
  <c r="V115" i="16"/>
  <c r="Q115" i="16"/>
  <c r="L115" i="16"/>
  <c r="G115" i="16"/>
  <c r="V114" i="16"/>
  <c r="Q114" i="16"/>
  <c r="L114" i="16"/>
  <c r="G114" i="16"/>
  <c r="V113" i="16"/>
  <c r="Q113" i="16"/>
  <c r="L113" i="16"/>
  <c r="G113" i="16"/>
  <c r="V112" i="16"/>
  <c r="Q112" i="16"/>
  <c r="L112" i="16"/>
  <c r="G112" i="16"/>
  <c r="V111" i="16"/>
  <c r="Q111" i="16"/>
  <c r="L111" i="16"/>
  <c r="G111" i="16"/>
  <c r="V110" i="16"/>
  <c r="Q110" i="16"/>
  <c r="L110" i="16"/>
  <c r="G110" i="16"/>
  <c r="V109" i="16"/>
  <c r="Q109" i="16"/>
  <c r="L109" i="16"/>
  <c r="G109" i="16"/>
  <c r="V108" i="16"/>
  <c r="Q108" i="16"/>
  <c r="L108" i="16"/>
  <c r="G108" i="16"/>
  <c r="V107" i="16"/>
  <c r="Q107" i="16"/>
  <c r="L107" i="16"/>
  <c r="G107" i="16"/>
  <c r="V106" i="16"/>
  <c r="Q106" i="16"/>
  <c r="L106" i="16"/>
  <c r="G106" i="16"/>
  <c r="V105" i="16"/>
  <c r="Q105" i="16"/>
  <c r="L105" i="16"/>
  <c r="G105" i="16"/>
  <c r="V104" i="16"/>
  <c r="Q104" i="16"/>
  <c r="L104" i="16"/>
  <c r="G104" i="16"/>
  <c r="V103" i="16"/>
  <c r="Q103" i="16"/>
  <c r="L103" i="16"/>
  <c r="G103" i="16"/>
  <c r="V102" i="16"/>
  <c r="Q102" i="16"/>
  <c r="L102" i="16"/>
  <c r="G102" i="16"/>
  <c r="V101" i="16"/>
  <c r="Q101" i="16"/>
  <c r="L101" i="16"/>
  <c r="G101" i="16"/>
  <c r="V100" i="16"/>
  <c r="Q100" i="16"/>
  <c r="L100" i="16"/>
  <c r="G100" i="16"/>
  <c r="V99" i="16"/>
  <c r="Q99" i="16"/>
  <c r="L99" i="16"/>
  <c r="G99" i="16"/>
  <c r="V98" i="16"/>
  <c r="Q98" i="16"/>
  <c r="L98" i="16"/>
  <c r="G98" i="16"/>
  <c r="V97" i="16"/>
  <c r="Q97" i="16"/>
  <c r="L97" i="16"/>
  <c r="G97" i="16"/>
  <c r="V96" i="16"/>
  <c r="Q96" i="16"/>
  <c r="L96" i="16"/>
  <c r="G96" i="16"/>
  <c r="V94" i="16"/>
  <c r="Q94" i="16"/>
  <c r="L94" i="16"/>
  <c r="G94" i="16"/>
  <c r="V93" i="16"/>
  <c r="Q93" i="16"/>
  <c r="L93" i="16"/>
  <c r="G93" i="16"/>
  <c r="V92" i="16"/>
  <c r="Q92" i="16"/>
  <c r="L92" i="16"/>
  <c r="G92" i="16"/>
  <c r="V91" i="16"/>
  <c r="Q91" i="16"/>
  <c r="L91" i="16"/>
  <c r="G91" i="16"/>
  <c r="V90" i="16"/>
  <c r="Q90" i="16"/>
  <c r="L90" i="16"/>
  <c r="G90" i="16"/>
  <c r="V89" i="16"/>
  <c r="Q89" i="16"/>
  <c r="L89" i="16"/>
  <c r="G89" i="16"/>
  <c r="V88" i="16"/>
  <c r="Q88" i="16"/>
  <c r="L88" i="16"/>
  <c r="G88" i="16"/>
  <c r="V87" i="16"/>
  <c r="Q87" i="16"/>
  <c r="L87" i="16"/>
  <c r="G87" i="16"/>
  <c r="V86" i="16"/>
  <c r="Q86" i="16"/>
  <c r="L86" i="16"/>
  <c r="G86" i="16"/>
  <c r="V85" i="16"/>
  <c r="Q85" i="16"/>
  <c r="L85" i="16"/>
  <c r="G85" i="16"/>
  <c r="V84" i="16"/>
  <c r="Q84" i="16"/>
  <c r="L84" i="16"/>
  <c r="G84" i="16"/>
  <c r="V83" i="16"/>
  <c r="Q83" i="16"/>
  <c r="L83" i="16"/>
  <c r="G83" i="16"/>
  <c r="V82" i="16"/>
  <c r="Q82" i="16"/>
  <c r="L82" i="16"/>
  <c r="G82" i="16"/>
  <c r="V81" i="16"/>
  <c r="Q81" i="16"/>
  <c r="L81" i="16"/>
  <c r="G81" i="16"/>
  <c r="V80" i="16"/>
  <c r="Q80" i="16"/>
  <c r="L80" i="16"/>
  <c r="G80" i="16"/>
  <c r="V79" i="16"/>
  <c r="Q79" i="16"/>
  <c r="L79" i="16"/>
  <c r="G79" i="16"/>
  <c r="V78" i="16"/>
  <c r="Q78" i="16"/>
  <c r="L78" i="16"/>
  <c r="G78" i="16"/>
  <c r="V77" i="16"/>
  <c r="Q77" i="16"/>
  <c r="L77" i="16"/>
  <c r="G77" i="16"/>
  <c r="V76" i="16"/>
  <c r="Q76" i="16"/>
  <c r="L76" i="16"/>
  <c r="G76" i="16"/>
  <c r="V75" i="16"/>
  <c r="Q75" i="16"/>
  <c r="L75" i="16"/>
  <c r="G75" i="16"/>
  <c r="V74" i="16"/>
  <c r="Q74" i="16"/>
  <c r="L74" i="16"/>
  <c r="G74" i="16"/>
  <c r="V73" i="16"/>
  <c r="Q73" i="16"/>
  <c r="L73" i="16"/>
  <c r="G73" i="16"/>
  <c r="V72" i="16"/>
  <c r="Q72" i="16"/>
  <c r="L72" i="16"/>
  <c r="G72" i="16"/>
  <c r="V71" i="16"/>
  <c r="Q71" i="16"/>
  <c r="L71" i="16"/>
  <c r="G71" i="16"/>
  <c r="V70" i="16"/>
  <c r="Q70" i="16"/>
  <c r="L70" i="16"/>
  <c r="G70" i="16"/>
  <c r="V69" i="16"/>
  <c r="Q69" i="16"/>
  <c r="L69" i="16"/>
  <c r="G69" i="16"/>
  <c r="V68" i="16"/>
  <c r="Q68" i="16"/>
  <c r="L68" i="16"/>
  <c r="G68" i="16"/>
  <c r="V67" i="16"/>
  <c r="Q67" i="16"/>
  <c r="L67" i="16"/>
  <c r="G67" i="16"/>
  <c r="V66" i="16"/>
  <c r="Q66" i="16"/>
  <c r="L66" i="16"/>
  <c r="G66" i="16"/>
  <c r="V65" i="16"/>
  <c r="Q65" i="16"/>
  <c r="L65" i="16"/>
  <c r="G65" i="16"/>
  <c r="V64" i="16"/>
  <c r="Q64" i="16"/>
  <c r="L64" i="16"/>
  <c r="G64" i="16"/>
  <c r="V63" i="16"/>
  <c r="Q63" i="16"/>
  <c r="L63" i="16"/>
  <c r="G63" i="16"/>
  <c r="V62" i="16"/>
  <c r="Q62" i="16"/>
  <c r="L62" i="16"/>
  <c r="G62" i="16"/>
  <c r="V61" i="16"/>
  <c r="Q61" i="16"/>
  <c r="L61" i="16"/>
  <c r="G61" i="16"/>
  <c r="V60" i="16"/>
  <c r="Q60" i="16"/>
  <c r="L60" i="16"/>
  <c r="G60" i="16"/>
  <c r="V59" i="16"/>
  <c r="Q59" i="16"/>
  <c r="L59" i="16"/>
  <c r="G59" i="16"/>
  <c r="V58" i="16"/>
  <c r="Q58" i="16"/>
  <c r="L58" i="16"/>
  <c r="G58" i="16"/>
  <c r="V57" i="16"/>
  <c r="Q57" i="16"/>
  <c r="L57" i="16"/>
  <c r="G57" i="16"/>
  <c r="V56" i="16"/>
  <c r="Q56" i="16"/>
  <c r="L56" i="16"/>
  <c r="G56" i="16"/>
  <c r="V55" i="16"/>
  <c r="Q55" i="16"/>
  <c r="L55" i="16"/>
  <c r="G55" i="16"/>
  <c r="V54" i="16"/>
  <c r="Q54" i="16"/>
  <c r="L54" i="16"/>
  <c r="G54" i="16"/>
  <c r="V53" i="16"/>
  <c r="Q53" i="16"/>
  <c r="L53" i="16"/>
  <c r="G53" i="16"/>
  <c r="V52" i="16"/>
  <c r="Q52" i="16"/>
  <c r="L52" i="16"/>
  <c r="G52" i="16"/>
  <c r="V51" i="16"/>
  <c r="Q51" i="16"/>
  <c r="L51" i="16"/>
  <c r="G51" i="16"/>
  <c r="V50" i="16"/>
  <c r="Q50" i="16"/>
  <c r="L50" i="16"/>
  <c r="G50" i="16"/>
  <c r="V49" i="16"/>
  <c r="Q49" i="16"/>
  <c r="L49" i="16"/>
  <c r="G49" i="16"/>
  <c r="V47" i="16"/>
  <c r="Q47" i="16"/>
  <c r="L47" i="16"/>
  <c r="G47" i="16"/>
  <c r="V46" i="16"/>
  <c r="Q46" i="16"/>
  <c r="L46" i="16"/>
  <c r="G46" i="16"/>
  <c r="V45" i="16"/>
  <c r="Q45" i="16"/>
  <c r="L45" i="16"/>
  <c r="G45" i="16"/>
  <c r="V44" i="16"/>
  <c r="Q44" i="16"/>
  <c r="L44" i="16"/>
  <c r="G44" i="16"/>
  <c r="V43" i="16"/>
  <c r="Q43" i="16"/>
  <c r="L43" i="16"/>
  <c r="G43" i="16"/>
  <c r="V42" i="16"/>
  <c r="Q42" i="16"/>
  <c r="L42" i="16"/>
  <c r="G42" i="16"/>
  <c r="V41" i="16"/>
  <c r="Q41" i="16"/>
  <c r="L41" i="16"/>
  <c r="G41" i="16"/>
  <c r="V40" i="16"/>
  <c r="Q40" i="16"/>
  <c r="L40" i="16"/>
  <c r="G40" i="16"/>
  <c r="V39" i="16"/>
  <c r="Q39" i="16"/>
  <c r="L39" i="16"/>
  <c r="G39" i="16"/>
  <c r="V38" i="16"/>
  <c r="Q38" i="16"/>
  <c r="L38" i="16"/>
  <c r="G38" i="16"/>
  <c r="V37" i="16"/>
  <c r="Q37" i="16"/>
  <c r="L37" i="16"/>
  <c r="G37" i="16"/>
  <c r="V36" i="16"/>
  <c r="Q36" i="16"/>
  <c r="L36" i="16"/>
  <c r="G36" i="16"/>
  <c r="V35" i="16"/>
  <c r="Q35" i="16"/>
  <c r="L35" i="16"/>
  <c r="G35" i="16"/>
  <c r="V34" i="16"/>
  <c r="Q34" i="16"/>
  <c r="L34" i="16"/>
  <c r="G34" i="16"/>
  <c r="V33" i="16"/>
  <c r="Q33" i="16"/>
  <c r="L33" i="16"/>
  <c r="G33" i="16"/>
  <c r="V32" i="16"/>
  <c r="Q32" i="16"/>
  <c r="L32" i="16"/>
  <c r="G32" i="16"/>
  <c r="V31" i="16"/>
  <c r="Q31" i="16"/>
  <c r="L31" i="16"/>
  <c r="G31" i="16"/>
  <c r="V30" i="16"/>
  <c r="Q30" i="16"/>
  <c r="L30" i="16"/>
  <c r="G30" i="16"/>
  <c r="V29" i="16"/>
  <c r="Q29" i="16"/>
  <c r="L29" i="16"/>
  <c r="G29" i="16"/>
  <c r="V28" i="16"/>
  <c r="Q28" i="16"/>
  <c r="L28" i="16"/>
  <c r="G28" i="16"/>
  <c r="V27" i="16"/>
  <c r="Q27" i="16"/>
  <c r="L27" i="16"/>
  <c r="G27" i="16"/>
  <c r="V26" i="16"/>
  <c r="Q26" i="16"/>
  <c r="L26" i="16"/>
  <c r="G26" i="16"/>
  <c r="V25" i="16"/>
  <c r="Q25" i="16"/>
  <c r="L25" i="16"/>
  <c r="G25" i="16"/>
  <c r="V24" i="16"/>
  <c r="Q24" i="16"/>
  <c r="L24" i="16"/>
  <c r="G24" i="16"/>
  <c r="V23" i="16"/>
  <c r="Q23" i="16"/>
  <c r="L23" i="16"/>
  <c r="G23" i="16"/>
  <c r="V22" i="16"/>
  <c r="Q22" i="16"/>
  <c r="L22" i="16"/>
  <c r="G22" i="16"/>
  <c r="V21" i="16"/>
  <c r="Q21" i="16"/>
  <c r="L21" i="16"/>
  <c r="G21" i="16"/>
  <c r="V20" i="16"/>
  <c r="Q20" i="16"/>
  <c r="L20" i="16"/>
  <c r="G20" i="16"/>
  <c r="V19" i="16"/>
  <c r="Q19" i="16"/>
  <c r="L19" i="16"/>
  <c r="G19" i="16"/>
  <c r="V18" i="16"/>
  <c r="Q18" i="16"/>
  <c r="L18" i="16"/>
  <c r="G18" i="16"/>
  <c r="V17" i="16"/>
  <c r="Q17" i="16"/>
  <c r="L17" i="16"/>
  <c r="G17" i="16"/>
  <c r="V16" i="16"/>
  <c r="Q16" i="16"/>
  <c r="L16" i="16"/>
  <c r="G16" i="16"/>
  <c r="V15" i="16"/>
  <c r="Q15" i="16"/>
  <c r="L15" i="16"/>
  <c r="G15" i="16"/>
  <c r="V14" i="16"/>
  <c r="Q14" i="16"/>
  <c r="L14" i="16"/>
  <c r="G14" i="16"/>
  <c r="V13" i="16"/>
  <c r="Q13" i="16"/>
  <c r="L13" i="16"/>
  <c r="G13" i="16"/>
  <c r="V12" i="16"/>
  <c r="Q12" i="16"/>
  <c r="L12" i="16"/>
  <c r="G12" i="16"/>
  <c r="V11" i="16"/>
  <c r="Q11" i="16"/>
  <c r="L11" i="16"/>
  <c r="G11" i="16"/>
  <c r="V10" i="16"/>
  <c r="Q10" i="16"/>
  <c r="L10" i="16"/>
  <c r="G10" i="16"/>
  <c r="V9" i="16"/>
  <c r="Q9" i="16"/>
  <c r="L9" i="16"/>
  <c r="G9" i="16"/>
  <c r="V8" i="16"/>
  <c r="Q8" i="16"/>
  <c r="L8" i="16"/>
  <c r="G8" i="16"/>
  <c r="V7" i="16"/>
  <c r="Q7" i="16"/>
  <c r="L7" i="16"/>
  <c r="G7" i="16"/>
  <c r="V6" i="16"/>
  <c r="Q6" i="16"/>
  <c r="L6" i="16"/>
  <c r="G6" i="16"/>
  <c r="V191" i="15"/>
  <c r="Q191" i="15"/>
  <c r="L191" i="15"/>
  <c r="G191" i="15"/>
  <c r="V190" i="15"/>
  <c r="Q190" i="15"/>
  <c r="L190" i="15"/>
  <c r="G190" i="15"/>
  <c r="V189" i="15"/>
  <c r="Q189" i="15"/>
  <c r="L189" i="15"/>
  <c r="G189" i="15"/>
  <c r="V188" i="15"/>
  <c r="Q188" i="15"/>
  <c r="L188" i="15"/>
  <c r="G188" i="15"/>
  <c r="V187" i="15"/>
  <c r="Q187" i="15"/>
  <c r="L187" i="15"/>
  <c r="G187" i="15"/>
  <c r="V186" i="15"/>
  <c r="Q186" i="15"/>
  <c r="L186" i="15"/>
  <c r="G186" i="15"/>
  <c r="V185" i="15"/>
  <c r="Q185" i="15"/>
  <c r="L185" i="15"/>
  <c r="G185" i="15"/>
  <c r="V184" i="15"/>
  <c r="Q184" i="15"/>
  <c r="L184" i="15"/>
  <c r="G184" i="15"/>
  <c r="V183" i="15"/>
  <c r="Q183" i="15"/>
  <c r="L183" i="15"/>
  <c r="G183" i="15"/>
  <c r="V182" i="15"/>
  <c r="Q182" i="15"/>
  <c r="L182" i="15"/>
  <c r="G182" i="15"/>
  <c r="V181" i="15"/>
  <c r="Q181" i="15"/>
  <c r="L181" i="15"/>
  <c r="G181" i="15"/>
  <c r="V180" i="15"/>
  <c r="Q180" i="15"/>
  <c r="L180" i="15"/>
  <c r="G180" i="15"/>
  <c r="V179" i="15"/>
  <c r="Q179" i="15"/>
  <c r="L179" i="15"/>
  <c r="G179" i="15"/>
  <c r="V178" i="15"/>
  <c r="Q178" i="15"/>
  <c r="L178" i="15"/>
  <c r="G178" i="15"/>
  <c r="V177" i="15"/>
  <c r="Q177" i="15"/>
  <c r="L177" i="15"/>
  <c r="G177" i="15"/>
  <c r="V176" i="15"/>
  <c r="Q176" i="15"/>
  <c r="L176" i="15"/>
  <c r="G176" i="15"/>
  <c r="V175" i="15"/>
  <c r="Q175" i="15"/>
  <c r="L175" i="15"/>
  <c r="G175" i="15"/>
  <c r="V174" i="15"/>
  <c r="Q174" i="15"/>
  <c r="L174" i="15"/>
  <c r="G174" i="15"/>
  <c r="V173" i="15"/>
  <c r="Q173" i="15"/>
  <c r="L173" i="15"/>
  <c r="G173" i="15"/>
  <c r="V172" i="15"/>
  <c r="Q172" i="15"/>
  <c r="L172" i="15"/>
  <c r="G172" i="15"/>
  <c r="V171" i="15"/>
  <c r="Q171" i="15"/>
  <c r="L171" i="15"/>
  <c r="G171" i="15"/>
  <c r="V170" i="15"/>
  <c r="Q170" i="15"/>
  <c r="L170" i="15"/>
  <c r="G170" i="15"/>
  <c r="V168" i="15"/>
  <c r="Q168" i="15"/>
  <c r="L168" i="15"/>
  <c r="G168" i="15"/>
  <c r="V167" i="15"/>
  <c r="Q167" i="15"/>
  <c r="L167" i="15"/>
  <c r="G167" i="15"/>
  <c r="V165" i="15"/>
  <c r="Q165" i="15"/>
  <c r="L165" i="15"/>
  <c r="G165" i="15"/>
  <c r="V164" i="15"/>
  <c r="Q164" i="15"/>
  <c r="L164" i="15"/>
  <c r="G164" i="15"/>
  <c r="V163" i="15"/>
  <c r="Q163" i="15"/>
  <c r="L163" i="15"/>
  <c r="G163" i="15"/>
  <c r="V162" i="15"/>
  <c r="Q162" i="15"/>
  <c r="L162" i="15"/>
  <c r="G162" i="15"/>
  <c r="V161" i="15"/>
  <c r="Q161" i="15"/>
  <c r="L161" i="15"/>
  <c r="G161" i="15"/>
  <c r="V160" i="15"/>
  <c r="Q160" i="15"/>
  <c r="L160" i="15"/>
  <c r="G160" i="15"/>
  <c r="V158" i="15"/>
  <c r="Q158" i="15"/>
  <c r="L158" i="15"/>
  <c r="G158" i="15"/>
  <c r="V157" i="15"/>
  <c r="Q157" i="15"/>
  <c r="L157" i="15"/>
  <c r="G157" i="15"/>
  <c r="V156" i="15"/>
  <c r="Q156" i="15"/>
  <c r="L156" i="15"/>
  <c r="G156" i="15"/>
  <c r="V155" i="15"/>
  <c r="Q155" i="15"/>
  <c r="L155" i="15"/>
  <c r="G155" i="15"/>
  <c r="V154" i="15"/>
  <c r="Q154" i="15"/>
  <c r="L154" i="15"/>
  <c r="G154" i="15"/>
  <c r="V153" i="15"/>
  <c r="Q153" i="15"/>
  <c r="L153" i="15"/>
  <c r="G153" i="15"/>
  <c r="V152" i="15"/>
  <c r="Q152" i="15"/>
  <c r="L152" i="15"/>
  <c r="G152" i="15"/>
  <c r="V151" i="15"/>
  <c r="Q151" i="15"/>
  <c r="L151" i="15"/>
  <c r="G151" i="15"/>
  <c r="V150" i="15"/>
  <c r="Q150" i="15"/>
  <c r="L150" i="15"/>
  <c r="G150" i="15"/>
  <c r="V149" i="15"/>
  <c r="Q149" i="15"/>
  <c r="L149" i="15"/>
  <c r="G149" i="15"/>
  <c r="V148" i="15"/>
  <c r="Q148" i="15"/>
  <c r="L148" i="15"/>
  <c r="G148" i="15"/>
  <c r="V147" i="15"/>
  <c r="Q147" i="15"/>
  <c r="L147" i="15"/>
  <c r="G147" i="15"/>
  <c r="V146" i="15"/>
  <c r="Q146" i="15"/>
  <c r="L146" i="15"/>
  <c r="G146" i="15"/>
  <c r="V145" i="15"/>
  <c r="Q145" i="15"/>
  <c r="L145" i="15"/>
  <c r="G145" i="15"/>
  <c r="V144" i="15"/>
  <c r="Q144" i="15"/>
  <c r="L144" i="15"/>
  <c r="G144" i="15"/>
  <c r="V143" i="15"/>
  <c r="Q143" i="15"/>
  <c r="L143" i="15"/>
  <c r="G143" i="15"/>
  <c r="V142" i="15"/>
  <c r="Q142" i="15"/>
  <c r="L142" i="15"/>
  <c r="G142" i="15"/>
  <c r="V141" i="15"/>
  <c r="Q141" i="15"/>
  <c r="L141" i="15"/>
  <c r="G141" i="15"/>
  <c r="V140" i="15"/>
  <c r="Q140" i="15"/>
  <c r="L140" i="15"/>
  <c r="G140" i="15"/>
  <c r="V139" i="15"/>
  <c r="Q139" i="15"/>
  <c r="L139" i="15"/>
  <c r="G139" i="15"/>
  <c r="V137" i="15"/>
  <c r="Q137" i="15"/>
  <c r="L137" i="15"/>
  <c r="G137" i="15"/>
  <c r="V136" i="15"/>
  <c r="Q136" i="15"/>
  <c r="L136" i="15"/>
  <c r="G136" i="15"/>
  <c r="V135" i="15"/>
  <c r="Q135" i="15"/>
  <c r="L135" i="15"/>
  <c r="G135" i="15"/>
  <c r="V134" i="15"/>
  <c r="Q134" i="15"/>
  <c r="L134" i="15"/>
  <c r="G134" i="15"/>
  <c r="V133" i="15"/>
  <c r="Q133" i="15"/>
  <c r="L133" i="15"/>
  <c r="G133" i="15"/>
  <c r="V132" i="15"/>
  <c r="Q132" i="15"/>
  <c r="L132" i="15"/>
  <c r="G132" i="15"/>
  <c r="V131" i="15"/>
  <c r="Q131" i="15"/>
  <c r="L131" i="15"/>
  <c r="G131" i="15"/>
  <c r="V130" i="15"/>
  <c r="Q130" i="15"/>
  <c r="L130" i="15"/>
  <c r="G130" i="15"/>
  <c r="V128" i="15"/>
  <c r="Q128" i="15"/>
  <c r="L128" i="15"/>
  <c r="G128" i="15"/>
  <c r="V127" i="15"/>
  <c r="Q127" i="15"/>
  <c r="L127" i="15"/>
  <c r="G127" i="15"/>
  <c r="V126" i="15"/>
  <c r="Q126" i="15"/>
  <c r="L126" i="15"/>
  <c r="G126" i="15"/>
  <c r="V125" i="15"/>
  <c r="Q125" i="15"/>
  <c r="L125" i="15"/>
  <c r="G125" i="15"/>
  <c r="V124" i="15"/>
  <c r="Q124" i="15"/>
  <c r="L124" i="15"/>
  <c r="G124" i="15"/>
  <c r="V123" i="15"/>
  <c r="Q123" i="15"/>
  <c r="L123" i="15"/>
  <c r="G123" i="15"/>
  <c r="V122" i="15"/>
  <c r="Q122" i="15"/>
  <c r="L122" i="15"/>
  <c r="G122" i="15"/>
  <c r="V121" i="15"/>
  <c r="Q121" i="15"/>
  <c r="L121" i="15"/>
  <c r="G121" i="15"/>
  <c r="V120" i="15"/>
  <c r="Q120" i="15"/>
  <c r="L120" i="15"/>
  <c r="G120" i="15"/>
  <c r="V119" i="15"/>
  <c r="Q119" i="15"/>
  <c r="L119" i="15"/>
  <c r="G119" i="15"/>
  <c r="V118" i="15"/>
  <c r="Q118" i="15"/>
  <c r="L118" i="15"/>
  <c r="G118" i="15"/>
  <c r="V117" i="15"/>
  <c r="Q117" i="15"/>
  <c r="L117" i="15"/>
  <c r="G117" i="15"/>
  <c r="V116" i="15"/>
  <c r="Q116" i="15"/>
  <c r="L116" i="15"/>
  <c r="G116" i="15"/>
  <c r="V115" i="15"/>
  <c r="Q115" i="15"/>
  <c r="L115" i="15"/>
  <c r="G115" i="15"/>
  <c r="V114" i="15"/>
  <c r="Q114" i="15"/>
  <c r="L114" i="15"/>
  <c r="G114" i="15"/>
  <c r="V113" i="15"/>
  <c r="Q113" i="15"/>
  <c r="L113" i="15"/>
  <c r="G113" i="15"/>
  <c r="V112" i="15"/>
  <c r="Q112" i="15"/>
  <c r="L112" i="15"/>
  <c r="G112" i="15"/>
  <c r="V111" i="15"/>
  <c r="Q111" i="15"/>
  <c r="L111" i="15"/>
  <c r="G111" i="15"/>
  <c r="V110" i="15"/>
  <c r="Q110" i="15"/>
  <c r="L110" i="15"/>
  <c r="G110" i="15"/>
  <c r="V109" i="15"/>
  <c r="Q109" i="15"/>
  <c r="L109" i="15"/>
  <c r="G109" i="15"/>
  <c r="V108" i="15"/>
  <c r="Q108" i="15"/>
  <c r="L108" i="15"/>
  <c r="G108" i="15"/>
  <c r="V107" i="15"/>
  <c r="Q107" i="15"/>
  <c r="L107" i="15"/>
  <c r="G107" i="15"/>
  <c r="V106" i="15"/>
  <c r="Q106" i="15"/>
  <c r="L106" i="15"/>
  <c r="G106" i="15"/>
  <c r="V105" i="15"/>
  <c r="Q105" i="15"/>
  <c r="L105" i="15"/>
  <c r="G105" i="15"/>
  <c r="V104" i="15"/>
  <c r="Q104" i="15"/>
  <c r="L104" i="15"/>
  <c r="G104" i="15"/>
  <c r="V103" i="15"/>
  <c r="Q103" i="15"/>
  <c r="L103" i="15"/>
  <c r="G103" i="15"/>
  <c r="V102" i="15"/>
  <c r="Q102" i="15"/>
  <c r="L102" i="15"/>
  <c r="G102" i="15"/>
  <c r="V101" i="15"/>
  <c r="Q101" i="15"/>
  <c r="L101" i="15"/>
  <c r="G101" i="15"/>
  <c r="V100" i="15"/>
  <c r="Q100" i="15"/>
  <c r="L100" i="15"/>
  <c r="G100" i="15"/>
  <c r="V99" i="15"/>
  <c r="Q99" i="15"/>
  <c r="L99" i="15"/>
  <c r="G99" i="15"/>
  <c r="V98" i="15"/>
  <c r="Q98" i="15"/>
  <c r="L98" i="15"/>
  <c r="G98" i="15"/>
  <c r="V97" i="15"/>
  <c r="Q97" i="15"/>
  <c r="L97" i="15"/>
  <c r="G97" i="15"/>
  <c r="V96" i="15"/>
  <c r="Q96" i="15"/>
  <c r="L96" i="15"/>
  <c r="G96" i="15"/>
  <c r="V94" i="15"/>
  <c r="Q94" i="15"/>
  <c r="L94" i="15"/>
  <c r="G94" i="15"/>
  <c r="V93" i="15"/>
  <c r="Q93" i="15"/>
  <c r="L93" i="15"/>
  <c r="G93" i="15"/>
  <c r="V92" i="15"/>
  <c r="Q92" i="15"/>
  <c r="L92" i="15"/>
  <c r="G92" i="15"/>
  <c r="V91" i="15"/>
  <c r="Q91" i="15"/>
  <c r="L91" i="15"/>
  <c r="G91" i="15"/>
  <c r="V90" i="15"/>
  <c r="Q90" i="15"/>
  <c r="L90" i="15"/>
  <c r="G90" i="15"/>
  <c r="V89" i="15"/>
  <c r="Q89" i="15"/>
  <c r="L89" i="15"/>
  <c r="G89" i="15"/>
  <c r="V88" i="15"/>
  <c r="Q88" i="15"/>
  <c r="L88" i="15"/>
  <c r="G88" i="15"/>
  <c r="V87" i="15"/>
  <c r="Q87" i="15"/>
  <c r="L87" i="15"/>
  <c r="G87" i="15"/>
  <c r="V86" i="15"/>
  <c r="Q86" i="15"/>
  <c r="L86" i="15"/>
  <c r="G86" i="15"/>
  <c r="V85" i="15"/>
  <c r="Q85" i="15"/>
  <c r="L85" i="15"/>
  <c r="G85" i="15"/>
  <c r="V84" i="15"/>
  <c r="Q84" i="15"/>
  <c r="L84" i="15"/>
  <c r="G84" i="15"/>
  <c r="V83" i="15"/>
  <c r="Q83" i="15"/>
  <c r="L83" i="15"/>
  <c r="G83" i="15"/>
  <c r="V82" i="15"/>
  <c r="Q82" i="15"/>
  <c r="L82" i="15"/>
  <c r="G82" i="15"/>
  <c r="V81" i="15"/>
  <c r="Q81" i="15"/>
  <c r="L81" i="15"/>
  <c r="G81" i="15"/>
  <c r="V80" i="15"/>
  <c r="Q80" i="15"/>
  <c r="L80" i="15"/>
  <c r="G80" i="15"/>
  <c r="V79" i="15"/>
  <c r="Q79" i="15"/>
  <c r="L79" i="15"/>
  <c r="G79" i="15"/>
  <c r="V78" i="15"/>
  <c r="Q78" i="15"/>
  <c r="L78" i="15"/>
  <c r="G78" i="15"/>
  <c r="V77" i="15"/>
  <c r="Q77" i="15"/>
  <c r="L77" i="15"/>
  <c r="G77" i="15"/>
  <c r="V76" i="15"/>
  <c r="Q76" i="15"/>
  <c r="L76" i="15"/>
  <c r="G76" i="15"/>
  <c r="V75" i="15"/>
  <c r="Q75" i="15"/>
  <c r="L75" i="15"/>
  <c r="G75" i="15"/>
  <c r="V74" i="15"/>
  <c r="Q74" i="15"/>
  <c r="L74" i="15"/>
  <c r="G74" i="15"/>
  <c r="V73" i="15"/>
  <c r="Q73" i="15"/>
  <c r="L73" i="15"/>
  <c r="G73" i="15"/>
  <c r="V72" i="15"/>
  <c r="Q72" i="15"/>
  <c r="L72" i="15"/>
  <c r="G72" i="15"/>
  <c r="V71" i="15"/>
  <c r="Q71" i="15"/>
  <c r="L71" i="15"/>
  <c r="G71" i="15"/>
  <c r="V70" i="15"/>
  <c r="Q70" i="15"/>
  <c r="L70" i="15"/>
  <c r="G70" i="15"/>
  <c r="V69" i="15"/>
  <c r="Q69" i="15"/>
  <c r="L69" i="15"/>
  <c r="G69" i="15"/>
  <c r="V68" i="15"/>
  <c r="Q68" i="15"/>
  <c r="L68" i="15"/>
  <c r="G68" i="15"/>
  <c r="V67" i="15"/>
  <c r="Q67" i="15"/>
  <c r="L67" i="15"/>
  <c r="G67" i="15"/>
  <c r="V66" i="15"/>
  <c r="Q66" i="15"/>
  <c r="L66" i="15"/>
  <c r="G66" i="15"/>
  <c r="V65" i="15"/>
  <c r="Q65" i="15"/>
  <c r="L65" i="15"/>
  <c r="G65" i="15"/>
  <c r="V64" i="15"/>
  <c r="Q64" i="15"/>
  <c r="L64" i="15"/>
  <c r="G64" i="15"/>
  <c r="V63" i="15"/>
  <c r="Q63" i="15"/>
  <c r="L63" i="15"/>
  <c r="G63" i="15"/>
  <c r="V62" i="15"/>
  <c r="Q62" i="15"/>
  <c r="L62" i="15"/>
  <c r="G62" i="15"/>
  <c r="V61" i="15"/>
  <c r="Q61" i="15"/>
  <c r="L61" i="15"/>
  <c r="G61" i="15"/>
  <c r="V60" i="15"/>
  <c r="Q60" i="15"/>
  <c r="L60" i="15"/>
  <c r="G60" i="15"/>
  <c r="V59" i="15"/>
  <c r="Q59" i="15"/>
  <c r="L59" i="15"/>
  <c r="G59" i="15"/>
  <c r="V58" i="15"/>
  <c r="Q58" i="15"/>
  <c r="L58" i="15"/>
  <c r="G58" i="15"/>
  <c r="V57" i="15"/>
  <c r="Q57" i="15"/>
  <c r="L57" i="15"/>
  <c r="G57" i="15"/>
  <c r="V56" i="15"/>
  <c r="Q56" i="15"/>
  <c r="L56" i="15"/>
  <c r="G56" i="15"/>
  <c r="V55" i="15"/>
  <c r="Q55" i="15"/>
  <c r="L55" i="15"/>
  <c r="G55" i="15"/>
  <c r="V54" i="15"/>
  <c r="Q54" i="15"/>
  <c r="L54" i="15"/>
  <c r="G54" i="15"/>
  <c r="V53" i="15"/>
  <c r="Q53" i="15"/>
  <c r="L53" i="15"/>
  <c r="G53" i="15"/>
  <c r="V52" i="15"/>
  <c r="Q52" i="15"/>
  <c r="L52" i="15"/>
  <c r="G52" i="15"/>
  <c r="V51" i="15"/>
  <c r="Q51" i="15"/>
  <c r="L51" i="15"/>
  <c r="G51" i="15"/>
  <c r="V50" i="15"/>
  <c r="Q50" i="15"/>
  <c r="L50" i="15"/>
  <c r="G50" i="15"/>
  <c r="V49" i="15"/>
  <c r="Q49" i="15"/>
  <c r="L49" i="15"/>
  <c r="G49" i="15"/>
  <c r="V47" i="15"/>
  <c r="Q47" i="15"/>
  <c r="L47" i="15"/>
  <c r="G47" i="15"/>
  <c r="V46" i="15"/>
  <c r="Q46" i="15"/>
  <c r="L46" i="15"/>
  <c r="G46" i="15"/>
  <c r="V45" i="15"/>
  <c r="Q45" i="15"/>
  <c r="L45" i="15"/>
  <c r="G45" i="15"/>
  <c r="V44" i="15"/>
  <c r="Q44" i="15"/>
  <c r="L44" i="15"/>
  <c r="G44" i="15"/>
  <c r="V43" i="15"/>
  <c r="Q43" i="15"/>
  <c r="L43" i="15"/>
  <c r="G43" i="15"/>
  <c r="V42" i="15"/>
  <c r="Q42" i="15"/>
  <c r="L42" i="15"/>
  <c r="G42" i="15"/>
  <c r="V41" i="15"/>
  <c r="Q41" i="15"/>
  <c r="L41" i="15"/>
  <c r="G41" i="15"/>
  <c r="V40" i="15"/>
  <c r="Q40" i="15"/>
  <c r="L40" i="15"/>
  <c r="G40" i="15"/>
  <c r="V39" i="15"/>
  <c r="Q39" i="15"/>
  <c r="L39" i="15"/>
  <c r="G39" i="15"/>
  <c r="V38" i="15"/>
  <c r="Q38" i="15"/>
  <c r="L38" i="15"/>
  <c r="G38" i="15"/>
  <c r="V37" i="15"/>
  <c r="Q37" i="15"/>
  <c r="L37" i="15"/>
  <c r="G37" i="15"/>
  <c r="V36" i="15"/>
  <c r="Q36" i="15"/>
  <c r="L36" i="15"/>
  <c r="G36" i="15"/>
  <c r="V35" i="15"/>
  <c r="Q35" i="15"/>
  <c r="L35" i="15"/>
  <c r="G35" i="15"/>
  <c r="V34" i="15"/>
  <c r="Q34" i="15"/>
  <c r="L34" i="15"/>
  <c r="G34" i="15"/>
  <c r="V33" i="15"/>
  <c r="Q33" i="15"/>
  <c r="L33" i="15"/>
  <c r="G33" i="15"/>
  <c r="V32" i="15"/>
  <c r="Q32" i="15"/>
  <c r="L32" i="15"/>
  <c r="G32" i="15"/>
  <c r="V31" i="15"/>
  <c r="Q31" i="15"/>
  <c r="L31" i="15"/>
  <c r="G31" i="15"/>
  <c r="V30" i="15"/>
  <c r="Q30" i="15"/>
  <c r="L30" i="15"/>
  <c r="G30" i="15"/>
  <c r="V29" i="15"/>
  <c r="Q29" i="15"/>
  <c r="L29" i="15"/>
  <c r="G29" i="15"/>
  <c r="V28" i="15"/>
  <c r="Q28" i="15"/>
  <c r="L28" i="15"/>
  <c r="G28" i="15"/>
  <c r="V27" i="15"/>
  <c r="Q27" i="15"/>
  <c r="L27" i="15"/>
  <c r="G27" i="15"/>
  <c r="V26" i="15"/>
  <c r="Q26" i="15"/>
  <c r="L26" i="15"/>
  <c r="G26" i="15"/>
  <c r="V25" i="15"/>
  <c r="Q25" i="15"/>
  <c r="L25" i="15"/>
  <c r="G25" i="15"/>
  <c r="V24" i="15"/>
  <c r="Q24" i="15"/>
  <c r="L24" i="15"/>
  <c r="G24" i="15"/>
  <c r="V23" i="15"/>
  <c r="Q23" i="15"/>
  <c r="L23" i="15"/>
  <c r="G23" i="15"/>
  <c r="V22" i="15"/>
  <c r="Q22" i="15"/>
  <c r="L22" i="15"/>
  <c r="G22" i="15"/>
  <c r="V21" i="15"/>
  <c r="Q21" i="15"/>
  <c r="L21" i="15"/>
  <c r="G21" i="15"/>
  <c r="V20" i="15"/>
  <c r="Q20" i="15"/>
  <c r="L20" i="15"/>
  <c r="G20" i="15"/>
  <c r="V19" i="15"/>
  <c r="Q19" i="15"/>
  <c r="L19" i="15"/>
  <c r="G19" i="15"/>
  <c r="V18" i="15"/>
  <c r="Q18" i="15"/>
  <c r="L18" i="15"/>
  <c r="G18" i="15"/>
  <c r="V17" i="15"/>
  <c r="Q17" i="15"/>
  <c r="L17" i="15"/>
  <c r="G17" i="15"/>
  <c r="V16" i="15"/>
  <c r="Q16" i="15"/>
  <c r="L16" i="15"/>
  <c r="G16" i="15"/>
  <c r="V15" i="15"/>
  <c r="Q15" i="15"/>
  <c r="L15" i="15"/>
  <c r="G15" i="15"/>
  <c r="V14" i="15"/>
  <c r="Q14" i="15"/>
  <c r="L14" i="15"/>
  <c r="G14" i="15"/>
  <c r="V13" i="15"/>
  <c r="Q13" i="15"/>
  <c r="L13" i="15"/>
  <c r="G13" i="15"/>
  <c r="V12" i="15"/>
  <c r="Q12" i="15"/>
  <c r="L12" i="15"/>
  <c r="G12" i="15"/>
  <c r="V11" i="15"/>
  <c r="Q11" i="15"/>
  <c r="L11" i="15"/>
  <c r="G11" i="15"/>
  <c r="V10" i="15"/>
  <c r="Q10" i="15"/>
  <c r="L10" i="15"/>
  <c r="G10" i="15"/>
  <c r="V9" i="15"/>
  <c r="Q9" i="15"/>
  <c r="L9" i="15"/>
  <c r="G9" i="15"/>
  <c r="V8" i="15"/>
  <c r="Q8" i="15"/>
  <c r="L8" i="15"/>
  <c r="G8" i="15"/>
  <c r="V7" i="15"/>
  <c r="Q7" i="15"/>
  <c r="L7" i="15"/>
  <c r="G7" i="15"/>
  <c r="V6" i="15"/>
  <c r="Q6" i="15"/>
  <c r="L6" i="15"/>
  <c r="G6" i="15"/>
  <c r="V191" i="14"/>
  <c r="Q191" i="14"/>
  <c r="L191" i="14"/>
  <c r="G191" i="14"/>
  <c r="V190" i="14"/>
  <c r="Q190" i="14"/>
  <c r="L190" i="14"/>
  <c r="G190" i="14"/>
  <c r="V189" i="14"/>
  <c r="Q189" i="14"/>
  <c r="L189" i="14"/>
  <c r="G189" i="14"/>
  <c r="V188" i="14"/>
  <c r="Q188" i="14"/>
  <c r="L188" i="14"/>
  <c r="G188" i="14"/>
  <c r="V187" i="14"/>
  <c r="Q187" i="14"/>
  <c r="L187" i="14"/>
  <c r="G187" i="14"/>
  <c r="V186" i="14"/>
  <c r="Q186" i="14"/>
  <c r="L186" i="14"/>
  <c r="G186" i="14"/>
  <c r="V185" i="14"/>
  <c r="Q185" i="14"/>
  <c r="L185" i="14"/>
  <c r="G185" i="14"/>
  <c r="V184" i="14"/>
  <c r="Q184" i="14"/>
  <c r="L184" i="14"/>
  <c r="G184" i="14"/>
  <c r="V183" i="14"/>
  <c r="Q183" i="14"/>
  <c r="L183" i="14"/>
  <c r="G183" i="14"/>
  <c r="V182" i="14"/>
  <c r="Q182" i="14"/>
  <c r="L182" i="14"/>
  <c r="G182" i="14"/>
  <c r="V181" i="14"/>
  <c r="Q181" i="14"/>
  <c r="L181" i="14"/>
  <c r="G181" i="14"/>
  <c r="V180" i="14"/>
  <c r="Q180" i="14"/>
  <c r="L180" i="14"/>
  <c r="G180" i="14"/>
  <c r="V179" i="14"/>
  <c r="Q179" i="14"/>
  <c r="L179" i="14"/>
  <c r="G179" i="14"/>
  <c r="V178" i="14"/>
  <c r="Q178" i="14"/>
  <c r="L178" i="14"/>
  <c r="G178" i="14"/>
  <c r="V177" i="14"/>
  <c r="Q177" i="14"/>
  <c r="L177" i="14"/>
  <c r="G177" i="14"/>
  <c r="V176" i="14"/>
  <c r="Q176" i="14"/>
  <c r="L176" i="14"/>
  <c r="G176" i="14"/>
  <c r="V175" i="14"/>
  <c r="Q175" i="14"/>
  <c r="L175" i="14"/>
  <c r="G175" i="14"/>
  <c r="V174" i="14"/>
  <c r="Q174" i="14"/>
  <c r="L174" i="14"/>
  <c r="G174" i="14"/>
  <c r="V173" i="14"/>
  <c r="Q173" i="14"/>
  <c r="L173" i="14"/>
  <c r="G173" i="14"/>
  <c r="V172" i="14"/>
  <c r="Q172" i="14"/>
  <c r="L172" i="14"/>
  <c r="G172" i="14"/>
  <c r="V171" i="14"/>
  <c r="Q171" i="14"/>
  <c r="L171" i="14"/>
  <c r="G171" i="14"/>
  <c r="V170" i="14"/>
  <c r="Q170" i="14"/>
  <c r="L170" i="14"/>
  <c r="G170" i="14"/>
  <c r="V168" i="14"/>
  <c r="Q168" i="14"/>
  <c r="L168" i="14"/>
  <c r="G168" i="14"/>
  <c r="V167" i="14"/>
  <c r="Q167" i="14"/>
  <c r="L167" i="14"/>
  <c r="G167" i="14"/>
  <c r="V165" i="14"/>
  <c r="Q165" i="14"/>
  <c r="L165" i="14"/>
  <c r="G165" i="14"/>
  <c r="V164" i="14"/>
  <c r="Q164" i="14"/>
  <c r="L164" i="14"/>
  <c r="G164" i="14"/>
  <c r="V163" i="14"/>
  <c r="Q163" i="14"/>
  <c r="L163" i="14"/>
  <c r="G163" i="14"/>
  <c r="V162" i="14"/>
  <c r="Q162" i="14"/>
  <c r="L162" i="14"/>
  <c r="G162" i="14"/>
  <c r="V161" i="14"/>
  <c r="Q161" i="14"/>
  <c r="L161" i="14"/>
  <c r="G161" i="14"/>
  <c r="V160" i="14"/>
  <c r="Q160" i="14"/>
  <c r="L160" i="14"/>
  <c r="G160" i="14"/>
  <c r="V158" i="14"/>
  <c r="Q158" i="14"/>
  <c r="L158" i="14"/>
  <c r="G158" i="14"/>
  <c r="V157" i="14"/>
  <c r="Q157" i="14"/>
  <c r="L157" i="14"/>
  <c r="G157" i="14"/>
  <c r="V156" i="14"/>
  <c r="Q156" i="14"/>
  <c r="L156" i="14"/>
  <c r="G156" i="14"/>
  <c r="V155" i="14"/>
  <c r="Q155" i="14"/>
  <c r="L155" i="14"/>
  <c r="G155" i="14"/>
  <c r="V154" i="14"/>
  <c r="Q154" i="14"/>
  <c r="L154" i="14"/>
  <c r="G154" i="14"/>
  <c r="V153" i="14"/>
  <c r="Q153" i="14"/>
  <c r="L153" i="14"/>
  <c r="G153" i="14"/>
  <c r="V152" i="14"/>
  <c r="Q152" i="14"/>
  <c r="L152" i="14"/>
  <c r="G152" i="14"/>
  <c r="V151" i="14"/>
  <c r="Q151" i="14"/>
  <c r="L151" i="14"/>
  <c r="G151" i="14"/>
  <c r="V150" i="14"/>
  <c r="Q150" i="14"/>
  <c r="L150" i="14"/>
  <c r="G150" i="14"/>
  <c r="V149" i="14"/>
  <c r="Q149" i="14"/>
  <c r="L149" i="14"/>
  <c r="G149" i="14"/>
  <c r="V148" i="14"/>
  <c r="Q148" i="14"/>
  <c r="L148" i="14"/>
  <c r="G148" i="14"/>
  <c r="V147" i="14"/>
  <c r="Q147" i="14"/>
  <c r="L147" i="14"/>
  <c r="G147" i="14"/>
  <c r="V146" i="14"/>
  <c r="Q146" i="14"/>
  <c r="L146" i="14"/>
  <c r="G146" i="14"/>
  <c r="V145" i="14"/>
  <c r="Q145" i="14"/>
  <c r="L145" i="14"/>
  <c r="G145" i="14"/>
  <c r="V144" i="14"/>
  <c r="Q144" i="14"/>
  <c r="L144" i="14"/>
  <c r="G144" i="14"/>
  <c r="V143" i="14"/>
  <c r="Q143" i="14"/>
  <c r="L143" i="14"/>
  <c r="G143" i="14"/>
  <c r="V142" i="14"/>
  <c r="Q142" i="14"/>
  <c r="L142" i="14"/>
  <c r="G142" i="14"/>
  <c r="V141" i="14"/>
  <c r="Q141" i="14"/>
  <c r="L141" i="14"/>
  <c r="G141" i="14"/>
  <c r="V140" i="14"/>
  <c r="Q140" i="14"/>
  <c r="L140" i="14"/>
  <c r="G140" i="14"/>
  <c r="V139" i="14"/>
  <c r="Q139" i="14"/>
  <c r="L139" i="14"/>
  <c r="G139" i="14"/>
  <c r="V137" i="14"/>
  <c r="Q137" i="14"/>
  <c r="L137" i="14"/>
  <c r="G137" i="14"/>
  <c r="V136" i="14"/>
  <c r="Q136" i="14"/>
  <c r="L136" i="14"/>
  <c r="G136" i="14"/>
  <c r="V135" i="14"/>
  <c r="Q135" i="14"/>
  <c r="L135" i="14"/>
  <c r="G135" i="14"/>
  <c r="V134" i="14"/>
  <c r="Q134" i="14"/>
  <c r="L134" i="14"/>
  <c r="G134" i="14"/>
  <c r="V133" i="14"/>
  <c r="Q133" i="14"/>
  <c r="L133" i="14"/>
  <c r="G133" i="14"/>
  <c r="V132" i="14"/>
  <c r="Q132" i="14"/>
  <c r="L132" i="14"/>
  <c r="G132" i="14"/>
  <c r="V131" i="14"/>
  <c r="Q131" i="14"/>
  <c r="L131" i="14"/>
  <c r="G131" i="14"/>
  <c r="V130" i="14"/>
  <c r="Q130" i="14"/>
  <c r="L130" i="14"/>
  <c r="G130" i="14"/>
  <c r="V128" i="14"/>
  <c r="Q128" i="14"/>
  <c r="L128" i="14"/>
  <c r="G128" i="14"/>
  <c r="V127" i="14"/>
  <c r="Q127" i="14"/>
  <c r="L127" i="14"/>
  <c r="G127" i="14"/>
  <c r="V126" i="14"/>
  <c r="Q126" i="14"/>
  <c r="L126" i="14"/>
  <c r="G126" i="14"/>
  <c r="V125" i="14"/>
  <c r="Q125" i="14"/>
  <c r="L125" i="14"/>
  <c r="G125" i="14"/>
  <c r="V124" i="14"/>
  <c r="Q124" i="14"/>
  <c r="L124" i="14"/>
  <c r="G124" i="14"/>
  <c r="V123" i="14"/>
  <c r="Q123" i="14"/>
  <c r="L123" i="14"/>
  <c r="G123" i="14"/>
  <c r="V122" i="14"/>
  <c r="Q122" i="14"/>
  <c r="L122" i="14"/>
  <c r="G122" i="14"/>
  <c r="V121" i="14"/>
  <c r="Q121" i="14"/>
  <c r="L121" i="14"/>
  <c r="G121" i="14"/>
  <c r="V120" i="14"/>
  <c r="Q120" i="14"/>
  <c r="L120" i="14"/>
  <c r="G120" i="14"/>
  <c r="V119" i="14"/>
  <c r="Q119" i="14"/>
  <c r="L119" i="14"/>
  <c r="G119" i="14"/>
  <c r="V118" i="14"/>
  <c r="Q118" i="14"/>
  <c r="L118" i="14"/>
  <c r="G118" i="14"/>
  <c r="V117" i="14"/>
  <c r="Q117" i="14"/>
  <c r="L117" i="14"/>
  <c r="G117" i="14"/>
  <c r="V116" i="14"/>
  <c r="Q116" i="14"/>
  <c r="L116" i="14"/>
  <c r="G116" i="14"/>
  <c r="V115" i="14"/>
  <c r="Q115" i="14"/>
  <c r="L115" i="14"/>
  <c r="G115" i="14"/>
  <c r="V114" i="14"/>
  <c r="Q114" i="14"/>
  <c r="L114" i="14"/>
  <c r="G114" i="14"/>
  <c r="V113" i="14"/>
  <c r="Q113" i="14"/>
  <c r="L113" i="14"/>
  <c r="G113" i="14"/>
  <c r="V112" i="14"/>
  <c r="Q112" i="14"/>
  <c r="L112" i="14"/>
  <c r="G112" i="14"/>
  <c r="V111" i="14"/>
  <c r="Q111" i="14"/>
  <c r="L111" i="14"/>
  <c r="G111" i="14"/>
  <c r="V110" i="14"/>
  <c r="Q110" i="14"/>
  <c r="L110" i="14"/>
  <c r="G110" i="14"/>
  <c r="V109" i="14"/>
  <c r="Q109" i="14"/>
  <c r="L109" i="14"/>
  <c r="G109" i="14"/>
  <c r="V108" i="14"/>
  <c r="Q108" i="14"/>
  <c r="L108" i="14"/>
  <c r="G108" i="14"/>
  <c r="V107" i="14"/>
  <c r="Q107" i="14"/>
  <c r="L107" i="14"/>
  <c r="G107" i="14"/>
  <c r="V106" i="14"/>
  <c r="Q106" i="14"/>
  <c r="L106" i="14"/>
  <c r="G106" i="14"/>
  <c r="V105" i="14"/>
  <c r="Q105" i="14"/>
  <c r="L105" i="14"/>
  <c r="G105" i="14"/>
  <c r="V104" i="14"/>
  <c r="Q104" i="14"/>
  <c r="L104" i="14"/>
  <c r="G104" i="14"/>
  <c r="V103" i="14"/>
  <c r="Q103" i="14"/>
  <c r="L103" i="14"/>
  <c r="G103" i="14"/>
  <c r="V102" i="14"/>
  <c r="Q102" i="14"/>
  <c r="L102" i="14"/>
  <c r="G102" i="14"/>
  <c r="V101" i="14"/>
  <c r="Q101" i="14"/>
  <c r="L101" i="14"/>
  <c r="G101" i="14"/>
  <c r="V100" i="14"/>
  <c r="Q100" i="14"/>
  <c r="L100" i="14"/>
  <c r="G100" i="14"/>
  <c r="V99" i="14"/>
  <c r="Q99" i="14"/>
  <c r="L99" i="14"/>
  <c r="G99" i="14"/>
  <c r="V98" i="14"/>
  <c r="Q98" i="14"/>
  <c r="L98" i="14"/>
  <c r="G98" i="14"/>
  <c r="V97" i="14"/>
  <c r="Q97" i="14"/>
  <c r="L97" i="14"/>
  <c r="G97" i="14"/>
  <c r="V96" i="14"/>
  <c r="Q96" i="14"/>
  <c r="L96" i="14"/>
  <c r="G96" i="14"/>
  <c r="V94" i="14"/>
  <c r="Q94" i="14"/>
  <c r="L94" i="14"/>
  <c r="G94" i="14"/>
  <c r="V93" i="14"/>
  <c r="Q93" i="14"/>
  <c r="L93" i="14"/>
  <c r="G93" i="14"/>
  <c r="V92" i="14"/>
  <c r="Q92" i="14"/>
  <c r="L92" i="14"/>
  <c r="G92" i="14"/>
  <c r="V91" i="14"/>
  <c r="Q91" i="14"/>
  <c r="L91" i="14"/>
  <c r="G91" i="14"/>
  <c r="V90" i="14"/>
  <c r="Q90" i="14"/>
  <c r="L90" i="14"/>
  <c r="G90" i="14"/>
  <c r="V89" i="14"/>
  <c r="Q89" i="14"/>
  <c r="L89" i="14"/>
  <c r="G89" i="14"/>
  <c r="V88" i="14"/>
  <c r="Q88" i="14"/>
  <c r="L88" i="14"/>
  <c r="G88" i="14"/>
  <c r="V87" i="14"/>
  <c r="Q87" i="14"/>
  <c r="L87" i="14"/>
  <c r="G87" i="14"/>
  <c r="V86" i="14"/>
  <c r="Q86" i="14"/>
  <c r="L86" i="14"/>
  <c r="G86" i="14"/>
  <c r="V85" i="14"/>
  <c r="Q85" i="14"/>
  <c r="L85" i="14"/>
  <c r="G85" i="14"/>
  <c r="V84" i="14"/>
  <c r="Q84" i="14"/>
  <c r="L84" i="14"/>
  <c r="G84" i="14"/>
  <c r="V83" i="14"/>
  <c r="Q83" i="14"/>
  <c r="L83" i="14"/>
  <c r="G83" i="14"/>
  <c r="V82" i="14"/>
  <c r="Q82" i="14"/>
  <c r="L82" i="14"/>
  <c r="G82" i="14"/>
  <c r="V81" i="14"/>
  <c r="Q81" i="14"/>
  <c r="L81" i="14"/>
  <c r="G81" i="14"/>
  <c r="V80" i="14"/>
  <c r="Q80" i="14"/>
  <c r="L80" i="14"/>
  <c r="G80" i="14"/>
  <c r="V79" i="14"/>
  <c r="Q79" i="14"/>
  <c r="L79" i="14"/>
  <c r="G79" i="14"/>
  <c r="V78" i="14"/>
  <c r="Q78" i="14"/>
  <c r="L78" i="14"/>
  <c r="G78" i="14"/>
  <c r="V77" i="14"/>
  <c r="Q77" i="14"/>
  <c r="L77" i="14"/>
  <c r="G77" i="14"/>
  <c r="V76" i="14"/>
  <c r="Q76" i="14"/>
  <c r="L76" i="14"/>
  <c r="G76" i="14"/>
  <c r="V75" i="14"/>
  <c r="Q75" i="14"/>
  <c r="L75" i="14"/>
  <c r="G75" i="14"/>
  <c r="V74" i="14"/>
  <c r="Q74" i="14"/>
  <c r="L74" i="14"/>
  <c r="G74" i="14"/>
  <c r="V73" i="14"/>
  <c r="Q73" i="14"/>
  <c r="L73" i="14"/>
  <c r="G73" i="14"/>
  <c r="V72" i="14"/>
  <c r="Q72" i="14"/>
  <c r="L72" i="14"/>
  <c r="G72" i="14"/>
  <c r="V71" i="14"/>
  <c r="Q71" i="14"/>
  <c r="L71" i="14"/>
  <c r="G71" i="14"/>
  <c r="V70" i="14"/>
  <c r="Q70" i="14"/>
  <c r="L70" i="14"/>
  <c r="G70" i="14"/>
  <c r="V69" i="14"/>
  <c r="Q69" i="14"/>
  <c r="L69" i="14"/>
  <c r="G69" i="14"/>
  <c r="V68" i="14"/>
  <c r="Q68" i="14"/>
  <c r="L68" i="14"/>
  <c r="G68" i="14"/>
  <c r="V67" i="14"/>
  <c r="Q67" i="14"/>
  <c r="L67" i="14"/>
  <c r="G67" i="14"/>
  <c r="V66" i="14"/>
  <c r="Q66" i="14"/>
  <c r="L66" i="14"/>
  <c r="G66" i="14"/>
  <c r="V65" i="14"/>
  <c r="Q65" i="14"/>
  <c r="L65" i="14"/>
  <c r="G65" i="14"/>
  <c r="V64" i="14"/>
  <c r="Q64" i="14"/>
  <c r="L64" i="14"/>
  <c r="G64" i="14"/>
  <c r="V63" i="14"/>
  <c r="Q63" i="14"/>
  <c r="L63" i="14"/>
  <c r="G63" i="14"/>
  <c r="V62" i="14"/>
  <c r="Q62" i="14"/>
  <c r="L62" i="14"/>
  <c r="G62" i="14"/>
  <c r="V61" i="14"/>
  <c r="Q61" i="14"/>
  <c r="L61" i="14"/>
  <c r="G61" i="14"/>
  <c r="V60" i="14"/>
  <c r="Q60" i="14"/>
  <c r="L60" i="14"/>
  <c r="G60" i="14"/>
  <c r="V59" i="14"/>
  <c r="Q59" i="14"/>
  <c r="L59" i="14"/>
  <c r="G59" i="14"/>
  <c r="V58" i="14"/>
  <c r="Q58" i="14"/>
  <c r="L58" i="14"/>
  <c r="G58" i="14"/>
  <c r="V57" i="14"/>
  <c r="Q57" i="14"/>
  <c r="L57" i="14"/>
  <c r="G57" i="14"/>
  <c r="V56" i="14"/>
  <c r="Q56" i="14"/>
  <c r="L56" i="14"/>
  <c r="G56" i="14"/>
  <c r="V55" i="14"/>
  <c r="Q55" i="14"/>
  <c r="L55" i="14"/>
  <c r="G55" i="14"/>
  <c r="V54" i="14"/>
  <c r="Q54" i="14"/>
  <c r="L54" i="14"/>
  <c r="G54" i="14"/>
  <c r="V53" i="14"/>
  <c r="Q53" i="14"/>
  <c r="L53" i="14"/>
  <c r="G53" i="14"/>
  <c r="V52" i="14"/>
  <c r="Q52" i="14"/>
  <c r="L52" i="14"/>
  <c r="G52" i="14"/>
  <c r="V51" i="14"/>
  <c r="Q51" i="14"/>
  <c r="L51" i="14"/>
  <c r="G51" i="14"/>
  <c r="V50" i="14"/>
  <c r="Q50" i="14"/>
  <c r="L50" i="14"/>
  <c r="G50" i="14"/>
  <c r="V49" i="14"/>
  <c r="Q49" i="14"/>
  <c r="L49" i="14"/>
  <c r="G49" i="14"/>
  <c r="V47" i="14"/>
  <c r="Q47" i="14"/>
  <c r="L47" i="14"/>
  <c r="G47" i="14"/>
  <c r="V46" i="14"/>
  <c r="Q46" i="14"/>
  <c r="L46" i="14"/>
  <c r="G46" i="14"/>
  <c r="V45" i="14"/>
  <c r="Q45" i="14"/>
  <c r="L45" i="14"/>
  <c r="G45" i="14"/>
  <c r="V44" i="14"/>
  <c r="Q44" i="14"/>
  <c r="L44" i="14"/>
  <c r="G44" i="14"/>
  <c r="V43" i="14"/>
  <c r="Q43" i="14"/>
  <c r="L43" i="14"/>
  <c r="G43" i="14"/>
  <c r="V42" i="14"/>
  <c r="Q42" i="14"/>
  <c r="L42" i="14"/>
  <c r="G42" i="14"/>
  <c r="V41" i="14"/>
  <c r="Q41" i="14"/>
  <c r="L41" i="14"/>
  <c r="G41" i="14"/>
  <c r="V40" i="14"/>
  <c r="Q40" i="14"/>
  <c r="L40" i="14"/>
  <c r="G40" i="14"/>
  <c r="V39" i="14"/>
  <c r="Q39" i="14"/>
  <c r="L39" i="14"/>
  <c r="G39" i="14"/>
  <c r="V38" i="14"/>
  <c r="Q38" i="14"/>
  <c r="L38" i="14"/>
  <c r="G38" i="14"/>
  <c r="V37" i="14"/>
  <c r="Q37" i="14"/>
  <c r="L37" i="14"/>
  <c r="G37" i="14"/>
  <c r="V36" i="14"/>
  <c r="Q36" i="14"/>
  <c r="L36" i="14"/>
  <c r="G36" i="14"/>
  <c r="V35" i="14"/>
  <c r="Q35" i="14"/>
  <c r="L35" i="14"/>
  <c r="G35" i="14"/>
  <c r="V34" i="14"/>
  <c r="Q34" i="14"/>
  <c r="L34" i="14"/>
  <c r="G34" i="14"/>
  <c r="V33" i="14"/>
  <c r="Q33" i="14"/>
  <c r="L33" i="14"/>
  <c r="G33" i="14"/>
  <c r="V32" i="14"/>
  <c r="Q32" i="14"/>
  <c r="L32" i="14"/>
  <c r="G32" i="14"/>
  <c r="V31" i="14"/>
  <c r="Q31" i="14"/>
  <c r="L31" i="14"/>
  <c r="G31" i="14"/>
  <c r="V30" i="14"/>
  <c r="Q30" i="14"/>
  <c r="L30" i="14"/>
  <c r="G30" i="14"/>
  <c r="V29" i="14"/>
  <c r="Q29" i="14"/>
  <c r="L29" i="14"/>
  <c r="G29" i="14"/>
  <c r="V28" i="14"/>
  <c r="Q28" i="14"/>
  <c r="L28" i="14"/>
  <c r="G28" i="14"/>
  <c r="V27" i="14"/>
  <c r="Q27" i="14"/>
  <c r="L27" i="14"/>
  <c r="G27" i="14"/>
  <c r="V26" i="14"/>
  <c r="Q26" i="14"/>
  <c r="L26" i="14"/>
  <c r="G26" i="14"/>
  <c r="V25" i="14"/>
  <c r="Q25" i="14"/>
  <c r="L25" i="14"/>
  <c r="G25" i="14"/>
  <c r="V24" i="14"/>
  <c r="Q24" i="14"/>
  <c r="L24" i="14"/>
  <c r="G24" i="14"/>
  <c r="V23" i="14"/>
  <c r="Q23" i="14"/>
  <c r="L23" i="14"/>
  <c r="G23" i="14"/>
  <c r="V22" i="14"/>
  <c r="Q22" i="14"/>
  <c r="L22" i="14"/>
  <c r="G22" i="14"/>
  <c r="V21" i="14"/>
  <c r="Q21" i="14"/>
  <c r="L21" i="14"/>
  <c r="G21" i="14"/>
  <c r="V20" i="14"/>
  <c r="Q20" i="14"/>
  <c r="L20" i="14"/>
  <c r="G20" i="14"/>
  <c r="V19" i="14"/>
  <c r="Q19" i="14"/>
  <c r="L19" i="14"/>
  <c r="G19" i="14"/>
  <c r="V18" i="14"/>
  <c r="Q18" i="14"/>
  <c r="L18" i="14"/>
  <c r="G18" i="14"/>
  <c r="V17" i="14"/>
  <c r="Q17" i="14"/>
  <c r="L17" i="14"/>
  <c r="G17" i="14"/>
  <c r="V16" i="14"/>
  <c r="Q16" i="14"/>
  <c r="L16" i="14"/>
  <c r="G16" i="14"/>
  <c r="V15" i="14"/>
  <c r="Q15" i="14"/>
  <c r="L15" i="14"/>
  <c r="G15" i="14"/>
  <c r="V14" i="14"/>
  <c r="Q14" i="14"/>
  <c r="L14" i="14"/>
  <c r="G14" i="14"/>
  <c r="V13" i="14"/>
  <c r="Q13" i="14"/>
  <c r="L13" i="14"/>
  <c r="G13" i="14"/>
  <c r="V12" i="14"/>
  <c r="Q12" i="14"/>
  <c r="L12" i="14"/>
  <c r="G12" i="14"/>
  <c r="V11" i="14"/>
  <c r="Q11" i="14"/>
  <c r="L11" i="14"/>
  <c r="G11" i="14"/>
  <c r="V10" i="14"/>
  <c r="Q10" i="14"/>
  <c r="L10" i="14"/>
  <c r="G10" i="14"/>
  <c r="V9" i="14"/>
  <c r="Q9" i="14"/>
  <c r="L9" i="14"/>
  <c r="G9" i="14"/>
  <c r="V8" i="14"/>
  <c r="Q8" i="14"/>
  <c r="L8" i="14"/>
  <c r="G8" i="14"/>
  <c r="V7" i="14"/>
  <c r="Q7" i="14"/>
  <c r="L7" i="14"/>
  <c r="G7" i="14"/>
  <c r="V6" i="14"/>
  <c r="Q6" i="14"/>
  <c r="L6" i="14"/>
  <c r="G6" i="14"/>
  <c r="V191" i="13"/>
  <c r="Q191" i="13"/>
  <c r="L191" i="13"/>
  <c r="G191" i="13"/>
  <c r="V190" i="13"/>
  <c r="Q190" i="13"/>
  <c r="L190" i="13"/>
  <c r="G190" i="13"/>
  <c r="V189" i="13"/>
  <c r="Q189" i="13"/>
  <c r="L189" i="13"/>
  <c r="G189" i="13"/>
  <c r="V188" i="13"/>
  <c r="Q188" i="13"/>
  <c r="L188" i="13"/>
  <c r="G188" i="13"/>
  <c r="V187" i="13"/>
  <c r="Q187" i="13"/>
  <c r="L187" i="13"/>
  <c r="G187" i="13"/>
  <c r="V186" i="13"/>
  <c r="Q186" i="13"/>
  <c r="L186" i="13"/>
  <c r="G186" i="13"/>
  <c r="V185" i="13"/>
  <c r="Q185" i="13"/>
  <c r="L185" i="13"/>
  <c r="G185" i="13"/>
  <c r="V184" i="13"/>
  <c r="Q184" i="13"/>
  <c r="L184" i="13"/>
  <c r="G184" i="13"/>
  <c r="V183" i="13"/>
  <c r="Q183" i="13"/>
  <c r="L183" i="13"/>
  <c r="G183" i="13"/>
  <c r="V182" i="13"/>
  <c r="Q182" i="13"/>
  <c r="L182" i="13"/>
  <c r="G182" i="13"/>
  <c r="V181" i="13"/>
  <c r="Q181" i="13"/>
  <c r="L181" i="13"/>
  <c r="G181" i="13"/>
  <c r="V180" i="13"/>
  <c r="Q180" i="13"/>
  <c r="L180" i="13"/>
  <c r="G180" i="13"/>
  <c r="V179" i="13"/>
  <c r="Q179" i="13"/>
  <c r="L179" i="13"/>
  <c r="G179" i="13"/>
  <c r="V178" i="13"/>
  <c r="Q178" i="13"/>
  <c r="L178" i="13"/>
  <c r="G178" i="13"/>
  <c r="V177" i="13"/>
  <c r="Q177" i="13"/>
  <c r="L177" i="13"/>
  <c r="G177" i="13"/>
  <c r="V176" i="13"/>
  <c r="Q176" i="13"/>
  <c r="L176" i="13"/>
  <c r="G176" i="13"/>
  <c r="V175" i="13"/>
  <c r="Q175" i="13"/>
  <c r="L175" i="13"/>
  <c r="G175" i="13"/>
  <c r="V174" i="13"/>
  <c r="Q174" i="13"/>
  <c r="L174" i="13"/>
  <c r="G174" i="13"/>
  <c r="V173" i="13"/>
  <c r="Q173" i="13"/>
  <c r="L173" i="13"/>
  <c r="G173" i="13"/>
  <c r="V172" i="13"/>
  <c r="Q172" i="13"/>
  <c r="L172" i="13"/>
  <c r="G172" i="13"/>
  <c r="V171" i="13"/>
  <c r="Q171" i="13"/>
  <c r="L171" i="13"/>
  <c r="G171" i="13"/>
  <c r="V170" i="13"/>
  <c r="Q170" i="13"/>
  <c r="L170" i="13"/>
  <c r="G170" i="13"/>
  <c r="V168" i="13"/>
  <c r="Q168" i="13"/>
  <c r="L168" i="13"/>
  <c r="G168" i="13"/>
  <c r="V167" i="13"/>
  <c r="Q167" i="13"/>
  <c r="L167" i="13"/>
  <c r="G167" i="13"/>
  <c r="V165" i="13"/>
  <c r="Q165" i="13"/>
  <c r="L165" i="13"/>
  <c r="G165" i="13"/>
  <c r="V164" i="13"/>
  <c r="Q164" i="13"/>
  <c r="L164" i="13"/>
  <c r="G164" i="13"/>
  <c r="V163" i="13"/>
  <c r="Q163" i="13"/>
  <c r="L163" i="13"/>
  <c r="G163" i="13"/>
  <c r="V162" i="13"/>
  <c r="Q162" i="13"/>
  <c r="L162" i="13"/>
  <c r="G162" i="13"/>
  <c r="V161" i="13"/>
  <c r="Q161" i="13"/>
  <c r="L161" i="13"/>
  <c r="G161" i="13"/>
  <c r="V160" i="13"/>
  <c r="Q160" i="13"/>
  <c r="L160" i="13"/>
  <c r="G160" i="13"/>
  <c r="V158" i="13"/>
  <c r="Q158" i="13"/>
  <c r="L158" i="13"/>
  <c r="G158" i="13"/>
  <c r="V157" i="13"/>
  <c r="Q157" i="13"/>
  <c r="L157" i="13"/>
  <c r="G157" i="13"/>
  <c r="V156" i="13"/>
  <c r="Q156" i="13"/>
  <c r="L156" i="13"/>
  <c r="G156" i="13"/>
  <c r="V155" i="13"/>
  <c r="Q155" i="13"/>
  <c r="L155" i="13"/>
  <c r="G155" i="13"/>
  <c r="V154" i="13"/>
  <c r="Q154" i="13"/>
  <c r="L154" i="13"/>
  <c r="G154" i="13"/>
  <c r="V153" i="13"/>
  <c r="Q153" i="13"/>
  <c r="L153" i="13"/>
  <c r="G153" i="13"/>
  <c r="V152" i="13"/>
  <c r="Q152" i="13"/>
  <c r="L152" i="13"/>
  <c r="G152" i="13"/>
  <c r="V151" i="13"/>
  <c r="Q151" i="13"/>
  <c r="L151" i="13"/>
  <c r="G151" i="13"/>
  <c r="V150" i="13"/>
  <c r="Q150" i="13"/>
  <c r="L150" i="13"/>
  <c r="G150" i="13"/>
  <c r="V149" i="13"/>
  <c r="Q149" i="13"/>
  <c r="L149" i="13"/>
  <c r="G149" i="13"/>
  <c r="V148" i="13"/>
  <c r="Q148" i="13"/>
  <c r="L148" i="13"/>
  <c r="G148" i="13"/>
  <c r="V147" i="13"/>
  <c r="Q147" i="13"/>
  <c r="L147" i="13"/>
  <c r="G147" i="13"/>
  <c r="V146" i="13"/>
  <c r="Q146" i="13"/>
  <c r="L146" i="13"/>
  <c r="G146" i="13"/>
  <c r="V145" i="13"/>
  <c r="Q145" i="13"/>
  <c r="L145" i="13"/>
  <c r="G145" i="13"/>
  <c r="V144" i="13"/>
  <c r="Q144" i="13"/>
  <c r="L144" i="13"/>
  <c r="G144" i="13"/>
  <c r="V143" i="13"/>
  <c r="Q143" i="13"/>
  <c r="L143" i="13"/>
  <c r="G143" i="13"/>
  <c r="V142" i="13"/>
  <c r="Q142" i="13"/>
  <c r="L142" i="13"/>
  <c r="G142" i="13"/>
  <c r="V141" i="13"/>
  <c r="Q141" i="13"/>
  <c r="L141" i="13"/>
  <c r="G141" i="13"/>
  <c r="V140" i="13"/>
  <c r="Q140" i="13"/>
  <c r="L140" i="13"/>
  <c r="G140" i="13"/>
  <c r="V139" i="13"/>
  <c r="Q139" i="13"/>
  <c r="L139" i="13"/>
  <c r="G139" i="13"/>
  <c r="V137" i="13"/>
  <c r="Q137" i="13"/>
  <c r="L137" i="13"/>
  <c r="G137" i="13"/>
  <c r="V136" i="13"/>
  <c r="Q136" i="13"/>
  <c r="L136" i="13"/>
  <c r="G136" i="13"/>
  <c r="V135" i="13"/>
  <c r="Q135" i="13"/>
  <c r="L135" i="13"/>
  <c r="G135" i="13"/>
  <c r="V134" i="13"/>
  <c r="Q134" i="13"/>
  <c r="L134" i="13"/>
  <c r="G134" i="13"/>
  <c r="V133" i="13"/>
  <c r="Q133" i="13"/>
  <c r="L133" i="13"/>
  <c r="G133" i="13"/>
  <c r="V132" i="13"/>
  <c r="Q132" i="13"/>
  <c r="L132" i="13"/>
  <c r="G132" i="13"/>
  <c r="V131" i="13"/>
  <c r="Q131" i="13"/>
  <c r="L131" i="13"/>
  <c r="G131" i="13"/>
  <c r="V130" i="13"/>
  <c r="Q130" i="13"/>
  <c r="L130" i="13"/>
  <c r="G130" i="13"/>
  <c r="V128" i="13"/>
  <c r="Q128" i="13"/>
  <c r="L128" i="13"/>
  <c r="G128" i="13"/>
  <c r="V127" i="13"/>
  <c r="Q127" i="13"/>
  <c r="L127" i="13"/>
  <c r="G127" i="13"/>
  <c r="V126" i="13"/>
  <c r="Q126" i="13"/>
  <c r="L126" i="13"/>
  <c r="G126" i="13"/>
  <c r="V125" i="13"/>
  <c r="Q125" i="13"/>
  <c r="L125" i="13"/>
  <c r="G125" i="13"/>
  <c r="V124" i="13"/>
  <c r="Q124" i="13"/>
  <c r="L124" i="13"/>
  <c r="G124" i="13"/>
  <c r="V123" i="13"/>
  <c r="Q123" i="13"/>
  <c r="L123" i="13"/>
  <c r="G123" i="13"/>
  <c r="V122" i="13"/>
  <c r="Q122" i="13"/>
  <c r="L122" i="13"/>
  <c r="G122" i="13"/>
  <c r="V121" i="13"/>
  <c r="Q121" i="13"/>
  <c r="L121" i="13"/>
  <c r="G121" i="13"/>
  <c r="V120" i="13"/>
  <c r="Q120" i="13"/>
  <c r="L120" i="13"/>
  <c r="G120" i="13"/>
  <c r="V119" i="13"/>
  <c r="Q119" i="13"/>
  <c r="L119" i="13"/>
  <c r="G119" i="13"/>
  <c r="V118" i="13"/>
  <c r="Q118" i="13"/>
  <c r="L118" i="13"/>
  <c r="G118" i="13"/>
  <c r="V117" i="13"/>
  <c r="Q117" i="13"/>
  <c r="L117" i="13"/>
  <c r="G117" i="13"/>
  <c r="V116" i="13"/>
  <c r="Q116" i="13"/>
  <c r="L116" i="13"/>
  <c r="G116" i="13"/>
  <c r="V115" i="13"/>
  <c r="Q115" i="13"/>
  <c r="L115" i="13"/>
  <c r="G115" i="13"/>
  <c r="V114" i="13"/>
  <c r="Q114" i="13"/>
  <c r="L114" i="13"/>
  <c r="G114" i="13"/>
  <c r="V113" i="13"/>
  <c r="Q113" i="13"/>
  <c r="L113" i="13"/>
  <c r="G113" i="13"/>
  <c r="V112" i="13"/>
  <c r="Q112" i="13"/>
  <c r="L112" i="13"/>
  <c r="G112" i="13"/>
  <c r="V111" i="13"/>
  <c r="Q111" i="13"/>
  <c r="L111" i="13"/>
  <c r="G111" i="13"/>
  <c r="V110" i="13"/>
  <c r="Q110" i="13"/>
  <c r="L110" i="13"/>
  <c r="G110" i="13"/>
  <c r="V109" i="13"/>
  <c r="Q109" i="13"/>
  <c r="L109" i="13"/>
  <c r="G109" i="13"/>
  <c r="V108" i="13"/>
  <c r="Q108" i="13"/>
  <c r="L108" i="13"/>
  <c r="G108" i="13"/>
  <c r="V107" i="13"/>
  <c r="Q107" i="13"/>
  <c r="L107" i="13"/>
  <c r="G107" i="13"/>
  <c r="V106" i="13"/>
  <c r="Q106" i="13"/>
  <c r="L106" i="13"/>
  <c r="G106" i="13"/>
  <c r="V105" i="13"/>
  <c r="Q105" i="13"/>
  <c r="L105" i="13"/>
  <c r="G105" i="13"/>
  <c r="V104" i="13"/>
  <c r="Q104" i="13"/>
  <c r="L104" i="13"/>
  <c r="G104" i="13"/>
  <c r="V103" i="13"/>
  <c r="Q103" i="13"/>
  <c r="L103" i="13"/>
  <c r="G103" i="13"/>
  <c r="V102" i="13"/>
  <c r="Q102" i="13"/>
  <c r="L102" i="13"/>
  <c r="G102" i="13"/>
  <c r="V101" i="13"/>
  <c r="Q101" i="13"/>
  <c r="L101" i="13"/>
  <c r="G101" i="13"/>
  <c r="V100" i="13"/>
  <c r="Q100" i="13"/>
  <c r="L100" i="13"/>
  <c r="G100" i="13"/>
  <c r="V99" i="13"/>
  <c r="Q99" i="13"/>
  <c r="L99" i="13"/>
  <c r="G99" i="13"/>
  <c r="V98" i="13"/>
  <c r="Q98" i="13"/>
  <c r="L98" i="13"/>
  <c r="G98" i="13"/>
  <c r="V97" i="13"/>
  <c r="Q97" i="13"/>
  <c r="L97" i="13"/>
  <c r="G97" i="13"/>
  <c r="V96" i="13"/>
  <c r="Q96" i="13"/>
  <c r="L96" i="13"/>
  <c r="G96" i="13"/>
  <c r="V94" i="13"/>
  <c r="Q94" i="13"/>
  <c r="L94" i="13"/>
  <c r="G94" i="13"/>
  <c r="V93" i="13"/>
  <c r="Q93" i="13"/>
  <c r="L93" i="13"/>
  <c r="G93" i="13"/>
  <c r="V92" i="13"/>
  <c r="Q92" i="13"/>
  <c r="L92" i="13"/>
  <c r="G92" i="13"/>
  <c r="V91" i="13"/>
  <c r="Q91" i="13"/>
  <c r="L91" i="13"/>
  <c r="G91" i="13"/>
  <c r="V90" i="13"/>
  <c r="Q90" i="13"/>
  <c r="L90" i="13"/>
  <c r="G90" i="13"/>
  <c r="V89" i="13"/>
  <c r="Q89" i="13"/>
  <c r="L89" i="13"/>
  <c r="G89" i="13"/>
  <c r="V88" i="13"/>
  <c r="Q88" i="13"/>
  <c r="L88" i="13"/>
  <c r="G88" i="13"/>
  <c r="V87" i="13"/>
  <c r="Q87" i="13"/>
  <c r="L87" i="13"/>
  <c r="G87" i="13"/>
  <c r="V86" i="13"/>
  <c r="Q86" i="13"/>
  <c r="L86" i="13"/>
  <c r="G86" i="13"/>
  <c r="V85" i="13"/>
  <c r="Q85" i="13"/>
  <c r="L85" i="13"/>
  <c r="G85" i="13"/>
  <c r="V84" i="13"/>
  <c r="Q84" i="13"/>
  <c r="L84" i="13"/>
  <c r="G84" i="13"/>
  <c r="V83" i="13"/>
  <c r="Q83" i="13"/>
  <c r="L83" i="13"/>
  <c r="G83" i="13"/>
  <c r="V82" i="13"/>
  <c r="Q82" i="13"/>
  <c r="L82" i="13"/>
  <c r="G82" i="13"/>
  <c r="V81" i="13"/>
  <c r="Q81" i="13"/>
  <c r="L81" i="13"/>
  <c r="G81" i="13"/>
  <c r="V80" i="13"/>
  <c r="Q80" i="13"/>
  <c r="L80" i="13"/>
  <c r="G80" i="13"/>
  <c r="V79" i="13"/>
  <c r="Q79" i="13"/>
  <c r="L79" i="13"/>
  <c r="G79" i="13"/>
  <c r="V78" i="13"/>
  <c r="Q78" i="13"/>
  <c r="L78" i="13"/>
  <c r="G78" i="13"/>
  <c r="V77" i="13"/>
  <c r="Q77" i="13"/>
  <c r="L77" i="13"/>
  <c r="G77" i="13"/>
  <c r="V76" i="13"/>
  <c r="Q76" i="13"/>
  <c r="L76" i="13"/>
  <c r="G76" i="13"/>
  <c r="V75" i="13"/>
  <c r="Q75" i="13"/>
  <c r="L75" i="13"/>
  <c r="G75" i="13"/>
  <c r="V74" i="13"/>
  <c r="Q74" i="13"/>
  <c r="L74" i="13"/>
  <c r="G74" i="13"/>
  <c r="V73" i="13"/>
  <c r="Q73" i="13"/>
  <c r="L73" i="13"/>
  <c r="G73" i="13"/>
  <c r="V72" i="13"/>
  <c r="Q72" i="13"/>
  <c r="L72" i="13"/>
  <c r="G72" i="13"/>
  <c r="V71" i="13"/>
  <c r="Q71" i="13"/>
  <c r="L71" i="13"/>
  <c r="G71" i="13"/>
  <c r="V70" i="13"/>
  <c r="Q70" i="13"/>
  <c r="L70" i="13"/>
  <c r="G70" i="13"/>
  <c r="V69" i="13"/>
  <c r="Q69" i="13"/>
  <c r="L69" i="13"/>
  <c r="G69" i="13"/>
  <c r="V68" i="13"/>
  <c r="Q68" i="13"/>
  <c r="L68" i="13"/>
  <c r="G68" i="13"/>
  <c r="V67" i="13"/>
  <c r="Q67" i="13"/>
  <c r="L67" i="13"/>
  <c r="G67" i="13"/>
  <c r="V66" i="13"/>
  <c r="Q66" i="13"/>
  <c r="L66" i="13"/>
  <c r="G66" i="13"/>
  <c r="V65" i="13"/>
  <c r="Q65" i="13"/>
  <c r="L65" i="13"/>
  <c r="G65" i="13"/>
  <c r="V64" i="13"/>
  <c r="Q64" i="13"/>
  <c r="L64" i="13"/>
  <c r="G64" i="13"/>
  <c r="V63" i="13"/>
  <c r="Q63" i="13"/>
  <c r="L63" i="13"/>
  <c r="G63" i="13"/>
  <c r="V62" i="13"/>
  <c r="Q62" i="13"/>
  <c r="L62" i="13"/>
  <c r="G62" i="13"/>
  <c r="V61" i="13"/>
  <c r="Q61" i="13"/>
  <c r="L61" i="13"/>
  <c r="G61" i="13"/>
  <c r="V60" i="13"/>
  <c r="Q60" i="13"/>
  <c r="L60" i="13"/>
  <c r="G60" i="13"/>
  <c r="V59" i="13"/>
  <c r="Q59" i="13"/>
  <c r="L59" i="13"/>
  <c r="G59" i="13"/>
  <c r="V58" i="13"/>
  <c r="Q58" i="13"/>
  <c r="L58" i="13"/>
  <c r="G58" i="13"/>
  <c r="V57" i="13"/>
  <c r="Q57" i="13"/>
  <c r="L57" i="13"/>
  <c r="G57" i="13"/>
  <c r="V56" i="13"/>
  <c r="Q56" i="13"/>
  <c r="L56" i="13"/>
  <c r="G56" i="13"/>
  <c r="V55" i="13"/>
  <c r="Q55" i="13"/>
  <c r="L55" i="13"/>
  <c r="G55" i="13"/>
  <c r="V54" i="13"/>
  <c r="Q54" i="13"/>
  <c r="L54" i="13"/>
  <c r="G54" i="13"/>
  <c r="V53" i="13"/>
  <c r="Q53" i="13"/>
  <c r="L53" i="13"/>
  <c r="G53" i="13"/>
  <c r="V52" i="13"/>
  <c r="Q52" i="13"/>
  <c r="L52" i="13"/>
  <c r="G52" i="13"/>
  <c r="V51" i="13"/>
  <c r="Q51" i="13"/>
  <c r="L51" i="13"/>
  <c r="G51" i="13"/>
  <c r="V50" i="13"/>
  <c r="Q50" i="13"/>
  <c r="L50" i="13"/>
  <c r="G50" i="13"/>
  <c r="V49" i="13"/>
  <c r="Q49" i="13"/>
  <c r="L49" i="13"/>
  <c r="G49" i="13"/>
  <c r="V47" i="13"/>
  <c r="Q47" i="13"/>
  <c r="L47" i="13"/>
  <c r="G47" i="13"/>
  <c r="V46" i="13"/>
  <c r="Q46" i="13"/>
  <c r="L46" i="13"/>
  <c r="G46" i="13"/>
  <c r="V45" i="13"/>
  <c r="Q45" i="13"/>
  <c r="L45" i="13"/>
  <c r="G45" i="13"/>
  <c r="V44" i="13"/>
  <c r="Q44" i="13"/>
  <c r="L44" i="13"/>
  <c r="G44" i="13"/>
  <c r="V43" i="13"/>
  <c r="Q43" i="13"/>
  <c r="L43" i="13"/>
  <c r="G43" i="13"/>
  <c r="V42" i="13"/>
  <c r="Q42" i="13"/>
  <c r="L42" i="13"/>
  <c r="G42" i="13"/>
  <c r="V41" i="13"/>
  <c r="Q41" i="13"/>
  <c r="L41" i="13"/>
  <c r="G41" i="13"/>
  <c r="V40" i="13"/>
  <c r="Q40" i="13"/>
  <c r="L40" i="13"/>
  <c r="G40" i="13"/>
  <c r="V39" i="13"/>
  <c r="Q39" i="13"/>
  <c r="L39" i="13"/>
  <c r="G39" i="13"/>
  <c r="V38" i="13"/>
  <c r="Q38" i="13"/>
  <c r="L38" i="13"/>
  <c r="G38" i="13"/>
  <c r="V37" i="13"/>
  <c r="Q37" i="13"/>
  <c r="L37" i="13"/>
  <c r="G37" i="13"/>
  <c r="V36" i="13"/>
  <c r="Q36" i="13"/>
  <c r="L36" i="13"/>
  <c r="G36" i="13"/>
  <c r="V35" i="13"/>
  <c r="Q35" i="13"/>
  <c r="L35" i="13"/>
  <c r="G35" i="13"/>
  <c r="V34" i="13"/>
  <c r="Q34" i="13"/>
  <c r="L34" i="13"/>
  <c r="G34" i="13"/>
  <c r="V33" i="13"/>
  <c r="Q33" i="13"/>
  <c r="L33" i="13"/>
  <c r="G33" i="13"/>
  <c r="V32" i="13"/>
  <c r="Q32" i="13"/>
  <c r="L32" i="13"/>
  <c r="G32" i="13"/>
  <c r="V31" i="13"/>
  <c r="Q31" i="13"/>
  <c r="L31" i="13"/>
  <c r="G31" i="13"/>
  <c r="V30" i="13"/>
  <c r="Q30" i="13"/>
  <c r="L30" i="13"/>
  <c r="G30" i="13"/>
  <c r="V29" i="13"/>
  <c r="Q29" i="13"/>
  <c r="L29" i="13"/>
  <c r="G29" i="13"/>
  <c r="V28" i="13"/>
  <c r="Q28" i="13"/>
  <c r="L28" i="13"/>
  <c r="G28" i="13"/>
  <c r="V27" i="13"/>
  <c r="Q27" i="13"/>
  <c r="L27" i="13"/>
  <c r="G27" i="13"/>
  <c r="V26" i="13"/>
  <c r="Q26" i="13"/>
  <c r="L26" i="13"/>
  <c r="G26" i="13"/>
  <c r="V25" i="13"/>
  <c r="Q25" i="13"/>
  <c r="L25" i="13"/>
  <c r="G25" i="13"/>
  <c r="V24" i="13"/>
  <c r="Q24" i="13"/>
  <c r="L24" i="13"/>
  <c r="G24" i="13"/>
  <c r="V23" i="13"/>
  <c r="Q23" i="13"/>
  <c r="L23" i="13"/>
  <c r="G23" i="13"/>
  <c r="V22" i="13"/>
  <c r="Q22" i="13"/>
  <c r="L22" i="13"/>
  <c r="G22" i="13"/>
  <c r="V21" i="13"/>
  <c r="Q21" i="13"/>
  <c r="L21" i="13"/>
  <c r="G21" i="13"/>
  <c r="V20" i="13"/>
  <c r="Q20" i="13"/>
  <c r="L20" i="13"/>
  <c r="G20" i="13"/>
  <c r="V19" i="13"/>
  <c r="Q19" i="13"/>
  <c r="L19" i="13"/>
  <c r="G19" i="13"/>
  <c r="V18" i="13"/>
  <c r="Q18" i="13"/>
  <c r="L18" i="13"/>
  <c r="G18" i="13"/>
  <c r="V17" i="13"/>
  <c r="Q17" i="13"/>
  <c r="L17" i="13"/>
  <c r="G17" i="13"/>
  <c r="V16" i="13"/>
  <c r="Q16" i="13"/>
  <c r="L16" i="13"/>
  <c r="G16" i="13"/>
  <c r="V15" i="13"/>
  <c r="Q15" i="13"/>
  <c r="L15" i="13"/>
  <c r="G15" i="13"/>
  <c r="V14" i="13"/>
  <c r="Q14" i="13"/>
  <c r="L14" i="13"/>
  <c r="G14" i="13"/>
  <c r="V13" i="13"/>
  <c r="Q13" i="13"/>
  <c r="L13" i="13"/>
  <c r="G13" i="13"/>
  <c r="V12" i="13"/>
  <c r="Q12" i="13"/>
  <c r="L12" i="13"/>
  <c r="G12" i="13"/>
  <c r="V11" i="13"/>
  <c r="Q11" i="13"/>
  <c r="L11" i="13"/>
  <c r="G11" i="13"/>
  <c r="V10" i="13"/>
  <c r="Q10" i="13"/>
  <c r="L10" i="13"/>
  <c r="G10" i="13"/>
  <c r="V9" i="13"/>
  <c r="Q9" i="13"/>
  <c r="L9" i="13"/>
  <c r="G9" i="13"/>
  <c r="V8" i="13"/>
  <c r="Q8" i="13"/>
  <c r="L8" i="13"/>
  <c r="G8" i="13"/>
  <c r="V7" i="13"/>
  <c r="Q7" i="13"/>
  <c r="L7" i="13"/>
  <c r="G7" i="13"/>
  <c r="V6" i="13"/>
  <c r="Q6" i="13"/>
  <c r="L6" i="13"/>
  <c r="G6" i="13"/>
  <c r="V191" i="12"/>
  <c r="Q191" i="12"/>
  <c r="L191" i="12"/>
  <c r="G191" i="12"/>
  <c r="V190" i="12"/>
  <c r="Q190" i="12"/>
  <c r="L190" i="12"/>
  <c r="G190" i="12"/>
  <c r="V189" i="12"/>
  <c r="Q189" i="12"/>
  <c r="L189" i="12"/>
  <c r="G189" i="12"/>
  <c r="V188" i="12"/>
  <c r="Q188" i="12"/>
  <c r="L188" i="12"/>
  <c r="G188" i="12"/>
  <c r="V187" i="12"/>
  <c r="Q187" i="12"/>
  <c r="L187" i="12"/>
  <c r="G187" i="12"/>
  <c r="V186" i="12"/>
  <c r="Q186" i="12"/>
  <c r="L186" i="12"/>
  <c r="G186" i="12"/>
  <c r="V185" i="12"/>
  <c r="Q185" i="12"/>
  <c r="L185" i="12"/>
  <c r="G185" i="12"/>
  <c r="V184" i="12"/>
  <c r="Q184" i="12"/>
  <c r="L184" i="12"/>
  <c r="G184" i="12"/>
  <c r="V183" i="12"/>
  <c r="Q183" i="12"/>
  <c r="L183" i="12"/>
  <c r="G183" i="12"/>
  <c r="V182" i="12"/>
  <c r="Q182" i="12"/>
  <c r="L182" i="12"/>
  <c r="G182" i="12"/>
  <c r="V181" i="12"/>
  <c r="Q181" i="12"/>
  <c r="L181" i="12"/>
  <c r="G181" i="12"/>
  <c r="V180" i="12"/>
  <c r="Q180" i="12"/>
  <c r="L180" i="12"/>
  <c r="G180" i="12"/>
  <c r="V179" i="12"/>
  <c r="Q179" i="12"/>
  <c r="L179" i="12"/>
  <c r="G179" i="12"/>
  <c r="V178" i="12"/>
  <c r="Q178" i="12"/>
  <c r="L178" i="12"/>
  <c r="G178" i="12"/>
  <c r="V177" i="12"/>
  <c r="Q177" i="12"/>
  <c r="L177" i="12"/>
  <c r="G177" i="12"/>
  <c r="V176" i="12"/>
  <c r="Q176" i="12"/>
  <c r="L176" i="12"/>
  <c r="G176" i="12"/>
  <c r="V175" i="12"/>
  <c r="Q175" i="12"/>
  <c r="L175" i="12"/>
  <c r="G175" i="12"/>
  <c r="V174" i="12"/>
  <c r="Q174" i="12"/>
  <c r="L174" i="12"/>
  <c r="G174" i="12"/>
  <c r="V173" i="12"/>
  <c r="Q173" i="12"/>
  <c r="L173" i="12"/>
  <c r="G173" i="12"/>
  <c r="V172" i="12"/>
  <c r="Q172" i="12"/>
  <c r="L172" i="12"/>
  <c r="G172" i="12"/>
  <c r="V171" i="12"/>
  <c r="Q171" i="12"/>
  <c r="L171" i="12"/>
  <c r="G171" i="12"/>
  <c r="V170" i="12"/>
  <c r="Q170" i="12"/>
  <c r="L170" i="12"/>
  <c r="G170" i="12"/>
  <c r="V168" i="12"/>
  <c r="Q168" i="12"/>
  <c r="L168" i="12"/>
  <c r="G168" i="12"/>
  <c r="V167" i="12"/>
  <c r="Q167" i="12"/>
  <c r="L167" i="12"/>
  <c r="G167" i="12"/>
  <c r="V165" i="12"/>
  <c r="Q165" i="12"/>
  <c r="L165" i="12"/>
  <c r="G165" i="12"/>
  <c r="V164" i="12"/>
  <c r="Q164" i="12"/>
  <c r="L164" i="12"/>
  <c r="G164" i="12"/>
  <c r="V163" i="12"/>
  <c r="Q163" i="12"/>
  <c r="L163" i="12"/>
  <c r="G163" i="12"/>
  <c r="V162" i="12"/>
  <c r="Q162" i="12"/>
  <c r="L162" i="12"/>
  <c r="G162" i="12"/>
  <c r="V161" i="12"/>
  <c r="Q161" i="12"/>
  <c r="L161" i="12"/>
  <c r="G161" i="12"/>
  <c r="V160" i="12"/>
  <c r="Q160" i="12"/>
  <c r="L160" i="12"/>
  <c r="G160" i="12"/>
  <c r="V158" i="12"/>
  <c r="Q158" i="12"/>
  <c r="L158" i="12"/>
  <c r="G158" i="12"/>
  <c r="V157" i="12"/>
  <c r="Q157" i="12"/>
  <c r="L157" i="12"/>
  <c r="G157" i="12"/>
  <c r="V156" i="12"/>
  <c r="Q156" i="12"/>
  <c r="L156" i="12"/>
  <c r="G156" i="12"/>
  <c r="V155" i="12"/>
  <c r="Q155" i="12"/>
  <c r="L155" i="12"/>
  <c r="G155" i="12"/>
  <c r="V154" i="12"/>
  <c r="Q154" i="12"/>
  <c r="L154" i="12"/>
  <c r="G154" i="12"/>
  <c r="V153" i="12"/>
  <c r="Q153" i="12"/>
  <c r="L153" i="12"/>
  <c r="G153" i="12"/>
  <c r="V152" i="12"/>
  <c r="Q152" i="12"/>
  <c r="L152" i="12"/>
  <c r="G152" i="12"/>
  <c r="V151" i="12"/>
  <c r="Q151" i="12"/>
  <c r="L151" i="12"/>
  <c r="G151" i="12"/>
  <c r="V150" i="12"/>
  <c r="Q150" i="12"/>
  <c r="L150" i="12"/>
  <c r="G150" i="12"/>
  <c r="V149" i="12"/>
  <c r="Q149" i="12"/>
  <c r="L149" i="12"/>
  <c r="G149" i="12"/>
  <c r="V148" i="12"/>
  <c r="Q148" i="12"/>
  <c r="L148" i="12"/>
  <c r="G148" i="12"/>
  <c r="V147" i="12"/>
  <c r="Q147" i="12"/>
  <c r="L147" i="12"/>
  <c r="G147" i="12"/>
  <c r="V146" i="12"/>
  <c r="Q146" i="12"/>
  <c r="L146" i="12"/>
  <c r="G146" i="12"/>
  <c r="V145" i="12"/>
  <c r="Q145" i="12"/>
  <c r="L145" i="12"/>
  <c r="G145" i="12"/>
  <c r="V144" i="12"/>
  <c r="Q144" i="12"/>
  <c r="L144" i="12"/>
  <c r="G144" i="12"/>
  <c r="V143" i="12"/>
  <c r="Q143" i="12"/>
  <c r="L143" i="12"/>
  <c r="G143" i="12"/>
  <c r="V142" i="12"/>
  <c r="Q142" i="12"/>
  <c r="L142" i="12"/>
  <c r="G142" i="12"/>
  <c r="V141" i="12"/>
  <c r="Q141" i="12"/>
  <c r="L141" i="12"/>
  <c r="G141" i="12"/>
  <c r="V140" i="12"/>
  <c r="Q140" i="12"/>
  <c r="L140" i="12"/>
  <c r="G140" i="12"/>
  <c r="V139" i="12"/>
  <c r="Q139" i="12"/>
  <c r="L139" i="12"/>
  <c r="G139" i="12"/>
  <c r="V137" i="12"/>
  <c r="Q137" i="12"/>
  <c r="L137" i="12"/>
  <c r="G137" i="12"/>
  <c r="V136" i="12"/>
  <c r="Q136" i="12"/>
  <c r="L136" i="12"/>
  <c r="G136" i="12"/>
  <c r="V135" i="12"/>
  <c r="Q135" i="12"/>
  <c r="L135" i="12"/>
  <c r="G135" i="12"/>
  <c r="V134" i="12"/>
  <c r="Q134" i="12"/>
  <c r="L134" i="12"/>
  <c r="G134" i="12"/>
  <c r="V133" i="12"/>
  <c r="Q133" i="12"/>
  <c r="L133" i="12"/>
  <c r="G133" i="12"/>
  <c r="V132" i="12"/>
  <c r="Q132" i="12"/>
  <c r="L132" i="12"/>
  <c r="G132" i="12"/>
  <c r="V131" i="12"/>
  <c r="Q131" i="12"/>
  <c r="L131" i="12"/>
  <c r="G131" i="12"/>
  <c r="V130" i="12"/>
  <c r="Q130" i="12"/>
  <c r="L130" i="12"/>
  <c r="G130" i="12"/>
  <c r="V128" i="12"/>
  <c r="Q128" i="12"/>
  <c r="L128" i="12"/>
  <c r="G128" i="12"/>
  <c r="V127" i="12"/>
  <c r="Q127" i="12"/>
  <c r="L127" i="12"/>
  <c r="G127" i="12"/>
  <c r="V126" i="12"/>
  <c r="Q126" i="12"/>
  <c r="L126" i="12"/>
  <c r="G126" i="12"/>
  <c r="V125" i="12"/>
  <c r="Q125" i="12"/>
  <c r="L125" i="12"/>
  <c r="G125" i="12"/>
  <c r="V124" i="12"/>
  <c r="Q124" i="12"/>
  <c r="L124" i="12"/>
  <c r="G124" i="12"/>
  <c r="V123" i="12"/>
  <c r="Q123" i="12"/>
  <c r="L123" i="12"/>
  <c r="G123" i="12"/>
  <c r="V122" i="12"/>
  <c r="Q122" i="12"/>
  <c r="L122" i="12"/>
  <c r="G122" i="12"/>
  <c r="V121" i="12"/>
  <c r="Q121" i="12"/>
  <c r="L121" i="12"/>
  <c r="G121" i="12"/>
  <c r="V120" i="12"/>
  <c r="Q120" i="12"/>
  <c r="L120" i="12"/>
  <c r="G120" i="12"/>
  <c r="V119" i="12"/>
  <c r="Q119" i="12"/>
  <c r="L119" i="12"/>
  <c r="G119" i="12"/>
  <c r="V118" i="12"/>
  <c r="Q118" i="12"/>
  <c r="L118" i="12"/>
  <c r="G118" i="12"/>
  <c r="V117" i="12"/>
  <c r="Q117" i="12"/>
  <c r="L117" i="12"/>
  <c r="G117" i="12"/>
  <c r="V116" i="12"/>
  <c r="Q116" i="12"/>
  <c r="L116" i="12"/>
  <c r="G116" i="12"/>
  <c r="V115" i="12"/>
  <c r="Q115" i="12"/>
  <c r="L115" i="12"/>
  <c r="G115" i="12"/>
  <c r="V114" i="12"/>
  <c r="Q114" i="12"/>
  <c r="L114" i="12"/>
  <c r="G114" i="12"/>
  <c r="V113" i="12"/>
  <c r="Q113" i="12"/>
  <c r="L113" i="12"/>
  <c r="G113" i="12"/>
  <c r="V112" i="12"/>
  <c r="Q112" i="12"/>
  <c r="L112" i="12"/>
  <c r="G112" i="12"/>
  <c r="V111" i="12"/>
  <c r="Q111" i="12"/>
  <c r="L111" i="12"/>
  <c r="G111" i="12"/>
  <c r="V110" i="12"/>
  <c r="Q110" i="12"/>
  <c r="L110" i="12"/>
  <c r="G110" i="12"/>
  <c r="V109" i="12"/>
  <c r="Q109" i="12"/>
  <c r="L109" i="12"/>
  <c r="G109" i="12"/>
  <c r="V108" i="12"/>
  <c r="Q108" i="12"/>
  <c r="L108" i="12"/>
  <c r="G108" i="12"/>
  <c r="V107" i="12"/>
  <c r="Q107" i="12"/>
  <c r="L107" i="12"/>
  <c r="G107" i="12"/>
  <c r="V106" i="12"/>
  <c r="Q106" i="12"/>
  <c r="L106" i="12"/>
  <c r="G106" i="12"/>
  <c r="V105" i="12"/>
  <c r="Q105" i="12"/>
  <c r="L105" i="12"/>
  <c r="G105" i="12"/>
  <c r="V104" i="12"/>
  <c r="Q104" i="12"/>
  <c r="L104" i="12"/>
  <c r="G104" i="12"/>
  <c r="V103" i="12"/>
  <c r="Q103" i="12"/>
  <c r="L103" i="12"/>
  <c r="G103" i="12"/>
  <c r="V102" i="12"/>
  <c r="Q102" i="12"/>
  <c r="L102" i="12"/>
  <c r="G102" i="12"/>
  <c r="V101" i="12"/>
  <c r="Q101" i="12"/>
  <c r="L101" i="12"/>
  <c r="G101" i="12"/>
  <c r="V100" i="12"/>
  <c r="Q100" i="12"/>
  <c r="L100" i="12"/>
  <c r="G100" i="12"/>
  <c r="V99" i="12"/>
  <c r="Q99" i="12"/>
  <c r="L99" i="12"/>
  <c r="G99" i="12"/>
  <c r="V98" i="12"/>
  <c r="Q98" i="12"/>
  <c r="L98" i="12"/>
  <c r="G98" i="12"/>
  <c r="V97" i="12"/>
  <c r="Q97" i="12"/>
  <c r="L97" i="12"/>
  <c r="G97" i="12"/>
  <c r="V96" i="12"/>
  <c r="Q96" i="12"/>
  <c r="L96" i="12"/>
  <c r="G96" i="12"/>
  <c r="V94" i="12"/>
  <c r="Q94" i="12"/>
  <c r="L94" i="12"/>
  <c r="G94" i="12"/>
  <c r="V93" i="12"/>
  <c r="Q93" i="12"/>
  <c r="L93" i="12"/>
  <c r="G93" i="12"/>
  <c r="V92" i="12"/>
  <c r="Q92" i="12"/>
  <c r="L92" i="12"/>
  <c r="G92" i="12"/>
  <c r="V91" i="12"/>
  <c r="Q91" i="12"/>
  <c r="L91" i="12"/>
  <c r="G91" i="12"/>
  <c r="V90" i="12"/>
  <c r="Q90" i="12"/>
  <c r="L90" i="12"/>
  <c r="G90" i="12"/>
  <c r="V89" i="12"/>
  <c r="Q89" i="12"/>
  <c r="L89" i="12"/>
  <c r="G89" i="12"/>
  <c r="V88" i="12"/>
  <c r="Q88" i="12"/>
  <c r="L88" i="12"/>
  <c r="G88" i="12"/>
  <c r="V87" i="12"/>
  <c r="Q87" i="12"/>
  <c r="L87" i="12"/>
  <c r="G87" i="12"/>
  <c r="V86" i="12"/>
  <c r="Q86" i="12"/>
  <c r="L86" i="12"/>
  <c r="G86" i="12"/>
  <c r="V85" i="12"/>
  <c r="Q85" i="12"/>
  <c r="L85" i="12"/>
  <c r="G85" i="12"/>
  <c r="V84" i="12"/>
  <c r="Q84" i="12"/>
  <c r="L84" i="12"/>
  <c r="G84" i="12"/>
  <c r="V83" i="12"/>
  <c r="Q83" i="12"/>
  <c r="L83" i="12"/>
  <c r="G83" i="12"/>
  <c r="V82" i="12"/>
  <c r="Q82" i="12"/>
  <c r="L82" i="12"/>
  <c r="G82" i="12"/>
  <c r="V81" i="12"/>
  <c r="Q81" i="12"/>
  <c r="L81" i="12"/>
  <c r="G81" i="12"/>
  <c r="V80" i="12"/>
  <c r="Q80" i="12"/>
  <c r="L80" i="12"/>
  <c r="G80" i="12"/>
  <c r="V79" i="12"/>
  <c r="Q79" i="12"/>
  <c r="L79" i="12"/>
  <c r="G79" i="12"/>
  <c r="V78" i="12"/>
  <c r="Q78" i="12"/>
  <c r="L78" i="12"/>
  <c r="G78" i="12"/>
  <c r="V77" i="12"/>
  <c r="Q77" i="12"/>
  <c r="L77" i="12"/>
  <c r="G77" i="12"/>
  <c r="V76" i="12"/>
  <c r="Q76" i="12"/>
  <c r="L76" i="12"/>
  <c r="G76" i="12"/>
  <c r="V75" i="12"/>
  <c r="Q75" i="12"/>
  <c r="L75" i="12"/>
  <c r="G75" i="12"/>
  <c r="V74" i="12"/>
  <c r="Q74" i="12"/>
  <c r="L74" i="12"/>
  <c r="G74" i="12"/>
  <c r="V73" i="12"/>
  <c r="Q73" i="12"/>
  <c r="L73" i="12"/>
  <c r="G73" i="12"/>
  <c r="V72" i="12"/>
  <c r="Q72" i="12"/>
  <c r="L72" i="12"/>
  <c r="G72" i="12"/>
  <c r="V71" i="12"/>
  <c r="Q71" i="12"/>
  <c r="L71" i="12"/>
  <c r="G71" i="12"/>
  <c r="V70" i="12"/>
  <c r="Q70" i="12"/>
  <c r="L70" i="12"/>
  <c r="G70" i="12"/>
  <c r="V69" i="12"/>
  <c r="Q69" i="12"/>
  <c r="L69" i="12"/>
  <c r="G69" i="12"/>
  <c r="V68" i="12"/>
  <c r="Q68" i="12"/>
  <c r="L68" i="12"/>
  <c r="G68" i="12"/>
  <c r="V67" i="12"/>
  <c r="Q67" i="12"/>
  <c r="L67" i="12"/>
  <c r="G67" i="12"/>
  <c r="V66" i="12"/>
  <c r="Q66" i="12"/>
  <c r="L66" i="12"/>
  <c r="G66" i="12"/>
  <c r="V65" i="12"/>
  <c r="Q65" i="12"/>
  <c r="L65" i="12"/>
  <c r="G65" i="12"/>
  <c r="V64" i="12"/>
  <c r="Q64" i="12"/>
  <c r="L64" i="12"/>
  <c r="G64" i="12"/>
  <c r="V63" i="12"/>
  <c r="Q63" i="12"/>
  <c r="L63" i="12"/>
  <c r="G63" i="12"/>
  <c r="V62" i="12"/>
  <c r="Q62" i="12"/>
  <c r="L62" i="12"/>
  <c r="G62" i="12"/>
  <c r="V61" i="12"/>
  <c r="Q61" i="12"/>
  <c r="L61" i="12"/>
  <c r="G61" i="12"/>
  <c r="V60" i="12"/>
  <c r="Q60" i="12"/>
  <c r="L60" i="12"/>
  <c r="G60" i="12"/>
  <c r="V59" i="12"/>
  <c r="Q59" i="12"/>
  <c r="L59" i="12"/>
  <c r="G59" i="12"/>
  <c r="V58" i="12"/>
  <c r="Q58" i="12"/>
  <c r="L58" i="12"/>
  <c r="G58" i="12"/>
  <c r="V57" i="12"/>
  <c r="Q57" i="12"/>
  <c r="L57" i="12"/>
  <c r="G57" i="12"/>
  <c r="V56" i="12"/>
  <c r="Q56" i="12"/>
  <c r="L56" i="12"/>
  <c r="G56" i="12"/>
  <c r="V55" i="12"/>
  <c r="Q55" i="12"/>
  <c r="L55" i="12"/>
  <c r="G55" i="12"/>
  <c r="V54" i="12"/>
  <c r="Q54" i="12"/>
  <c r="L54" i="12"/>
  <c r="G54" i="12"/>
  <c r="V53" i="12"/>
  <c r="Q53" i="12"/>
  <c r="L53" i="12"/>
  <c r="G53" i="12"/>
  <c r="V52" i="12"/>
  <c r="Q52" i="12"/>
  <c r="L52" i="12"/>
  <c r="G52" i="12"/>
  <c r="V51" i="12"/>
  <c r="Q51" i="12"/>
  <c r="L51" i="12"/>
  <c r="G51" i="12"/>
  <c r="V50" i="12"/>
  <c r="Q50" i="12"/>
  <c r="L50" i="12"/>
  <c r="G50" i="12"/>
  <c r="V49" i="12"/>
  <c r="Q49" i="12"/>
  <c r="L49" i="12"/>
  <c r="G49" i="12"/>
  <c r="V47" i="12"/>
  <c r="Q47" i="12"/>
  <c r="L47" i="12"/>
  <c r="G47" i="12"/>
  <c r="V46" i="12"/>
  <c r="Q46" i="12"/>
  <c r="L46" i="12"/>
  <c r="G46" i="12"/>
  <c r="V45" i="12"/>
  <c r="Q45" i="12"/>
  <c r="L45" i="12"/>
  <c r="G45" i="12"/>
  <c r="V44" i="12"/>
  <c r="Q44" i="12"/>
  <c r="L44" i="12"/>
  <c r="G44" i="12"/>
  <c r="V43" i="12"/>
  <c r="Q43" i="12"/>
  <c r="L43" i="12"/>
  <c r="G43" i="12"/>
  <c r="V42" i="12"/>
  <c r="Q42" i="12"/>
  <c r="L42" i="12"/>
  <c r="G42" i="12"/>
  <c r="V41" i="12"/>
  <c r="Q41" i="12"/>
  <c r="L41" i="12"/>
  <c r="G41" i="12"/>
  <c r="V40" i="12"/>
  <c r="Q40" i="12"/>
  <c r="L40" i="12"/>
  <c r="G40" i="12"/>
  <c r="V39" i="12"/>
  <c r="Q39" i="12"/>
  <c r="L39" i="12"/>
  <c r="G39" i="12"/>
  <c r="V38" i="12"/>
  <c r="Q38" i="12"/>
  <c r="L38" i="12"/>
  <c r="G38" i="12"/>
  <c r="V37" i="12"/>
  <c r="Q37" i="12"/>
  <c r="L37" i="12"/>
  <c r="G37" i="12"/>
  <c r="V36" i="12"/>
  <c r="Q36" i="12"/>
  <c r="L36" i="12"/>
  <c r="G36" i="12"/>
  <c r="V35" i="12"/>
  <c r="Q35" i="12"/>
  <c r="L35" i="12"/>
  <c r="G35" i="12"/>
  <c r="V34" i="12"/>
  <c r="Q34" i="12"/>
  <c r="L34" i="12"/>
  <c r="G34" i="12"/>
  <c r="V33" i="12"/>
  <c r="Q33" i="12"/>
  <c r="L33" i="12"/>
  <c r="G33" i="12"/>
  <c r="V32" i="12"/>
  <c r="Q32" i="12"/>
  <c r="L32" i="12"/>
  <c r="G32" i="12"/>
  <c r="V31" i="12"/>
  <c r="Q31" i="12"/>
  <c r="L31" i="12"/>
  <c r="G31" i="12"/>
  <c r="V30" i="12"/>
  <c r="Q30" i="12"/>
  <c r="L30" i="12"/>
  <c r="G30" i="12"/>
  <c r="V29" i="12"/>
  <c r="Q29" i="12"/>
  <c r="L29" i="12"/>
  <c r="G29" i="12"/>
  <c r="V28" i="12"/>
  <c r="Q28" i="12"/>
  <c r="L28" i="12"/>
  <c r="G28" i="12"/>
  <c r="V27" i="12"/>
  <c r="Q27" i="12"/>
  <c r="L27" i="12"/>
  <c r="G27" i="12"/>
  <c r="V26" i="12"/>
  <c r="Q26" i="12"/>
  <c r="L26" i="12"/>
  <c r="G26" i="12"/>
  <c r="V25" i="12"/>
  <c r="Q25" i="12"/>
  <c r="L25" i="12"/>
  <c r="G25" i="12"/>
  <c r="V24" i="12"/>
  <c r="Q24" i="12"/>
  <c r="L24" i="12"/>
  <c r="G24" i="12"/>
  <c r="V23" i="12"/>
  <c r="Q23" i="12"/>
  <c r="L23" i="12"/>
  <c r="G23" i="12"/>
  <c r="V22" i="12"/>
  <c r="Q22" i="12"/>
  <c r="L22" i="12"/>
  <c r="G22" i="12"/>
  <c r="V21" i="12"/>
  <c r="Q21" i="12"/>
  <c r="L21" i="12"/>
  <c r="G21" i="12"/>
  <c r="V20" i="12"/>
  <c r="Q20" i="12"/>
  <c r="L20" i="12"/>
  <c r="G20" i="12"/>
  <c r="V19" i="12"/>
  <c r="Q19" i="12"/>
  <c r="L19" i="12"/>
  <c r="G19" i="12"/>
  <c r="V18" i="12"/>
  <c r="Q18" i="12"/>
  <c r="L18" i="12"/>
  <c r="G18" i="12"/>
  <c r="V17" i="12"/>
  <c r="Q17" i="12"/>
  <c r="L17" i="12"/>
  <c r="G17" i="12"/>
  <c r="V16" i="12"/>
  <c r="Q16" i="12"/>
  <c r="L16" i="12"/>
  <c r="G16" i="12"/>
  <c r="V15" i="12"/>
  <c r="Q15" i="12"/>
  <c r="L15" i="12"/>
  <c r="G15" i="12"/>
  <c r="V14" i="12"/>
  <c r="Q14" i="12"/>
  <c r="L14" i="12"/>
  <c r="G14" i="12"/>
  <c r="V13" i="12"/>
  <c r="Q13" i="12"/>
  <c r="L13" i="12"/>
  <c r="G13" i="12"/>
  <c r="V12" i="12"/>
  <c r="Q12" i="12"/>
  <c r="L12" i="12"/>
  <c r="G12" i="12"/>
  <c r="V11" i="12"/>
  <c r="Q11" i="12"/>
  <c r="L11" i="12"/>
  <c r="G11" i="12"/>
  <c r="V10" i="12"/>
  <c r="Q10" i="12"/>
  <c r="L10" i="12"/>
  <c r="G10" i="12"/>
  <c r="V9" i="12"/>
  <c r="Q9" i="12"/>
  <c r="L9" i="12"/>
  <c r="G9" i="12"/>
  <c r="V8" i="12"/>
  <c r="Q8" i="12"/>
  <c r="L8" i="12"/>
  <c r="G8" i="12"/>
  <c r="V7" i="12"/>
  <c r="Q7" i="12"/>
  <c r="L7" i="12"/>
  <c r="G7" i="12"/>
  <c r="V6" i="12"/>
  <c r="Q6" i="12"/>
  <c r="L6" i="12"/>
  <c r="G6" i="12"/>
  <c r="V191" i="11"/>
  <c r="Q191" i="11"/>
  <c r="L191" i="11"/>
  <c r="G191" i="11"/>
  <c r="V190" i="11"/>
  <c r="Q190" i="11"/>
  <c r="L190" i="11"/>
  <c r="G190" i="11"/>
  <c r="V189" i="11"/>
  <c r="Q189" i="11"/>
  <c r="L189" i="11"/>
  <c r="G189" i="11"/>
  <c r="V188" i="11"/>
  <c r="Q188" i="11"/>
  <c r="L188" i="11"/>
  <c r="G188" i="11"/>
  <c r="V187" i="11"/>
  <c r="Q187" i="11"/>
  <c r="L187" i="11"/>
  <c r="G187" i="11"/>
  <c r="V186" i="11"/>
  <c r="Q186" i="11"/>
  <c r="L186" i="11"/>
  <c r="G186" i="11"/>
  <c r="V185" i="11"/>
  <c r="Q185" i="11"/>
  <c r="L185" i="11"/>
  <c r="G185" i="11"/>
  <c r="V184" i="11"/>
  <c r="Q184" i="11"/>
  <c r="L184" i="11"/>
  <c r="G184" i="11"/>
  <c r="V183" i="11"/>
  <c r="Q183" i="11"/>
  <c r="L183" i="11"/>
  <c r="G183" i="11"/>
  <c r="V182" i="11"/>
  <c r="Q182" i="11"/>
  <c r="L182" i="11"/>
  <c r="G182" i="11"/>
  <c r="V181" i="11"/>
  <c r="Q181" i="11"/>
  <c r="L181" i="11"/>
  <c r="G181" i="11"/>
  <c r="V180" i="11"/>
  <c r="Q180" i="11"/>
  <c r="L180" i="11"/>
  <c r="G180" i="11"/>
  <c r="V179" i="11"/>
  <c r="Q179" i="11"/>
  <c r="L179" i="11"/>
  <c r="G179" i="11"/>
  <c r="V178" i="11"/>
  <c r="Q178" i="11"/>
  <c r="L178" i="11"/>
  <c r="G178" i="11"/>
  <c r="V177" i="11"/>
  <c r="Q177" i="11"/>
  <c r="L177" i="11"/>
  <c r="G177" i="11"/>
  <c r="V176" i="11"/>
  <c r="Q176" i="11"/>
  <c r="L176" i="11"/>
  <c r="G176" i="11"/>
  <c r="V175" i="11"/>
  <c r="Q175" i="11"/>
  <c r="L175" i="11"/>
  <c r="G175" i="11"/>
  <c r="V174" i="11"/>
  <c r="Q174" i="11"/>
  <c r="L174" i="11"/>
  <c r="G174" i="11"/>
  <c r="V173" i="11"/>
  <c r="Q173" i="11"/>
  <c r="L173" i="11"/>
  <c r="G173" i="11"/>
  <c r="V172" i="11"/>
  <c r="Q172" i="11"/>
  <c r="L172" i="11"/>
  <c r="G172" i="11"/>
  <c r="V171" i="11"/>
  <c r="Q171" i="11"/>
  <c r="L171" i="11"/>
  <c r="G171" i="11"/>
  <c r="V170" i="11"/>
  <c r="Q170" i="11"/>
  <c r="L170" i="11"/>
  <c r="G170" i="11"/>
  <c r="V168" i="11"/>
  <c r="Q168" i="11"/>
  <c r="L168" i="11"/>
  <c r="G168" i="11"/>
  <c r="V167" i="11"/>
  <c r="Q167" i="11"/>
  <c r="L167" i="11"/>
  <c r="G167" i="11"/>
  <c r="V165" i="11"/>
  <c r="Q165" i="11"/>
  <c r="L165" i="11"/>
  <c r="G165" i="11"/>
  <c r="V164" i="11"/>
  <c r="Q164" i="11"/>
  <c r="L164" i="11"/>
  <c r="G164" i="11"/>
  <c r="V163" i="11"/>
  <c r="Q163" i="11"/>
  <c r="L163" i="11"/>
  <c r="G163" i="11"/>
  <c r="V162" i="11"/>
  <c r="Q162" i="11"/>
  <c r="L162" i="11"/>
  <c r="G162" i="11"/>
  <c r="V161" i="11"/>
  <c r="Q161" i="11"/>
  <c r="L161" i="11"/>
  <c r="G161" i="11"/>
  <c r="V160" i="11"/>
  <c r="Q160" i="11"/>
  <c r="L160" i="11"/>
  <c r="G160" i="11"/>
  <c r="V158" i="11"/>
  <c r="Q158" i="11"/>
  <c r="L158" i="11"/>
  <c r="G158" i="11"/>
  <c r="V157" i="11"/>
  <c r="Q157" i="11"/>
  <c r="L157" i="11"/>
  <c r="G157" i="11"/>
  <c r="V156" i="11"/>
  <c r="Q156" i="11"/>
  <c r="L156" i="11"/>
  <c r="G156" i="11"/>
  <c r="V155" i="11"/>
  <c r="Q155" i="11"/>
  <c r="L155" i="11"/>
  <c r="G155" i="11"/>
  <c r="V154" i="11"/>
  <c r="Q154" i="11"/>
  <c r="L154" i="11"/>
  <c r="G154" i="11"/>
  <c r="V153" i="11"/>
  <c r="Q153" i="11"/>
  <c r="L153" i="11"/>
  <c r="G153" i="11"/>
  <c r="V152" i="11"/>
  <c r="Q152" i="11"/>
  <c r="L152" i="11"/>
  <c r="G152" i="11"/>
  <c r="V151" i="11"/>
  <c r="Q151" i="11"/>
  <c r="L151" i="11"/>
  <c r="G151" i="11"/>
  <c r="V150" i="11"/>
  <c r="Q150" i="11"/>
  <c r="L150" i="11"/>
  <c r="G150" i="11"/>
  <c r="V149" i="11"/>
  <c r="Q149" i="11"/>
  <c r="L149" i="11"/>
  <c r="G149" i="11"/>
  <c r="V148" i="11"/>
  <c r="Q148" i="11"/>
  <c r="L148" i="11"/>
  <c r="G148" i="11"/>
  <c r="V147" i="11"/>
  <c r="Q147" i="11"/>
  <c r="L147" i="11"/>
  <c r="G147" i="11"/>
  <c r="V146" i="11"/>
  <c r="Q146" i="11"/>
  <c r="L146" i="11"/>
  <c r="G146" i="11"/>
  <c r="V145" i="11"/>
  <c r="Q145" i="11"/>
  <c r="L145" i="11"/>
  <c r="G145" i="11"/>
  <c r="V144" i="11"/>
  <c r="Q144" i="11"/>
  <c r="L144" i="11"/>
  <c r="G144" i="11"/>
  <c r="V143" i="11"/>
  <c r="Q143" i="11"/>
  <c r="L143" i="11"/>
  <c r="G143" i="11"/>
  <c r="V142" i="11"/>
  <c r="Q142" i="11"/>
  <c r="L142" i="11"/>
  <c r="G142" i="11"/>
  <c r="V141" i="11"/>
  <c r="Q141" i="11"/>
  <c r="L141" i="11"/>
  <c r="G141" i="11"/>
  <c r="V140" i="11"/>
  <c r="Q140" i="11"/>
  <c r="L140" i="11"/>
  <c r="G140" i="11"/>
  <c r="V139" i="11"/>
  <c r="Q139" i="11"/>
  <c r="L139" i="11"/>
  <c r="G139" i="11"/>
  <c r="V137" i="11"/>
  <c r="Q137" i="11"/>
  <c r="L137" i="11"/>
  <c r="G137" i="11"/>
  <c r="V136" i="11"/>
  <c r="Q136" i="11"/>
  <c r="L136" i="11"/>
  <c r="G136" i="11"/>
  <c r="V135" i="11"/>
  <c r="Q135" i="11"/>
  <c r="L135" i="11"/>
  <c r="G135" i="11"/>
  <c r="V134" i="11"/>
  <c r="Q134" i="11"/>
  <c r="L134" i="11"/>
  <c r="G134" i="11"/>
  <c r="V133" i="11"/>
  <c r="Q133" i="11"/>
  <c r="L133" i="11"/>
  <c r="G133" i="11"/>
  <c r="V132" i="11"/>
  <c r="Q132" i="11"/>
  <c r="L132" i="11"/>
  <c r="G132" i="11"/>
  <c r="V131" i="11"/>
  <c r="Q131" i="11"/>
  <c r="L131" i="11"/>
  <c r="G131" i="11"/>
  <c r="V130" i="11"/>
  <c r="Q130" i="11"/>
  <c r="L130" i="11"/>
  <c r="G130" i="11"/>
  <c r="V128" i="11"/>
  <c r="Q128" i="11"/>
  <c r="L128" i="11"/>
  <c r="G128" i="11"/>
  <c r="V127" i="11"/>
  <c r="Q127" i="11"/>
  <c r="L127" i="11"/>
  <c r="G127" i="11"/>
  <c r="V126" i="11"/>
  <c r="Q126" i="11"/>
  <c r="L126" i="11"/>
  <c r="G126" i="11"/>
  <c r="V125" i="11"/>
  <c r="Q125" i="11"/>
  <c r="L125" i="11"/>
  <c r="G125" i="11"/>
  <c r="V124" i="11"/>
  <c r="Q124" i="11"/>
  <c r="L124" i="11"/>
  <c r="G124" i="11"/>
  <c r="V123" i="11"/>
  <c r="Q123" i="11"/>
  <c r="L123" i="11"/>
  <c r="G123" i="11"/>
  <c r="V122" i="11"/>
  <c r="Q122" i="11"/>
  <c r="L122" i="11"/>
  <c r="G122" i="11"/>
  <c r="V121" i="11"/>
  <c r="Q121" i="11"/>
  <c r="L121" i="11"/>
  <c r="G121" i="11"/>
  <c r="V120" i="11"/>
  <c r="Q120" i="11"/>
  <c r="L120" i="11"/>
  <c r="G120" i="11"/>
  <c r="V119" i="11"/>
  <c r="Q119" i="11"/>
  <c r="L119" i="11"/>
  <c r="G119" i="11"/>
  <c r="V118" i="11"/>
  <c r="Q118" i="11"/>
  <c r="L118" i="11"/>
  <c r="G118" i="11"/>
  <c r="V117" i="11"/>
  <c r="Q117" i="11"/>
  <c r="L117" i="11"/>
  <c r="G117" i="11"/>
  <c r="V116" i="11"/>
  <c r="Q116" i="11"/>
  <c r="L116" i="11"/>
  <c r="G116" i="11"/>
  <c r="V115" i="11"/>
  <c r="Q115" i="11"/>
  <c r="L115" i="11"/>
  <c r="G115" i="11"/>
  <c r="V114" i="11"/>
  <c r="Q114" i="11"/>
  <c r="L114" i="11"/>
  <c r="G114" i="11"/>
  <c r="V113" i="11"/>
  <c r="Q113" i="11"/>
  <c r="L113" i="11"/>
  <c r="G113" i="11"/>
  <c r="V112" i="11"/>
  <c r="Q112" i="11"/>
  <c r="L112" i="11"/>
  <c r="G112" i="11"/>
  <c r="V111" i="11"/>
  <c r="Q111" i="11"/>
  <c r="L111" i="11"/>
  <c r="G111" i="11"/>
  <c r="V110" i="11"/>
  <c r="Q110" i="11"/>
  <c r="L110" i="11"/>
  <c r="G110" i="11"/>
  <c r="V109" i="11"/>
  <c r="Q109" i="11"/>
  <c r="L109" i="11"/>
  <c r="G109" i="11"/>
  <c r="V108" i="11"/>
  <c r="Q108" i="11"/>
  <c r="L108" i="11"/>
  <c r="G108" i="11"/>
  <c r="V107" i="11"/>
  <c r="Q107" i="11"/>
  <c r="L107" i="11"/>
  <c r="G107" i="11"/>
  <c r="V106" i="11"/>
  <c r="Q106" i="11"/>
  <c r="L106" i="11"/>
  <c r="G106" i="11"/>
  <c r="V105" i="11"/>
  <c r="Q105" i="11"/>
  <c r="L105" i="11"/>
  <c r="G105" i="11"/>
  <c r="V104" i="11"/>
  <c r="Q104" i="11"/>
  <c r="L104" i="11"/>
  <c r="G104" i="11"/>
  <c r="V103" i="11"/>
  <c r="Q103" i="11"/>
  <c r="L103" i="11"/>
  <c r="G103" i="11"/>
  <c r="V102" i="11"/>
  <c r="Q102" i="11"/>
  <c r="L102" i="11"/>
  <c r="G102" i="11"/>
  <c r="V101" i="11"/>
  <c r="Q101" i="11"/>
  <c r="L101" i="11"/>
  <c r="G101" i="11"/>
  <c r="V100" i="11"/>
  <c r="Q100" i="11"/>
  <c r="L100" i="11"/>
  <c r="G100" i="11"/>
  <c r="V99" i="11"/>
  <c r="Q99" i="11"/>
  <c r="L99" i="11"/>
  <c r="G99" i="11"/>
  <c r="V98" i="11"/>
  <c r="Q98" i="11"/>
  <c r="L98" i="11"/>
  <c r="G98" i="11"/>
  <c r="V97" i="11"/>
  <c r="Q97" i="11"/>
  <c r="L97" i="11"/>
  <c r="G97" i="11"/>
  <c r="V96" i="11"/>
  <c r="Q96" i="11"/>
  <c r="L96" i="11"/>
  <c r="G96" i="11"/>
  <c r="V94" i="11"/>
  <c r="Q94" i="11"/>
  <c r="L94" i="11"/>
  <c r="G94" i="11"/>
  <c r="V93" i="11"/>
  <c r="Q93" i="11"/>
  <c r="L93" i="11"/>
  <c r="G93" i="11"/>
  <c r="V92" i="11"/>
  <c r="Q92" i="11"/>
  <c r="L92" i="11"/>
  <c r="G92" i="11"/>
  <c r="V91" i="11"/>
  <c r="Q91" i="11"/>
  <c r="L91" i="11"/>
  <c r="G91" i="11"/>
  <c r="V90" i="11"/>
  <c r="Q90" i="11"/>
  <c r="L90" i="11"/>
  <c r="G90" i="11"/>
  <c r="V89" i="11"/>
  <c r="Q89" i="11"/>
  <c r="L89" i="11"/>
  <c r="G89" i="11"/>
  <c r="V88" i="11"/>
  <c r="Q88" i="11"/>
  <c r="L88" i="11"/>
  <c r="G88" i="11"/>
  <c r="V87" i="11"/>
  <c r="Q87" i="11"/>
  <c r="L87" i="11"/>
  <c r="G87" i="11"/>
  <c r="V86" i="11"/>
  <c r="Q86" i="11"/>
  <c r="L86" i="11"/>
  <c r="G86" i="11"/>
  <c r="V85" i="11"/>
  <c r="Q85" i="11"/>
  <c r="L85" i="11"/>
  <c r="G85" i="11"/>
  <c r="V84" i="11"/>
  <c r="Q84" i="11"/>
  <c r="L84" i="11"/>
  <c r="G84" i="11"/>
  <c r="V83" i="11"/>
  <c r="Q83" i="11"/>
  <c r="L83" i="11"/>
  <c r="G83" i="11"/>
  <c r="V82" i="11"/>
  <c r="Q82" i="11"/>
  <c r="L82" i="11"/>
  <c r="G82" i="11"/>
  <c r="V81" i="11"/>
  <c r="Q81" i="11"/>
  <c r="L81" i="11"/>
  <c r="G81" i="11"/>
  <c r="V80" i="11"/>
  <c r="Q80" i="11"/>
  <c r="L80" i="11"/>
  <c r="G80" i="11"/>
  <c r="V79" i="11"/>
  <c r="Q79" i="11"/>
  <c r="L79" i="11"/>
  <c r="G79" i="11"/>
  <c r="V78" i="11"/>
  <c r="Q78" i="11"/>
  <c r="L78" i="11"/>
  <c r="G78" i="11"/>
  <c r="V77" i="11"/>
  <c r="Q77" i="11"/>
  <c r="L77" i="11"/>
  <c r="G77" i="11"/>
  <c r="V76" i="11"/>
  <c r="Q76" i="11"/>
  <c r="L76" i="11"/>
  <c r="G76" i="11"/>
  <c r="V75" i="11"/>
  <c r="Q75" i="11"/>
  <c r="L75" i="11"/>
  <c r="G75" i="11"/>
  <c r="V74" i="11"/>
  <c r="Q74" i="11"/>
  <c r="L74" i="11"/>
  <c r="G74" i="11"/>
  <c r="V73" i="11"/>
  <c r="Q73" i="11"/>
  <c r="L73" i="11"/>
  <c r="G73" i="11"/>
  <c r="V72" i="11"/>
  <c r="Q72" i="11"/>
  <c r="L72" i="11"/>
  <c r="G72" i="11"/>
  <c r="V71" i="11"/>
  <c r="Q71" i="11"/>
  <c r="L71" i="11"/>
  <c r="G71" i="11"/>
  <c r="V70" i="11"/>
  <c r="Q70" i="11"/>
  <c r="L70" i="11"/>
  <c r="G70" i="11"/>
  <c r="V69" i="11"/>
  <c r="Q69" i="11"/>
  <c r="L69" i="11"/>
  <c r="G69" i="11"/>
  <c r="V68" i="11"/>
  <c r="Q68" i="11"/>
  <c r="L68" i="11"/>
  <c r="G68" i="11"/>
  <c r="V67" i="11"/>
  <c r="Q67" i="11"/>
  <c r="L67" i="11"/>
  <c r="G67" i="11"/>
  <c r="V66" i="11"/>
  <c r="Q66" i="11"/>
  <c r="L66" i="11"/>
  <c r="G66" i="11"/>
  <c r="V65" i="11"/>
  <c r="Q65" i="11"/>
  <c r="L65" i="11"/>
  <c r="G65" i="11"/>
  <c r="V64" i="11"/>
  <c r="Q64" i="11"/>
  <c r="L64" i="11"/>
  <c r="G64" i="11"/>
  <c r="V63" i="11"/>
  <c r="Q63" i="11"/>
  <c r="L63" i="11"/>
  <c r="G63" i="11"/>
  <c r="V62" i="11"/>
  <c r="Q62" i="11"/>
  <c r="L62" i="11"/>
  <c r="G62" i="11"/>
  <c r="V61" i="11"/>
  <c r="Q61" i="11"/>
  <c r="L61" i="11"/>
  <c r="G61" i="11"/>
  <c r="V60" i="11"/>
  <c r="Q60" i="11"/>
  <c r="L60" i="11"/>
  <c r="G60" i="11"/>
  <c r="V59" i="11"/>
  <c r="Q59" i="11"/>
  <c r="L59" i="11"/>
  <c r="G59" i="11"/>
  <c r="V58" i="11"/>
  <c r="Q58" i="11"/>
  <c r="L58" i="11"/>
  <c r="G58" i="11"/>
  <c r="V57" i="11"/>
  <c r="Q57" i="11"/>
  <c r="L57" i="11"/>
  <c r="G57" i="11"/>
  <c r="V56" i="11"/>
  <c r="Q56" i="11"/>
  <c r="L56" i="11"/>
  <c r="G56" i="11"/>
  <c r="V55" i="11"/>
  <c r="Q55" i="11"/>
  <c r="L55" i="11"/>
  <c r="G55" i="11"/>
  <c r="V54" i="11"/>
  <c r="Q54" i="11"/>
  <c r="L54" i="11"/>
  <c r="G54" i="11"/>
  <c r="V53" i="11"/>
  <c r="Q53" i="11"/>
  <c r="L53" i="11"/>
  <c r="G53" i="11"/>
  <c r="V52" i="11"/>
  <c r="Q52" i="11"/>
  <c r="L52" i="11"/>
  <c r="G52" i="11"/>
  <c r="V51" i="11"/>
  <c r="Q51" i="11"/>
  <c r="L51" i="11"/>
  <c r="G51" i="11"/>
  <c r="V50" i="11"/>
  <c r="Q50" i="11"/>
  <c r="L50" i="11"/>
  <c r="G50" i="11"/>
  <c r="V49" i="11"/>
  <c r="Q49" i="11"/>
  <c r="L49" i="11"/>
  <c r="G49" i="11"/>
  <c r="V47" i="11"/>
  <c r="Q47" i="11"/>
  <c r="L47" i="11"/>
  <c r="G47" i="11"/>
  <c r="V46" i="11"/>
  <c r="Q46" i="11"/>
  <c r="L46" i="11"/>
  <c r="G46" i="11"/>
  <c r="V45" i="11"/>
  <c r="Q45" i="11"/>
  <c r="L45" i="11"/>
  <c r="G45" i="11"/>
  <c r="V44" i="11"/>
  <c r="Q44" i="11"/>
  <c r="L44" i="11"/>
  <c r="G44" i="11"/>
  <c r="V43" i="11"/>
  <c r="Q43" i="11"/>
  <c r="L43" i="11"/>
  <c r="G43" i="11"/>
  <c r="V42" i="11"/>
  <c r="Q42" i="11"/>
  <c r="L42" i="11"/>
  <c r="G42" i="11"/>
  <c r="V41" i="11"/>
  <c r="Q41" i="11"/>
  <c r="L41" i="11"/>
  <c r="G41" i="11"/>
  <c r="V40" i="11"/>
  <c r="Q40" i="11"/>
  <c r="L40" i="11"/>
  <c r="G40" i="11"/>
  <c r="V39" i="11"/>
  <c r="Q39" i="11"/>
  <c r="L39" i="11"/>
  <c r="G39" i="11"/>
  <c r="V38" i="11"/>
  <c r="Q38" i="11"/>
  <c r="L38" i="11"/>
  <c r="G38" i="11"/>
  <c r="V37" i="11"/>
  <c r="Q37" i="11"/>
  <c r="L37" i="11"/>
  <c r="G37" i="11"/>
  <c r="V36" i="11"/>
  <c r="Q36" i="11"/>
  <c r="L36" i="11"/>
  <c r="G36" i="11"/>
  <c r="V35" i="11"/>
  <c r="Q35" i="11"/>
  <c r="L35" i="11"/>
  <c r="G35" i="11"/>
  <c r="V34" i="11"/>
  <c r="Q34" i="11"/>
  <c r="L34" i="11"/>
  <c r="G34" i="11"/>
  <c r="V33" i="11"/>
  <c r="Q33" i="11"/>
  <c r="L33" i="11"/>
  <c r="G33" i="11"/>
  <c r="V32" i="11"/>
  <c r="Q32" i="11"/>
  <c r="L32" i="11"/>
  <c r="G32" i="11"/>
  <c r="V31" i="11"/>
  <c r="Q31" i="11"/>
  <c r="L31" i="11"/>
  <c r="G31" i="11"/>
  <c r="V30" i="11"/>
  <c r="Q30" i="11"/>
  <c r="L30" i="11"/>
  <c r="G30" i="11"/>
  <c r="V29" i="11"/>
  <c r="Q29" i="11"/>
  <c r="L29" i="11"/>
  <c r="G29" i="11"/>
  <c r="V28" i="11"/>
  <c r="Q28" i="11"/>
  <c r="L28" i="11"/>
  <c r="G28" i="11"/>
  <c r="V27" i="11"/>
  <c r="Q27" i="11"/>
  <c r="L27" i="11"/>
  <c r="G27" i="11"/>
  <c r="V26" i="11"/>
  <c r="Q26" i="11"/>
  <c r="L26" i="11"/>
  <c r="G26" i="11"/>
  <c r="V25" i="11"/>
  <c r="Q25" i="11"/>
  <c r="L25" i="11"/>
  <c r="G25" i="11"/>
  <c r="V24" i="11"/>
  <c r="Q24" i="11"/>
  <c r="L24" i="11"/>
  <c r="G24" i="11"/>
  <c r="V23" i="11"/>
  <c r="Q23" i="11"/>
  <c r="L23" i="11"/>
  <c r="G23" i="11"/>
  <c r="V22" i="11"/>
  <c r="Q22" i="11"/>
  <c r="L22" i="11"/>
  <c r="G22" i="11"/>
  <c r="V21" i="11"/>
  <c r="Q21" i="11"/>
  <c r="L21" i="11"/>
  <c r="G21" i="11"/>
  <c r="V20" i="11"/>
  <c r="Q20" i="11"/>
  <c r="L20" i="11"/>
  <c r="G20" i="11"/>
  <c r="V19" i="11"/>
  <c r="Q19" i="11"/>
  <c r="L19" i="11"/>
  <c r="G19" i="11"/>
  <c r="V18" i="11"/>
  <c r="Q18" i="11"/>
  <c r="L18" i="11"/>
  <c r="G18" i="11"/>
  <c r="V17" i="11"/>
  <c r="Q17" i="11"/>
  <c r="L17" i="11"/>
  <c r="G17" i="11"/>
  <c r="V16" i="11"/>
  <c r="Q16" i="11"/>
  <c r="L16" i="11"/>
  <c r="G16" i="11"/>
  <c r="V15" i="11"/>
  <c r="Q15" i="11"/>
  <c r="L15" i="11"/>
  <c r="G15" i="11"/>
  <c r="V14" i="11"/>
  <c r="Q14" i="11"/>
  <c r="L14" i="11"/>
  <c r="G14" i="11"/>
  <c r="V13" i="11"/>
  <c r="Q13" i="11"/>
  <c r="L13" i="11"/>
  <c r="G13" i="11"/>
  <c r="V12" i="11"/>
  <c r="Q12" i="11"/>
  <c r="L12" i="11"/>
  <c r="G12" i="11"/>
  <c r="V11" i="11"/>
  <c r="Q11" i="11"/>
  <c r="L11" i="11"/>
  <c r="G11" i="11"/>
  <c r="V10" i="11"/>
  <c r="Q10" i="11"/>
  <c r="L10" i="11"/>
  <c r="G10" i="11"/>
  <c r="V9" i="11"/>
  <c r="Q9" i="11"/>
  <c r="L9" i="11"/>
  <c r="G9" i="11"/>
  <c r="V8" i="11"/>
  <c r="Q8" i="11"/>
  <c r="L8" i="11"/>
  <c r="G8" i="11"/>
  <c r="V7" i="11"/>
  <c r="Q7" i="11"/>
  <c r="L7" i="11"/>
  <c r="G7" i="11"/>
  <c r="V6" i="11"/>
  <c r="Q6" i="11"/>
  <c r="L6" i="11"/>
  <c r="G6" i="11"/>
  <c r="V191" i="10"/>
  <c r="Q191" i="10"/>
  <c r="L191" i="10"/>
  <c r="G191" i="10"/>
  <c r="V190" i="10"/>
  <c r="Q190" i="10"/>
  <c r="L190" i="10"/>
  <c r="G190" i="10"/>
  <c r="V189" i="10"/>
  <c r="Q189" i="10"/>
  <c r="L189" i="10"/>
  <c r="G189" i="10"/>
  <c r="V188" i="10"/>
  <c r="Q188" i="10"/>
  <c r="L188" i="10"/>
  <c r="G188" i="10"/>
  <c r="V187" i="10"/>
  <c r="Q187" i="10"/>
  <c r="L187" i="10"/>
  <c r="G187" i="10"/>
  <c r="V186" i="10"/>
  <c r="Q186" i="10"/>
  <c r="L186" i="10"/>
  <c r="G186" i="10"/>
  <c r="V185" i="10"/>
  <c r="Q185" i="10"/>
  <c r="L185" i="10"/>
  <c r="G185" i="10"/>
  <c r="V184" i="10"/>
  <c r="Q184" i="10"/>
  <c r="L184" i="10"/>
  <c r="G184" i="10"/>
  <c r="V183" i="10"/>
  <c r="Q183" i="10"/>
  <c r="L183" i="10"/>
  <c r="G183" i="10"/>
  <c r="V182" i="10"/>
  <c r="Q182" i="10"/>
  <c r="L182" i="10"/>
  <c r="G182" i="10"/>
  <c r="V181" i="10"/>
  <c r="Q181" i="10"/>
  <c r="L181" i="10"/>
  <c r="G181" i="10"/>
  <c r="V180" i="10"/>
  <c r="Q180" i="10"/>
  <c r="L180" i="10"/>
  <c r="G180" i="10"/>
  <c r="V179" i="10"/>
  <c r="Q179" i="10"/>
  <c r="L179" i="10"/>
  <c r="G179" i="10"/>
  <c r="V178" i="10"/>
  <c r="Q178" i="10"/>
  <c r="L178" i="10"/>
  <c r="G178" i="10"/>
  <c r="V177" i="10"/>
  <c r="Q177" i="10"/>
  <c r="L177" i="10"/>
  <c r="G177" i="10"/>
  <c r="V176" i="10"/>
  <c r="Q176" i="10"/>
  <c r="L176" i="10"/>
  <c r="G176" i="10"/>
  <c r="V175" i="10"/>
  <c r="Q175" i="10"/>
  <c r="L175" i="10"/>
  <c r="G175" i="10"/>
  <c r="V174" i="10"/>
  <c r="Q174" i="10"/>
  <c r="L174" i="10"/>
  <c r="G174" i="10"/>
  <c r="V173" i="10"/>
  <c r="Q173" i="10"/>
  <c r="L173" i="10"/>
  <c r="G173" i="10"/>
  <c r="V172" i="10"/>
  <c r="Q172" i="10"/>
  <c r="L172" i="10"/>
  <c r="G172" i="10"/>
  <c r="V171" i="10"/>
  <c r="Q171" i="10"/>
  <c r="L171" i="10"/>
  <c r="G171" i="10"/>
  <c r="V170" i="10"/>
  <c r="Q170" i="10"/>
  <c r="L170" i="10"/>
  <c r="G170" i="10"/>
  <c r="V168" i="10"/>
  <c r="Q168" i="10"/>
  <c r="L168" i="10"/>
  <c r="G168" i="10"/>
  <c r="V167" i="10"/>
  <c r="Q167" i="10"/>
  <c r="L167" i="10"/>
  <c r="G167" i="10"/>
  <c r="V165" i="10"/>
  <c r="Q165" i="10"/>
  <c r="L165" i="10"/>
  <c r="G165" i="10"/>
  <c r="V164" i="10"/>
  <c r="Q164" i="10"/>
  <c r="L164" i="10"/>
  <c r="G164" i="10"/>
  <c r="V163" i="10"/>
  <c r="Q163" i="10"/>
  <c r="L163" i="10"/>
  <c r="G163" i="10"/>
  <c r="V162" i="10"/>
  <c r="Q162" i="10"/>
  <c r="L162" i="10"/>
  <c r="G162" i="10"/>
  <c r="V161" i="10"/>
  <c r="Q161" i="10"/>
  <c r="L161" i="10"/>
  <c r="G161" i="10"/>
  <c r="V160" i="10"/>
  <c r="Q160" i="10"/>
  <c r="L160" i="10"/>
  <c r="G160" i="10"/>
  <c r="V158" i="10"/>
  <c r="Q158" i="10"/>
  <c r="L158" i="10"/>
  <c r="G158" i="10"/>
  <c r="V157" i="10"/>
  <c r="Q157" i="10"/>
  <c r="L157" i="10"/>
  <c r="G157" i="10"/>
  <c r="V156" i="10"/>
  <c r="Q156" i="10"/>
  <c r="L156" i="10"/>
  <c r="G156" i="10"/>
  <c r="V155" i="10"/>
  <c r="Q155" i="10"/>
  <c r="L155" i="10"/>
  <c r="G155" i="10"/>
  <c r="V154" i="10"/>
  <c r="Q154" i="10"/>
  <c r="L154" i="10"/>
  <c r="G154" i="10"/>
  <c r="V153" i="10"/>
  <c r="Q153" i="10"/>
  <c r="L153" i="10"/>
  <c r="G153" i="10"/>
  <c r="V152" i="10"/>
  <c r="Q152" i="10"/>
  <c r="L152" i="10"/>
  <c r="G152" i="10"/>
  <c r="V151" i="10"/>
  <c r="Q151" i="10"/>
  <c r="L151" i="10"/>
  <c r="G151" i="10"/>
  <c r="V150" i="10"/>
  <c r="Q150" i="10"/>
  <c r="L150" i="10"/>
  <c r="G150" i="10"/>
  <c r="V149" i="10"/>
  <c r="Q149" i="10"/>
  <c r="L149" i="10"/>
  <c r="G149" i="10"/>
  <c r="V148" i="10"/>
  <c r="Q148" i="10"/>
  <c r="L148" i="10"/>
  <c r="G148" i="10"/>
  <c r="V147" i="10"/>
  <c r="Q147" i="10"/>
  <c r="L147" i="10"/>
  <c r="G147" i="10"/>
  <c r="V146" i="10"/>
  <c r="Q146" i="10"/>
  <c r="L146" i="10"/>
  <c r="G146" i="10"/>
  <c r="V145" i="10"/>
  <c r="Q145" i="10"/>
  <c r="L145" i="10"/>
  <c r="G145" i="10"/>
  <c r="V144" i="10"/>
  <c r="Q144" i="10"/>
  <c r="L144" i="10"/>
  <c r="G144" i="10"/>
  <c r="V143" i="10"/>
  <c r="Q143" i="10"/>
  <c r="L143" i="10"/>
  <c r="G143" i="10"/>
  <c r="V142" i="10"/>
  <c r="Q142" i="10"/>
  <c r="L142" i="10"/>
  <c r="G142" i="10"/>
  <c r="V141" i="10"/>
  <c r="Q141" i="10"/>
  <c r="L141" i="10"/>
  <c r="G141" i="10"/>
  <c r="V140" i="10"/>
  <c r="Q140" i="10"/>
  <c r="L140" i="10"/>
  <c r="G140" i="10"/>
  <c r="V139" i="10"/>
  <c r="Q139" i="10"/>
  <c r="L139" i="10"/>
  <c r="G139" i="10"/>
  <c r="V137" i="10"/>
  <c r="Q137" i="10"/>
  <c r="L137" i="10"/>
  <c r="G137" i="10"/>
  <c r="V136" i="10"/>
  <c r="Q136" i="10"/>
  <c r="L136" i="10"/>
  <c r="G136" i="10"/>
  <c r="V135" i="10"/>
  <c r="Q135" i="10"/>
  <c r="L135" i="10"/>
  <c r="G135" i="10"/>
  <c r="V134" i="10"/>
  <c r="Q134" i="10"/>
  <c r="L134" i="10"/>
  <c r="G134" i="10"/>
  <c r="V133" i="10"/>
  <c r="Q133" i="10"/>
  <c r="L133" i="10"/>
  <c r="G133" i="10"/>
  <c r="V132" i="10"/>
  <c r="Q132" i="10"/>
  <c r="L132" i="10"/>
  <c r="G132" i="10"/>
  <c r="V131" i="10"/>
  <c r="Q131" i="10"/>
  <c r="L131" i="10"/>
  <c r="G131" i="10"/>
  <c r="V130" i="10"/>
  <c r="Q130" i="10"/>
  <c r="L130" i="10"/>
  <c r="G130" i="10"/>
  <c r="V128" i="10"/>
  <c r="Q128" i="10"/>
  <c r="L128" i="10"/>
  <c r="G128" i="10"/>
  <c r="V127" i="10"/>
  <c r="Q127" i="10"/>
  <c r="L127" i="10"/>
  <c r="G127" i="10"/>
  <c r="V126" i="10"/>
  <c r="Q126" i="10"/>
  <c r="L126" i="10"/>
  <c r="G126" i="10"/>
  <c r="V125" i="10"/>
  <c r="Q125" i="10"/>
  <c r="L125" i="10"/>
  <c r="G125" i="10"/>
  <c r="V124" i="10"/>
  <c r="Q124" i="10"/>
  <c r="L124" i="10"/>
  <c r="G124" i="10"/>
  <c r="V123" i="10"/>
  <c r="Q123" i="10"/>
  <c r="L123" i="10"/>
  <c r="G123" i="10"/>
  <c r="V122" i="10"/>
  <c r="Q122" i="10"/>
  <c r="L122" i="10"/>
  <c r="G122" i="10"/>
  <c r="V121" i="10"/>
  <c r="Q121" i="10"/>
  <c r="L121" i="10"/>
  <c r="G121" i="10"/>
  <c r="V120" i="10"/>
  <c r="Q120" i="10"/>
  <c r="L120" i="10"/>
  <c r="G120" i="10"/>
  <c r="V119" i="10"/>
  <c r="Q119" i="10"/>
  <c r="L119" i="10"/>
  <c r="G119" i="10"/>
  <c r="V118" i="10"/>
  <c r="Q118" i="10"/>
  <c r="L118" i="10"/>
  <c r="G118" i="10"/>
  <c r="V117" i="10"/>
  <c r="Q117" i="10"/>
  <c r="L117" i="10"/>
  <c r="G117" i="10"/>
  <c r="V116" i="10"/>
  <c r="Q116" i="10"/>
  <c r="L116" i="10"/>
  <c r="G116" i="10"/>
  <c r="V115" i="10"/>
  <c r="Q115" i="10"/>
  <c r="L115" i="10"/>
  <c r="G115" i="10"/>
  <c r="V114" i="10"/>
  <c r="Q114" i="10"/>
  <c r="L114" i="10"/>
  <c r="G114" i="10"/>
  <c r="V113" i="10"/>
  <c r="Q113" i="10"/>
  <c r="L113" i="10"/>
  <c r="G113" i="10"/>
  <c r="V112" i="10"/>
  <c r="Q112" i="10"/>
  <c r="L112" i="10"/>
  <c r="G112" i="10"/>
  <c r="V111" i="10"/>
  <c r="Q111" i="10"/>
  <c r="L111" i="10"/>
  <c r="G111" i="10"/>
  <c r="V110" i="10"/>
  <c r="Q110" i="10"/>
  <c r="L110" i="10"/>
  <c r="G110" i="10"/>
  <c r="V109" i="10"/>
  <c r="Q109" i="10"/>
  <c r="L109" i="10"/>
  <c r="G109" i="10"/>
  <c r="V108" i="10"/>
  <c r="Q108" i="10"/>
  <c r="L108" i="10"/>
  <c r="G108" i="10"/>
  <c r="V107" i="10"/>
  <c r="Q107" i="10"/>
  <c r="L107" i="10"/>
  <c r="G107" i="10"/>
  <c r="V106" i="10"/>
  <c r="Q106" i="10"/>
  <c r="L106" i="10"/>
  <c r="G106" i="10"/>
  <c r="V105" i="10"/>
  <c r="Q105" i="10"/>
  <c r="L105" i="10"/>
  <c r="G105" i="10"/>
  <c r="V104" i="10"/>
  <c r="Q104" i="10"/>
  <c r="L104" i="10"/>
  <c r="G104" i="10"/>
  <c r="V103" i="10"/>
  <c r="Q103" i="10"/>
  <c r="L103" i="10"/>
  <c r="G103" i="10"/>
  <c r="V102" i="10"/>
  <c r="Q102" i="10"/>
  <c r="L102" i="10"/>
  <c r="G102" i="10"/>
  <c r="V101" i="10"/>
  <c r="Q101" i="10"/>
  <c r="L101" i="10"/>
  <c r="G101" i="10"/>
  <c r="V100" i="10"/>
  <c r="Q100" i="10"/>
  <c r="L100" i="10"/>
  <c r="G100" i="10"/>
  <c r="V99" i="10"/>
  <c r="Q99" i="10"/>
  <c r="L99" i="10"/>
  <c r="G99" i="10"/>
  <c r="V98" i="10"/>
  <c r="Q98" i="10"/>
  <c r="L98" i="10"/>
  <c r="G98" i="10"/>
  <c r="V97" i="10"/>
  <c r="Q97" i="10"/>
  <c r="L97" i="10"/>
  <c r="G97" i="10"/>
  <c r="V96" i="10"/>
  <c r="Q96" i="10"/>
  <c r="L96" i="10"/>
  <c r="G96" i="10"/>
  <c r="V94" i="10"/>
  <c r="Q94" i="10"/>
  <c r="L94" i="10"/>
  <c r="G94" i="10"/>
  <c r="V93" i="10"/>
  <c r="Q93" i="10"/>
  <c r="L93" i="10"/>
  <c r="G93" i="10"/>
  <c r="V92" i="10"/>
  <c r="Q92" i="10"/>
  <c r="L92" i="10"/>
  <c r="G92" i="10"/>
  <c r="V91" i="10"/>
  <c r="Q91" i="10"/>
  <c r="L91" i="10"/>
  <c r="G91" i="10"/>
  <c r="V90" i="10"/>
  <c r="Q90" i="10"/>
  <c r="L90" i="10"/>
  <c r="G90" i="10"/>
  <c r="V89" i="10"/>
  <c r="Q89" i="10"/>
  <c r="L89" i="10"/>
  <c r="G89" i="10"/>
  <c r="V88" i="10"/>
  <c r="Q88" i="10"/>
  <c r="L88" i="10"/>
  <c r="G88" i="10"/>
  <c r="V87" i="10"/>
  <c r="Q87" i="10"/>
  <c r="L87" i="10"/>
  <c r="G87" i="10"/>
  <c r="V86" i="10"/>
  <c r="Q86" i="10"/>
  <c r="L86" i="10"/>
  <c r="G86" i="10"/>
  <c r="V85" i="10"/>
  <c r="Q85" i="10"/>
  <c r="L85" i="10"/>
  <c r="G85" i="10"/>
  <c r="V84" i="10"/>
  <c r="Q84" i="10"/>
  <c r="L84" i="10"/>
  <c r="G84" i="10"/>
  <c r="V83" i="10"/>
  <c r="Q83" i="10"/>
  <c r="L83" i="10"/>
  <c r="G83" i="10"/>
  <c r="V82" i="10"/>
  <c r="Q82" i="10"/>
  <c r="L82" i="10"/>
  <c r="G82" i="10"/>
  <c r="V81" i="10"/>
  <c r="Q81" i="10"/>
  <c r="L81" i="10"/>
  <c r="G81" i="10"/>
  <c r="V80" i="10"/>
  <c r="Q80" i="10"/>
  <c r="L80" i="10"/>
  <c r="G80" i="10"/>
  <c r="V79" i="10"/>
  <c r="Q79" i="10"/>
  <c r="L79" i="10"/>
  <c r="G79" i="10"/>
  <c r="V78" i="10"/>
  <c r="Q78" i="10"/>
  <c r="L78" i="10"/>
  <c r="G78" i="10"/>
  <c r="V77" i="10"/>
  <c r="Q77" i="10"/>
  <c r="L77" i="10"/>
  <c r="G77" i="10"/>
  <c r="V76" i="10"/>
  <c r="Q76" i="10"/>
  <c r="L76" i="10"/>
  <c r="G76" i="10"/>
  <c r="V75" i="10"/>
  <c r="Q75" i="10"/>
  <c r="L75" i="10"/>
  <c r="G75" i="10"/>
  <c r="V74" i="10"/>
  <c r="Q74" i="10"/>
  <c r="L74" i="10"/>
  <c r="G74" i="10"/>
  <c r="V73" i="10"/>
  <c r="Q73" i="10"/>
  <c r="L73" i="10"/>
  <c r="G73" i="10"/>
  <c r="V72" i="10"/>
  <c r="Q72" i="10"/>
  <c r="L72" i="10"/>
  <c r="G72" i="10"/>
  <c r="V71" i="10"/>
  <c r="Q71" i="10"/>
  <c r="L71" i="10"/>
  <c r="G71" i="10"/>
  <c r="V70" i="10"/>
  <c r="Q70" i="10"/>
  <c r="L70" i="10"/>
  <c r="G70" i="10"/>
  <c r="V69" i="10"/>
  <c r="Q69" i="10"/>
  <c r="L69" i="10"/>
  <c r="G69" i="10"/>
  <c r="V68" i="10"/>
  <c r="Q68" i="10"/>
  <c r="L68" i="10"/>
  <c r="G68" i="10"/>
  <c r="V67" i="10"/>
  <c r="Q67" i="10"/>
  <c r="L67" i="10"/>
  <c r="G67" i="10"/>
  <c r="V66" i="10"/>
  <c r="Q66" i="10"/>
  <c r="L66" i="10"/>
  <c r="G66" i="10"/>
  <c r="V65" i="10"/>
  <c r="Q65" i="10"/>
  <c r="L65" i="10"/>
  <c r="G65" i="10"/>
  <c r="V64" i="10"/>
  <c r="Q64" i="10"/>
  <c r="L64" i="10"/>
  <c r="G64" i="10"/>
  <c r="V63" i="10"/>
  <c r="Q63" i="10"/>
  <c r="L63" i="10"/>
  <c r="G63" i="10"/>
  <c r="V62" i="10"/>
  <c r="Q62" i="10"/>
  <c r="L62" i="10"/>
  <c r="G62" i="10"/>
  <c r="V61" i="10"/>
  <c r="Q61" i="10"/>
  <c r="L61" i="10"/>
  <c r="G61" i="10"/>
  <c r="V60" i="10"/>
  <c r="Q60" i="10"/>
  <c r="L60" i="10"/>
  <c r="G60" i="10"/>
  <c r="V59" i="10"/>
  <c r="Q59" i="10"/>
  <c r="L59" i="10"/>
  <c r="G59" i="10"/>
  <c r="V58" i="10"/>
  <c r="Q58" i="10"/>
  <c r="L58" i="10"/>
  <c r="G58" i="10"/>
  <c r="V57" i="10"/>
  <c r="Q57" i="10"/>
  <c r="L57" i="10"/>
  <c r="G57" i="10"/>
  <c r="V56" i="10"/>
  <c r="Q56" i="10"/>
  <c r="L56" i="10"/>
  <c r="G56" i="10"/>
  <c r="V55" i="10"/>
  <c r="Q55" i="10"/>
  <c r="L55" i="10"/>
  <c r="G55" i="10"/>
  <c r="V54" i="10"/>
  <c r="Q54" i="10"/>
  <c r="L54" i="10"/>
  <c r="G54" i="10"/>
  <c r="V53" i="10"/>
  <c r="Q53" i="10"/>
  <c r="L53" i="10"/>
  <c r="G53" i="10"/>
  <c r="V52" i="10"/>
  <c r="Q52" i="10"/>
  <c r="L52" i="10"/>
  <c r="G52" i="10"/>
  <c r="V51" i="10"/>
  <c r="Q51" i="10"/>
  <c r="L51" i="10"/>
  <c r="G51" i="10"/>
  <c r="V50" i="10"/>
  <c r="Q50" i="10"/>
  <c r="L50" i="10"/>
  <c r="G50" i="10"/>
  <c r="V49" i="10"/>
  <c r="Q49" i="10"/>
  <c r="L49" i="10"/>
  <c r="G49" i="10"/>
  <c r="V47" i="10"/>
  <c r="Q47" i="10"/>
  <c r="L47" i="10"/>
  <c r="G47" i="10"/>
  <c r="V46" i="10"/>
  <c r="Q46" i="10"/>
  <c r="L46" i="10"/>
  <c r="G46" i="10"/>
  <c r="V45" i="10"/>
  <c r="Q45" i="10"/>
  <c r="L45" i="10"/>
  <c r="G45" i="10"/>
  <c r="V44" i="10"/>
  <c r="Q44" i="10"/>
  <c r="L44" i="10"/>
  <c r="G44" i="10"/>
  <c r="V43" i="10"/>
  <c r="Q43" i="10"/>
  <c r="L43" i="10"/>
  <c r="G43" i="10"/>
  <c r="V42" i="10"/>
  <c r="Q42" i="10"/>
  <c r="L42" i="10"/>
  <c r="G42" i="10"/>
  <c r="V41" i="10"/>
  <c r="Q41" i="10"/>
  <c r="L41" i="10"/>
  <c r="G41" i="10"/>
  <c r="V40" i="10"/>
  <c r="Q40" i="10"/>
  <c r="L40" i="10"/>
  <c r="G40" i="10"/>
  <c r="V39" i="10"/>
  <c r="Q39" i="10"/>
  <c r="L39" i="10"/>
  <c r="G39" i="10"/>
  <c r="V38" i="10"/>
  <c r="Q38" i="10"/>
  <c r="L38" i="10"/>
  <c r="G38" i="10"/>
  <c r="V37" i="10"/>
  <c r="Q37" i="10"/>
  <c r="L37" i="10"/>
  <c r="G37" i="10"/>
  <c r="V36" i="10"/>
  <c r="Q36" i="10"/>
  <c r="L36" i="10"/>
  <c r="G36" i="10"/>
  <c r="V35" i="10"/>
  <c r="Q35" i="10"/>
  <c r="L35" i="10"/>
  <c r="G35" i="10"/>
  <c r="V34" i="10"/>
  <c r="Q34" i="10"/>
  <c r="L34" i="10"/>
  <c r="G34" i="10"/>
  <c r="V33" i="10"/>
  <c r="Q33" i="10"/>
  <c r="L33" i="10"/>
  <c r="G33" i="10"/>
  <c r="V32" i="10"/>
  <c r="Q32" i="10"/>
  <c r="L32" i="10"/>
  <c r="G32" i="10"/>
  <c r="V31" i="10"/>
  <c r="Q31" i="10"/>
  <c r="L31" i="10"/>
  <c r="G31" i="10"/>
  <c r="V30" i="10"/>
  <c r="Q30" i="10"/>
  <c r="L30" i="10"/>
  <c r="G30" i="10"/>
  <c r="V29" i="10"/>
  <c r="Q29" i="10"/>
  <c r="L29" i="10"/>
  <c r="G29" i="10"/>
  <c r="V28" i="10"/>
  <c r="Q28" i="10"/>
  <c r="L28" i="10"/>
  <c r="G28" i="10"/>
  <c r="V27" i="10"/>
  <c r="Q27" i="10"/>
  <c r="L27" i="10"/>
  <c r="G27" i="10"/>
  <c r="V26" i="10"/>
  <c r="Q26" i="10"/>
  <c r="L26" i="10"/>
  <c r="G26" i="10"/>
  <c r="V25" i="10"/>
  <c r="Q25" i="10"/>
  <c r="L25" i="10"/>
  <c r="G25" i="10"/>
  <c r="V24" i="10"/>
  <c r="Q24" i="10"/>
  <c r="L24" i="10"/>
  <c r="G24" i="10"/>
  <c r="V23" i="10"/>
  <c r="Q23" i="10"/>
  <c r="L23" i="10"/>
  <c r="G23" i="10"/>
  <c r="V22" i="10"/>
  <c r="Q22" i="10"/>
  <c r="L22" i="10"/>
  <c r="G22" i="10"/>
  <c r="V21" i="10"/>
  <c r="Q21" i="10"/>
  <c r="L21" i="10"/>
  <c r="G21" i="10"/>
  <c r="V20" i="10"/>
  <c r="Q20" i="10"/>
  <c r="L20" i="10"/>
  <c r="G20" i="10"/>
  <c r="V19" i="10"/>
  <c r="Q19" i="10"/>
  <c r="L19" i="10"/>
  <c r="G19" i="10"/>
  <c r="V18" i="10"/>
  <c r="Q18" i="10"/>
  <c r="L18" i="10"/>
  <c r="G18" i="10"/>
  <c r="V17" i="10"/>
  <c r="Q17" i="10"/>
  <c r="L17" i="10"/>
  <c r="G17" i="10"/>
  <c r="V16" i="10"/>
  <c r="Q16" i="10"/>
  <c r="L16" i="10"/>
  <c r="G16" i="10"/>
  <c r="V15" i="10"/>
  <c r="Q15" i="10"/>
  <c r="L15" i="10"/>
  <c r="G15" i="10"/>
  <c r="V14" i="10"/>
  <c r="Q14" i="10"/>
  <c r="L14" i="10"/>
  <c r="G14" i="10"/>
  <c r="V13" i="10"/>
  <c r="Q13" i="10"/>
  <c r="L13" i="10"/>
  <c r="G13" i="10"/>
  <c r="V12" i="10"/>
  <c r="Q12" i="10"/>
  <c r="L12" i="10"/>
  <c r="G12" i="10"/>
  <c r="V11" i="10"/>
  <c r="Q11" i="10"/>
  <c r="L11" i="10"/>
  <c r="G11" i="10"/>
  <c r="V10" i="10"/>
  <c r="Q10" i="10"/>
  <c r="L10" i="10"/>
  <c r="G10" i="10"/>
  <c r="V9" i="10"/>
  <c r="Q9" i="10"/>
  <c r="L9" i="10"/>
  <c r="G9" i="10"/>
  <c r="V8" i="10"/>
  <c r="Q8" i="10"/>
  <c r="L8" i="10"/>
  <c r="G8" i="10"/>
  <c r="V7" i="10"/>
  <c r="Q7" i="10"/>
  <c r="L7" i="10"/>
  <c r="G7" i="10"/>
  <c r="V6" i="10"/>
  <c r="Q6" i="10"/>
  <c r="L6" i="10"/>
  <c r="G6" i="10"/>
  <c r="V191" i="9"/>
  <c r="Q191" i="9"/>
  <c r="L191" i="9"/>
  <c r="G191" i="9"/>
  <c r="V190" i="9"/>
  <c r="Q190" i="9"/>
  <c r="L190" i="9"/>
  <c r="G190" i="9"/>
  <c r="V189" i="9"/>
  <c r="Q189" i="9"/>
  <c r="L189" i="9"/>
  <c r="G189" i="9"/>
  <c r="V188" i="9"/>
  <c r="Q188" i="9"/>
  <c r="L188" i="9"/>
  <c r="G188" i="9"/>
  <c r="V187" i="9"/>
  <c r="Q187" i="9"/>
  <c r="L187" i="9"/>
  <c r="G187" i="9"/>
  <c r="V186" i="9"/>
  <c r="Q186" i="9"/>
  <c r="L186" i="9"/>
  <c r="G186" i="9"/>
  <c r="V185" i="9"/>
  <c r="Q185" i="9"/>
  <c r="L185" i="9"/>
  <c r="G185" i="9"/>
  <c r="V184" i="9"/>
  <c r="Q184" i="9"/>
  <c r="L184" i="9"/>
  <c r="G184" i="9"/>
  <c r="V183" i="9"/>
  <c r="Q183" i="9"/>
  <c r="L183" i="9"/>
  <c r="G183" i="9"/>
  <c r="V182" i="9"/>
  <c r="Q182" i="9"/>
  <c r="L182" i="9"/>
  <c r="G182" i="9"/>
  <c r="V181" i="9"/>
  <c r="Q181" i="9"/>
  <c r="L181" i="9"/>
  <c r="G181" i="9"/>
  <c r="V180" i="9"/>
  <c r="Q180" i="9"/>
  <c r="L180" i="9"/>
  <c r="G180" i="9"/>
  <c r="V179" i="9"/>
  <c r="Q179" i="9"/>
  <c r="L179" i="9"/>
  <c r="G179" i="9"/>
  <c r="V178" i="9"/>
  <c r="Q178" i="9"/>
  <c r="L178" i="9"/>
  <c r="G178" i="9"/>
  <c r="V177" i="9"/>
  <c r="Q177" i="9"/>
  <c r="L177" i="9"/>
  <c r="G177" i="9"/>
  <c r="V176" i="9"/>
  <c r="Q176" i="9"/>
  <c r="L176" i="9"/>
  <c r="G176" i="9"/>
  <c r="V175" i="9"/>
  <c r="Q175" i="9"/>
  <c r="L175" i="9"/>
  <c r="G175" i="9"/>
  <c r="V174" i="9"/>
  <c r="Q174" i="9"/>
  <c r="L174" i="9"/>
  <c r="G174" i="9"/>
  <c r="V173" i="9"/>
  <c r="Q173" i="9"/>
  <c r="L173" i="9"/>
  <c r="G173" i="9"/>
  <c r="V172" i="9"/>
  <c r="Q172" i="9"/>
  <c r="L172" i="9"/>
  <c r="G172" i="9"/>
  <c r="V171" i="9"/>
  <c r="Q171" i="9"/>
  <c r="L171" i="9"/>
  <c r="G171" i="9"/>
  <c r="V170" i="9"/>
  <c r="Q170" i="9"/>
  <c r="L170" i="9"/>
  <c r="G170" i="9"/>
  <c r="V168" i="9"/>
  <c r="Q168" i="9"/>
  <c r="L168" i="9"/>
  <c r="G168" i="9"/>
  <c r="V167" i="9"/>
  <c r="Q167" i="9"/>
  <c r="L167" i="9"/>
  <c r="G167" i="9"/>
  <c r="V165" i="9"/>
  <c r="Q165" i="9"/>
  <c r="L165" i="9"/>
  <c r="G165" i="9"/>
  <c r="V164" i="9"/>
  <c r="Q164" i="9"/>
  <c r="L164" i="9"/>
  <c r="G164" i="9"/>
  <c r="V163" i="9"/>
  <c r="Q163" i="9"/>
  <c r="L163" i="9"/>
  <c r="G163" i="9"/>
  <c r="V162" i="9"/>
  <c r="Q162" i="9"/>
  <c r="L162" i="9"/>
  <c r="G162" i="9"/>
  <c r="V161" i="9"/>
  <c r="Q161" i="9"/>
  <c r="L161" i="9"/>
  <c r="G161" i="9"/>
  <c r="V160" i="9"/>
  <c r="Q160" i="9"/>
  <c r="L160" i="9"/>
  <c r="G160" i="9"/>
  <c r="V158" i="9"/>
  <c r="Q158" i="9"/>
  <c r="L158" i="9"/>
  <c r="G158" i="9"/>
  <c r="V157" i="9"/>
  <c r="Q157" i="9"/>
  <c r="L157" i="9"/>
  <c r="G157" i="9"/>
  <c r="V156" i="9"/>
  <c r="Q156" i="9"/>
  <c r="L156" i="9"/>
  <c r="G156" i="9"/>
  <c r="V155" i="9"/>
  <c r="Q155" i="9"/>
  <c r="L155" i="9"/>
  <c r="G155" i="9"/>
  <c r="V154" i="9"/>
  <c r="Q154" i="9"/>
  <c r="L154" i="9"/>
  <c r="G154" i="9"/>
  <c r="V153" i="9"/>
  <c r="Q153" i="9"/>
  <c r="L153" i="9"/>
  <c r="G153" i="9"/>
  <c r="V152" i="9"/>
  <c r="Q152" i="9"/>
  <c r="L152" i="9"/>
  <c r="G152" i="9"/>
  <c r="V151" i="9"/>
  <c r="Q151" i="9"/>
  <c r="L151" i="9"/>
  <c r="G151" i="9"/>
  <c r="V150" i="9"/>
  <c r="Q150" i="9"/>
  <c r="L150" i="9"/>
  <c r="G150" i="9"/>
  <c r="V149" i="9"/>
  <c r="Q149" i="9"/>
  <c r="L149" i="9"/>
  <c r="G149" i="9"/>
  <c r="V148" i="9"/>
  <c r="Q148" i="9"/>
  <c r="L148" i="9"/>
  <c r="G148" i="9"/>
  <c r="V147" i="9"/>
  <c r="Q147" i="9"/>
  <c r="L147" i="9"/>
  <c r="G147" i="9"/>
  <c r="V146" i="9"/>
  <c r="Q146" i="9"/>
  <c r="L146" i="9"/>
  <c r="G146" i="9"/>
  <c r="V145" i="9"/>
  <c r="Q145" i="9"/>
  <c r="L145" i="9"/>
  <c r="G145" i="9"/>
  <c r="V144" i="9"/>
  <c r="Q144" i="9"/>
  <c r="L144" i="9"/>
  <c r="G144" i="9"/>
  <c r="V143" i="9"/>
  <c r="Q143" i="9"/>
  <c r="L143" i="9"/>
  <c r="G143" i="9"/>
  <c r="V142" i="9"/>
  <c r="Q142" i="9"/>
  <c r="L142" i="9"/>
  <c r="G142" i="9"/>
  <c r="V141" i="9"/>
  <c r="Q141" i="9"/>
  <c r="L141" i="9"/>
  <c r="G141" i="9"/>
  <c r="V140" i="9"/>
  <c r="Q140" i="9"/>
  <c r="L140" i="9"/>
  <c r="G140" i="9"/>
  <c r="V139" i="9"/>
  <c r="Q139" i="9"/>
  <c r="L139" i="9"/>
  <c r="G139" i="9"/>
  <c r="V137" i="9"/>
  <c r="Q137" i="9"/>
  <c r="L137" i="9"/>
  <c r="G137" i="9"/>
  <c r="V136" i="9"/>
  <c r="Q136" i="9"/>
  <c r="L136" i="9"/>
  <c r="G136" i="9"/>
  <c r="V135" i="9"/>
  <c r="Q135" i="9"/>
  <c r="L135" i="9"/>
  <c r="G135" i="9"/>
  <c r="V134" i="9"/>
  <c r="Q134" i="9"/>
  <c r="L134" i="9"/>
  <c r="G134" i="9"/>
  <c r="V133" i="9"/>
  <c r="Q133" i="9"/>
  <c r="L133" i="9"/>
  <c r="G133" i="9"/>
  <c r="V132" i="9"/>
  <c r="Q132" i="9"/>
  <c r="L132" i="9"/>
  <c r="G132" i="9"/>
  <c r="V131" i="9"/>
  <c r="Q131" i="9"/>
  <c r="L131" i="9"/>
  <c r="G131" i="9"/>
  <c r="V130" i="9"/>
  <c r="Q130" i="9"/>
  <c r="L130" i="9"/>
  <c r="G130" i="9"/>
  <c r="V128" i="9"/>
  <c r="Q128" i="9"/>
  <c r="L128" i="9"/>
  <c r="G128" i="9"/>
  <c r="V127" i="9"/>
  <c r="Q127" i="9"/>
  <c r="L127" i="9"/>
  <c r="G127" i="9"/>
  <c r="V126" i="9"/>
  <c r="Q126" i="9"/>
  <c r="L126" i="9"/>
  <c r="G126" i="9"/>
  <c r="V125" i="9"/>
  <c r="Q125" i="9"/>
  <c r="L125" i="9"/>
  <c r="G125" i="9"/>
  <c r="V124" i="9"/>
  <c r="Q124" i="9"/>
  <c r="L124" i="9"/>
  <c r="G124" i="9"/>
  <c r="V123" i="9"/>
  <c r="Q123" i="9"/>
  <c r="L123" i="9"/>
  <c r="G123" i="9"/>
  <c r="V122" i="9"/>
  <c r="Q122" i="9"/>
  <c r="L122" i="9"/>
  <c r="G122" i="9"/>
  <c r="V121" i="9"/>
  <c r="Q121" i="9"/>
  <c r="L121" i="9"/>
  <c r="G121" i="9"/>
  <c r="V120" i="9"/>
  <c r="Q120" i="9"/>
  <c r="L120" i="9"/>
  <c r="G120" i="9"/>
  <c r="V119" i="9"/>
  <c r="Q119" i="9"/>
  <c r="L119" i="9"/>
  <c r="G119" i="9"/>
  <c r="V118" i="9"/>
  <c r="Q118" i="9"/>
  <c r="L118" i="9"/>
  <c r="G118" i="9"/>
  <c r="V117" i="9"/>
  <c r="Q117" i="9"/>
  <c r="L117" i="9"/>
  <c r="G117" i="9"/>
  <c r="V116" i="9"/>
  <c r="Q116" i="9"/>
  <c r="L116" i="9"/>
  <c r="G116" i="9"/>
  <c r="V115" i="9"/>
  <c r="Q115" i="9"/>
  <c r="L115" i="9"/>
  <c r="G115" i="9"/>
  <c r="V114" i="9"/>
  <c r="Q114" i="9"/>
  <c r="L114" i="9"/>
  <c r="G114" i="9"/>
  <c r="V113" i="9"/>
  <c r="Q113" i="9"/>
  <c r="L113" i="9"/>
  <c r="G113" i="9"/>
  <c r="V112" i="9"/>
  <c r="Q112" i="9"/>
  <c r="L112" i="9"/>
  <c r="G112" i="9"/>
  <c r="V111" i="9"/>
  <c r="Q111" i="9"/>
  <c r="L111" i="9"/>
  <c r="G111" i="9"/>
  <c r="V110" i="9"/>
  <c r="Q110" i="9"/>
  <c r="L110" i="9"/>
  <c r="G110" i="9"/>
  <c r="V109" i="9"/>
  <c r="Q109" i="9"/>
  <c r="L109" i="9"/>
  <c r="G109" i="9"/>
  <c r="V108" i="9"/>
  <c r="Q108" i="9"/>
  <c r="L108" i="9"/>
  <c r="G108" i="9"/>
  <c r="V107" i="9"/>
  <c r="Q107" i="9"/>
  <c r="L107" i="9"/>
  <c r="G107" i="9"/>
  <c r="V106" i="9"/>
  <c r="Q106" i="9"/>
  <c r="L106" i="9"/>
  <c r="G106" i="9"/>
  <c r="V105" i="9"/>
  <c r="Q105" i="9"/>
  <c r="L105" i="9"/>
  <c r="G105" i="9"/>
  <c r="V104" i="9"/>
  <c r="Q104" i="9"/>
  <c r="L104" i="9"/>
  <c r="G104" i="9"/>
  <c r="V103" i="9"/>
  <c r="Q103" i="9"/>
  <c r="L103" i="9"/>
  <c r="G103" i="9"/>
  <c r="V102" i="9"/>
  <c r="Q102" i="9"/>
  <c r="L102" i="9"/>
  <c r="G102" i="9"/>
  <c r="V101" i="9"/>
  <c r="Q101" i="9"/>
  <c r="L101" i="9"/>
  <c r="G101" i="9"/>
  <c r="V100" i="9"/>
  <c r="Q100" i="9"/>
  <c r="L100" i="9"/>
  <c r="G100" i="9"/>
  <c r="V99" i="9"/>
  <c r="Q99" i="9"/>
  <c r="L99" i="9"/>
  <c r="G99" i="9"/>
  <c r="V98" i="9"/>
  <c r="Q98" i="9"/>
  <c r="L98" i="9"/>
  <c r="G98" i="9"/>
  <c r="V97" i="9"/>
  <c r="Q97" i="9"/>
  <c r="L97" i="9"/>
  <c r="G97" i="9"/>
  <c r="V96" i="9"/>
  <c r="Q96" i="9"/>
  <c r="L96" i="9"/>
  <c r="G96" i="9"/>
  <c r="V94" i="9"/>
  <c r="Q94" i="9"/>
  <c r="L94" i="9"/>
  <c r="G94" i="9"/>
  <c r="V93" i="9"/>
  <c r="Q93" i="9"/>
  <c r="L93" i="9"/>
  <c r="G93" i="9"/>
  <c r="V92" i="9"/>
  <c r="Q92" i="9"/>
  <c r="L92" i="9"/>
  <c r="G92" i="9"/>
  <c r="V91" i="9"/>
  <c r="Q91" i="9"/>
  <c r="L91" i="9"/>
  <c r="G91" i="9"/>
  <c r="V90" i="9"/>
  <c r="Q90" i="9"/>
  <c r="L90" i="9"/>
  <c r="G90" i="9"/>
  <c r="V89" i="9"/>
  <c r="Q89" i="9"/>
  <c r="L89" i="9"/>
  <c r="G89" i="9"/>
  <c r="V88" i="9"/>
  <c r="Q88" i="9"/>
  <c r="L88" i="9"/>
  <c r="G88" i="9"/>
  <c r="V87" i="9"/>
  <c r="Q87" i="9"/>
  <c r="L87" i="9"/>
  <c r="G87" i="9"/>
  <c r="V86" i="9"/>
  <c r="Q86" i="9"/>
  <c r="L86" i="9"/>
  <c r="G86" i="9"/>
  <c r="V85" i="9"/>
  <c r="Q85" i="9"/>
  <c r="L85" i="9"/>
  <c r="G85" i="9"/>
  <c r="V84" i="9"/>
  <c r="Q84" i="9"/>
  <c r="L84" i="9"/>
  <c r="G84" i="9"/>
  <c r="V83" i="9"/>
  <c r="Q83" i="9"/>
  <c r="L83" i="9"/>
  <c r="G83" i="9"/>
  <c r="V82" i="9"/>
  <c r="Q82" i="9"/>
  <c r="L82" i="9"/>
  <c r="G82" i="9"/>
  <c r="V81" i="9"/>
  <c r="Q81" i="9"/>
  <c r="L81" i="9"/>
  <c r="G81" i="9"/>
  <c r="V80" i="9"/>
  <c r="Q80" i="9"/>
  <c r="L80" i="9"/>
  <c r="G80" i="9"/>
  <c r="V79" i="9"/>
  <c r="Q79" i="9"/>
  <c r="L79" i="9"/>
  <c r="G79" i="9"/>
  <c r="V78" i="9"/>
  <c r="Q78" i="9"/>
  <c r="L78" i="9"/>
  <c r="G78" i="9"/>
  <c r="V77" i="9"/>
  <c r="Q77" i="9"/>
  <c r="L77" i="9"/>
  <c r="G77" i="9"/>
  <c r="V76" i="9"/>
  <c r="Q76" i="9"/>
  <c r="L76" i="9"/>
  <c r="G76" i="9"/>
  <c r="V75" i="9"/>
  <c r="Q75" i="9"/>
  <c r="L75" i="9"/>
  <c r="G75" i="9"/>
  <c r="V74" i="9"/>
  <c r="Q74" i="9"/>
  <c r="L74" i="9"/>
  <c r="G74" i="9"/>
  <c r="V73" i="9"/>
  <c r="Q73" i="9"/>
  <c r="L73" i="9"/>
  <c r="G73" i="9"/>
  <c r="V72" i="9"/>
  <c r="Q72" i="9"/>
  <c r="L72" i="9"/>
  <c r="G72" i="9"/>
  <c r="V71" i="9"/>
  <c r="Q71" i="9"/>
  <c r="L71" i="9"/>
  <c r="G71" i="9"/>
  <c r="V70" i="9"/>
  <c r="Q70" i="9"/>
  <c r="L70" i="9"/>
  <c r="G70" i="9"/>
  <c r="V69" i="9"/>
  <c r="Q69" i="9"/>
  <c r="L69" i="9"/>
  <c r="G69" i="9"/>
  <c r="V68" i="9"/>
  <c r="Q68" i="9"/>
  <c r="L68" i="9"/>
  <c r="G68" i="9"/>
  <c r="V67" i="9"/>
  <c r="Q67" i="9"/>
  <c r="L67" i="9"/>
  <c r="G67" i="9"/>
  <c r="V66" i="9"/>
  <c r="Q66" i="9"/>
  <c r="L66" i="9"/>
  <c r="G66" i="9"/>
  <c r="V65" i="9"/>
  <c r="Q65" i="9"/>
  <c r="L65" i="9"/>
  <c r="G65" i="9"/>
  <c r="V64" i="9"/>
  <c r="Q64" i="9"/>
  <c r="L64" i="9"/>
  <c r="G64" i="9"/>
  <c r="V63" i="9"/>
  <c r="Q63" i="9"/>
  <c r="L63" i="9"/>
  <c r="G63" i="9"/>
  <c r="V62" i="9"/>
  <c r="Q62" i="9"/>
  <c r="L62" i="9"/>
  <c r="G62" i="9"/>
  <c r="V61" i="9"/>
  <c r="Q61" i="9"/>
  <c r="L61" i="9"/>
  <c r="G61" i="9"/>
  <c r="V60" i="9"/>
  <c r="Q60" i="9"/>
  <c r="L60" i="9"/>
  <c r="G60" i="9"/>
  <c r="V59" i="9"/>
  <c r="Q59" i="9"/>
  <c r="L59" i="9"/>
  <c r="G59" i="9"/>
  <c r="V58" i="9"/>
  <c r="Q58" i="9"/>
  <c r="L58" i="9"/>
  <c r="G58" i="9"/>
  <c r="V57" i="9"/>
  <c r="Q57" i="9"/>
  <c r="L57" i="9"/>
  <c r="G57" i="9"/>
  <c r="V56" i="9"/>
  <c r="Q56" i="9"/>
  <c r="L56" i="9"/>
  <c r="G56" i="9"/>
  <c r="V55" i="9"/>
  <c r="Q55" i="9"/>
  <c r="L55" i="9"/>
  <c r="G55" i="9"/>
  <c r="V54" i="9"/>
  <c r="Q54" i="9"/>
  <c r="L54" i="9"/>
  <c r="G54" i="9"/>
  <c r="V53" i="9"/>
  <c r="Q53" i="9"/>
  <c r="L53" i="9"/>
  <c r="G53" i="9"/>
  <c r="V52" i="9"/>
  <c r="Q52" i="9"/>
  <c r="L52" i="9"/>
  <c r="G52" i="9"/>
  <c r="V51" i="9"/>
  <c r="Q51" i="9"/>
  <c r="L51" i="9"/>
  <c r="G51" i="9"/>
  <c r="V50" i="9"/>
  <c r="Q50" i="9"/>
  <c r="L50" i="9"/>
  <c r="G50" i="9"/>
  <c r="V49" i="9"/>
  <c r="Q49" i="9"/>
  <c r="L49" i="9"/>
  <c r="G49" i="9"/>
  <c r="V47" i="9"/>
  <c r="Q47" i="9"/>
  <c r="L47" i="9"/>
  <c r="G47" i="9"/>
  <c r="V46" i="9"/>
  <c r="Q46" i="9"/>
  <c r="L46" i="9"/>
  <c r="G46" i="9"/>
  <c r="V45" i="9"/>
  <c r="Q45" i="9"/>
  <c r="L45" i="9"/>
  <c r="G45" i="9"/>
  <c r="V44" i="9"/>
  <c r="Q44" i="9"/>
  <c r="L44" i="9"/>
  <c r="G44" i="9"/>
  <c r="V43" i="9"/>
  <c r="Q43" i="9"/>
  <c r="L43" i="9"/>
  <c r="G43" i="9"/>
  <c r="V42" i="9"/>
  <c r="Q42" i="9"/>
  <c r="L42" i="9"/>
  <c r="G42" i="9"/>
  <c r="V41" i="9"/>
  <c r="Q41" i="9"/>
  <c r="L41" i="9"/>
  <c r="G41" i="9"/>
  <c r="V40" i="9"/>
  <c r="Q40" i="9"/>
  <c r="L40" i="9"/>
  <c r="G40" i="9"/>
  <c r="V39" i="9"/>
  <c r="Q39" i="9"/>
  <c r="L39" i="9"/>
  <c r="G39" i="9"/>
  <c r="V38" i="9"/>
  <c r="Q38" i="9"/>
  <c r="L38" i="9"/>
  <c r="G38" i="9"/>
  <c r="V37" i="9"/>
  <c r="Q37" i="9"/>
  <c r="L37" i="9"/>
  <c r="G37" i="9"/>
  <c r="V36" i="9"/>
  <c r="Q36" i="9"/>
  <c r="L36" i="9"/>
  <c r="G36" i="9"/>
  <c r="V35" i="9"/>
  <c r="Q35" i="9"/>
  <c r="L35" i="9"/>
  <c r="G35" i="9"/>
  <c r="V34" i="9"/>
  <c r="Q34" i="9"/>
  <c r="L34" i="9"/>
  <c r="G34" i="9"/>
  <c r="V33" i="9"/>
  <c r="Q33" i="9"/>
  <c r="L33" i="9"/>
  <c r="G33" i="9"/>
  <c r="V32" i="9"/>
  <c r="Q32" i="9"/>
  <c r="L32" i="9"/>
  <c r="G32" i="9"/>
  <c r="V31" i="9"/>
  <c r="Q31" i="9"/>
  <c r="L31" i="9"/>
  <c r="G31" i="9"/>
  <c r="V30" i="9"/>
  <c r="Q30" i="9"/>
  <c r="L30" i="9"/>
  <c r="G30" i="9"/>
  <c r="V29" i="9"/>
  <c r="Q29" i="9"/>
  <c r="L29" i="9"/>
  <c r="G29" i="9"/>
  <c r="V28" i="9"/>
  <c r="Q28" i="9"/>
  <c r="L28" i="9"/>
  <c r="G28" i="9"/>
  <c r="V27" i="9"/>
  <c r="Q27" i="9"/>
  <c r="L27" i="9"/>
  <c r="G27" i="9"/>
  <c r="V26" i="9"/>
  <c r="Q26" i="9"/>
  <c r="L26" i="9"/>
  <c r="G26" i="9"/>
  <c r="V25" i="9"/>
  <c r="Q25" i="9"/>
  <c r="L25" i="9"/>
  <c r="G25" i="9"/>
  <c r="V24" i="9"/>
  <c r="Q24" i="9"/>
  <c r="L24" i="9"/>
  <c r="G24" i="9"/>
  <c r="V23" i="9"/>
  <c r="Q23" i="9"/>
  <c r="L23" i="9"/>
  <c r="G23" i="9"/>
  <c r="V22" i="9"/>
  <c r="Q22" i="9"/>
  <c r="L22" i="9"/>
  <c r="G22" i="9"/>
  <c r="V21" i="9"/>
  <c r="Q21" i="9"/>
  <c r="L21" i="9"/>
  <c r="G21" i="9"/>
  <c r="V20" i="9"/>
  <c r="Q20" i="9"/>
  <c r="L20" i="9"/>
  <c r="G20" i="9"/>
  <c r="V19" i="9"/>
  <c r="Q19" i="9"/>
  <c r="L19" i="9"/>
  <c r="G19" i="9"/>
  <c r="V18" i="9"/>
  <c r="Q18" i="9"/>
  <c r="L18" i="9"/>
  <c r="G18" i="9"/>
  <c r="V17" i="9"/>
  <c r="Q17" i="9"/>
  <c r="L17" i="9"/>
  <c r="G17" i="9"/>
  <c r="V16" i="9"/>
  <c r="Q16" i="9"/>
  <c r="L16" i="9"/>
  <c r="G16" i="9"/>
  <c r="V15" i="9"/>
  <c r="Q15" i="9"/>
  <c r="L15" i="9"/>
  <c r="G15" i="9"/>
  <c r="V14" i="9"/>
  <c r="Q14" i="9"/>
  <c r="L14" i="9"/>
  <c r="G14" i="9"/>
  <c r="V13" i="9"/>
  <c r="Q13" i="9"/>
  <c r="L13" i="9"/>
  <c r="G13" i="9"/>
  <c r="V12" i="9"/>
  <c r="Q12" i="9"/>
  <c r="L12" i="9"/>
  <c r="G12" i="9"/>
  <c r="V11" i="9"/>
  <c r="Q11" i="9"/>
  <c r="L11" i="9"/>
  <c r="G11" i="9"/>
  <c r="V10" i="9"/>
  <c r="Q10" i="9"/>
  <c r="L10" i="9"/>
  <c r="G10" i="9"/>
  <c r="V9" i="9"/>
  <c r="Q9" i="9"/>
  <c r="L9" i="9"/>
  <c r="G9" i="9"/>
  <c r="V8" i="9"/>
  <c r="Q8" i="9"/>
  <c r="L8" i="9"/>
  <c r="G8" i="9"/>
  <c r="V7" i="9"/>
  <c r="Q7" i="9"/>
  <c r="L7" i="9"/>
  <c r="G7" i="9"/>
  <c r="V6" i="9"/>
  <c r="Q6" i="9"/>
  <c r="L6" i="9"/>
  <c r="G6" i="9"/>
  <c r="V191" i="8"/>
  <c r="Q191" i="8"/>
  <c r="L191" i="8"/>
  <c r="G191" i="8"/>
  <c r="V190" i="8"/>
  <c r="Q190" i="8"/>
  <c r="L190" i="8"/>
  <c r="G190" i="8"/>
  <c r="V189" i="8"/>
  <c r="Q189" i="8"/>
  <c r="L189" i="8"/>
  <c r="G189" i="8"/>
  <c r="V188" i="8"/>
  <c r="Q188" i="8"/>
  <c r="L188" i="8"/>
  <c r="G188" i="8"/>
  <c r="V187" i="8"/>
  <c r="Q187" i="8"/>
  <c r="L187" i="8"/>
  <c r="G187" i="8"/>
  <c r="V186" i="8"/>
  <c r="Q186" i="8"/>
  <c r="L186" i="8"/>
  <c r="G186" i="8"/>
  <c r="V185" i="8"/>
  <c r="Q185" i="8"/>
  <c r="L185" i="8"/>
  <c r="G185" i="8"/>
  <c r="V184" i="8"/>
  <c r="Q184" i="8"/>
  <c r="L184" i="8"/>
  <c r="G184" i="8"/>
  <c r="V183" i="8"/>
  <c r="Q183" i="8"/>
  <c r="L183" i="8"/>
  <c r="G183" i="8"/>
  <c r="V182" i="8"/>
  <c r="Q182" i="8"/>
  <c r="L182" i="8"/>
  <c r="G182" i="8"/>
  <c r="V181" i="8"/>
  <c r="Q181" i="8"/>
  <c r="L181" i="8"/>
  <c r="G181" i="8"/>
  <c r="V180" i="8"/>
  <c r="Q180" i="8"/>
  <c r="L180" i="8"/>
  <c r="G180" i="8"/>
  <c r="V179" i="8"/>
  <c r="Q179" i="8"/>
  <c r="L179" i="8"/>
  <c r="G179" i="8"/>
  <c r="V178" i="8"/>
  <c r="Q178" i="8"/>
  <c r="L178" i="8"/>
  <c r="G178" i="8"/>
  <c r="V177" i="8"/>
  <c r="Q177" i="8"/>
  <c r="L177" i="8"/>
  <c r="G177" i="8"/>
  <c r="V176" i="8"/>
  <c r="Q176" i="8"/>
  <c r="L176" i="8"/>
  <c r="G176" i="8"/>
  <c r="V175" i="8"/>
  <c r="Q175" i="8"/>
  <c r="L175" i="8"/>
  <c r="G175" i="8"/>
  <c r="V174" i="8"/>
  <c r="Q174" i="8"/>
  <c r="L174" i="8"/>
  <c r="G174" i="8"/>
  <c r="V173" i="8"/>
  <c r="Q173" i="8"/>
  <c r="L173" i="8"/>
  <c r="G173" i="8"/>
  <c r="V172" i="8"/>
  <c r="Q172" i="8"/>
  <c r="L172" i="8"/>
  <c r="G172" i="8"/>
  <c r="V171" i="8"/>
  <c r="Q171" i="8"/>
  <c r="L171" i="8"/>
  <c r="G171" i="8"/>
  <c r="V170" i="8"/>
  <c r="Q170" i="8"/>
  <c r="L170" i="8"/>
  <c r="G170" i="8"/>
  <c r="V168" i="8"/>
  <c r="Q168" i="8"/>
  <c r="L168" i="8"/>
  <c r="G168" i="8"/>
  <c r="V167" i="8"/>
  <c r="Q167" i="8"/>
  <c r="L167" i="8"/>
  <c r="G167" i="8"/>
  <c r="V165" i="8"/>
  <c r="Q165" i="8"/>
  <c r="L165" i="8"/>
  <c r="G165" i="8"/>
  <c r="V164" i="8"/>
  <c r="Q164" i="8"/>
  <c r="L164" i="8"/>
  <c r="G164" i="8"/>
  <c r="V163" i="8"/>
  <c r="Q163" i="8"/>
  <c r="L163" i="8"/>
  <c r="G163" i="8"/>
  <c r="V162" i="8"/>
  <c r="Q162" i="8"/>
  <c r="L162" i="8"/>
  <c r="G162" i="8"/>
  <c r="V161" i="8"/>
  <c r="Q161" i="8"/>
  <c r="L161" i="8"/>
  <c r="G161" i="8"/>
  <c r="V160" i="8"/>
  <c r="Q160" i="8"/>
  <c r="L160" i="8"/>
  <c r="G160" i="8"/>
  <c r="V158" i="8"/>
  <c r="Q158" i="8"/>
  <c r="L158" i="8"/>
  <c r="G158" i="8"/>
  <c r="V157" i="8"/>
  <c r="Q157" i="8"/>
  <c r="L157" i="8"/>
  <c r="G157" i="8"/>
  <c r="V156" i="8"/>
  <c r="Q156" i="8"/>
  <c r="L156" i="8"/>
  <c r="G156" i="8"/>
  <c r="V155" i="8"/>
  <c r="Q155" i="8"/>
  <c r="L155" i="8"/>
  <c r="G155" i="8"/>
  <c r="V154" i="8"/>
  <c r="Q154" i="8"/>
  <c r="L154" i="8"/>
  <c r="G154" i="8"/>
  <c r="V153" i="8"/>
  <c r="Q153" i="8"/>
  <c r="L153" i="8"/>
  <c r="G153" i="8"/>
  <c r="V152" i="8"/>
  <c r="Q152" i="8"/>
  <c r="L152" i="8"/>
  <c r="G152" i="8"/>
  <c r="V151" i="8"/>
  <c r="Q151" i="8"/>
  <c r="L151" i="8"/>
  <c r="G151" i="8"/>
  <c r="V150" i="8"/>
  <c r="Q150" i="8"/>
  <c r="L150" i="8"/>
  <c r="G150" i="8"/>
  <c r="V149" i="8"/>
  <c r="Q149" i="8"/>
  <c r="L149" i="8"/>
  <c r="G149" i="8"/>
  <c r="V148" i="8"/>
  <c r="Q148" i="8"/>
  <c r="L148" i="8"/>
  <c r="G148" i="8"/>
  <c r="V147" i="8"/>
  <c r="Q147" i="8"/>
  <c r="L147" i="8"/>
  <c r="G147" i="8"/>
  <c r="V146" i="8"/>
  <c r="Q146" i="8"/>
  <c r="L146" i="8"/>
  <c r="G146" i="8"/>
  <c r="V145" i="8"/>
  <c r="Q145" i="8"/>
  <c r="L145" i="8"/>
  <c r="G145" i="8"/>
  <c r="V144" i="8"/>
  <c r="Q144" i="8"/>
  <c r="L144" i="8"/>
  <c r="G144" i="8"/>
  <c r="V143" i="8"/>
  <c r="Q143" i="8"/>
  <c r="L143" i="8"/>
  <c r="G143" i="8"/>
  <c r="V142" i="8"/>
  <c r="Q142" i="8"/>
  <c r="L142" i="8"/>
  <c r="G142" i="8"/>
  <c r="V141" i="8"/>
  <c r="Q141" i="8"/>
  <c r="L141" i="8"/>
  <c r="G141" i="8"/>
  <c r="V140" i="8"/>
  <c r="Q140" i="8"/>
  <c r="L140" i="8"/>
  <c r="G140" i="8"/>
  <c r="V139" i="8"/>
  <c r="Q139" i="8"/>
  <c r="L139" i="8"/>
  <c r="G139" i="8"/>
  <c r="V137" i="8"/>
  <c r="Q137" i="8"/>
  <c r="L137" i="8"/>
  <c r="G137" i="8"/>
  <c r="V136" i="8"/>
  <c r="Q136" i="8"/>
  <c r="L136" i="8"/>
  <c r="G136" i="8"/>
  <c r="V135" i="8"/>
  <c r="Q135" i="8"/>
  <c r="L135" i="8"/>
  <c r="G135" i="8"/>
  <c r="V134" i="8"/>
  <c r="Q134" i="8"/>
  <c r="L134" i="8"/>
  <c r="G134" i="8"/>
  <c r="V133" i="8"/>
  <c r="Q133" i="8"/>
  <c r="L133" i="8"/>
  <c r="G133" i="8"/>
  <c r="V132" i="8"/>
  <c r="Q132" i="8"/>
  <c r="L132" i="8"/>
  <c r="G132" i="8"/>
  <c r="V131" i="8"/>
  <c r="Q131" i="8"/>
  <c r="L131" i="8"/>
  <c r="G131" i="8"/>
  <c r="V130" i="8"/>
  <c r="Q130" i="8"/>
  <c r="L130" i="8"/>
  <c r="G130" i="8"/>
  <c r="V128" i="8"/>
  <c r="Q128" i="8"/>
  <c r="L128" i="8"/>
  <c r="G128" i="8"/>
  <c r="V127" i="8"/>
  <c r="Q127" i="8"/>
  <c r="L127" i="8"/>
  <c r="G127" i="8"/>
  <c r="V126" i="8"/>
  <c r="Q126" i="8"/>
  <c r="L126" i="8"/>
  <c r="G126" i="8"/>
  <c r="V125" i="8"/>
  <c r="Q125" i="8"/>
  <c r="L125" i="8"/>
  <c r="G125" i="8"/>
  <c r="V124" i="8"/>
  <c r="Q124" i="8"/>
  <c r="L124" i="8"/>
  <c r="G124" i="8"/>
  <c r="V123" i="8"/>
  <c r="Q123" i="8"/>
  <c r="L123" i="8"/>
  <c r="G123" i="8"/>
  <c r="V122" i="8"/>
  <c r="Q122" i="8"/>
  <c r="L122" i="8"/>
  <c r="G122" i="8"/>
  <c r="V121" i="8"/>
  <c r="Q121" i="8"/>
  <c r="L121" i="8"/>
  <c r="G121" i="8"/>
  <c r="V120" i="8"/>
  <c r="Q120" i="8"/>
  <c r="L120" i="8"/>
  <c r="G120" i="8"/>
  <c r="V119" i="8"/>
  <c r="Q119" i="8"/>
  <c r="L119" i="8"/>
  <c r="G119" i="8"/>
  <c r="V118" i="8"/>
  <c r="Q118" i="8"/>
  <c r="L118" i="8"/>
  <c r="G118" i="8"/>
  <c r="V117" i="8"/>
  <c r="Q117" i="8"/>
  <c r="L117" i="8"/>
  <c r="G117" i="8"/>
  <c r="V116" i="8"/>
  <c r="Q116" i="8"/>
  <c r="L116" i="8"/>
  <c r="G116" i="8"/>
  <c r="V115" i="8"/>
  <c r="Q115" i="8"/>
  <c r="L115" i="8"/>
  <c r="G115" i="8"/>
  <c r="V114" i="8"/>
  <c r="Q114" i="8"/>
  <c r="L114" i="8"/>
  <c r="G114" i="8"/>
  <c r="V113" i="8"/>
  <c r="Q113" i="8"/>
  <c r="L113" i="8"/>
  <c r="G113" i="8"/>
  <c r="V112" i="8"/>
  <c r="Q112" i="8"/>
  <c r="L112" i="8"/>
  <c r="G112" i="8"/>
  <c r="V111" i="8"/>
  <c r="Q111" i="8"/>
  <c r="L111" i="8"/>
  <c r="G111" i="8"/>
  <c r="V110" i="8"/>
  <c r="Q110" i="8"/>
  <c r="L110" i="8"/>
  <c r="G110" i="8"/>
  <c r="V109" i="8"/>
  <c r="Q109" i="8"/>
  <c r="L109" i="8"/>
  <c r="G109" i="8"/>
  <c r="V108" i="8"/>
  <c r="Q108" i="8"/>
  <c r="L108" i="8"/>
  <c r="G108" i="8"/>
  <c r="V107" i="8"/>
  <c r="Q107" i="8"/>
  <c r="L107" i="8"/>
  <c r="G107" i="8"/>
  <c r="V106" i="8"/>
  <c r="Q106" i="8"/>
  <c r="L106" i="8"/>
  <c r="G106" i="8"/>
  <c r="V105" i="8"/>
  <c r="Q105" i="8"/>
  <c r="L105" i="8"/>
  <c r="G105" i="8"/>
  <c r="V104" i="8"/>
  <c r="Q104" i="8"/>
  <c r="L104" i="8"/>
  <c r="G104" i="8"/>
  <c r="V103" i="8"/>
  <c r="Q103" i="8"/>
  <c r="L103" i="8"/>
  <c r="G103" i="8"/>
  <c r="V102" i="8"/>
  <c r="Q102" i="8"/>
  <c r="L102" i="8"/>
  <c r="G102" i="8"/>
  <c r="V101" i="8"/>
  <c r="Q101" i="8"/>
  <c r="L101" i="8"/>
  <c r="G101" i="8"/>
  <c r="V100" i="8"/>
  <c r="Q100" i="8"/>
  <c r="L100" i="8"/>
  <c r="G100" i="8"/>
  <c r="V99" i="8"/>
  <c r="Q99" i="8"/>
  <c r="L99" i="8"/>
  <c r="G99" i="8"/>
  <c r="V98" i="8"/>
  <c r="Q98" i="8"/>
  <c r="L98" i="8"/>
  <c r="G98" i="8"/>
  <c r="V97" i="8"/>
  <c r="Q97" i="8"/>
  <c r="L97" i="8"/>
  <c r="G97" i="8"/>
  <c r="V96" i="8"/>
  <c r="Q96" i="8"/>
  <c r="L96" i="8"/>
  <c r="G96" i="8"/>
  <c r="V94" i="8"/>
  <c r="Q94" i="8"/>
  <c r="L94" i="8"/>
  <c r="G94" i="8"/>
  <c r="V93" i="8"/>
  <c r="Q93" i="8"/>
  <c r="L93" i="8"/>
  <c r="G93" i="8"/>
  <c r="V92" i="8"/>
  <c r="Q92" i="8"/>
  <c r="L92" i="8"/>
  <c r="G92" i="8"/>
  <c r="V91" i="8"/>
  <c r="Q91" i="8"/>
  <c r="L91" i="8"/>
  <c r="G91" i="8"/>
  <c r="V90" i="8"/>
  <c r="Q90" i="8"/>
  <c r="L90" i="8"/>
  <c r="G90" i="8"/>
  <c r="V89" i="8"/>
  <c r="Q89" i="8"/>
  <c r="L89" i="8"/>
  <c r="G89" i="8"/>
  <c r="V88" i="8"/>
  <c r="Q88" i="8"/>
  <c r="L88" i="8"/>
  <c r="G88" i="8"/>
  <c r="V87" i="8"/>
  <c r="Q87" i="8"/>
  <c r="L87" i="8"/>
  <c r="G87" i="8"/>
  <c r="V86" i="8"/>
  <c r="Q86" i="8"/>
  <c r="L86" i="8"/>
  <c r="G86" i="8"/>
  <c r="V85" i="8"/>
  <c r="Q85" i="8"/>
  <c r="L85" i="8"/>
  <c r="G85" i="8"/>
  <c r="V84" i="8"/>
  <c r="Q84" i="8"/>
  <c r="L84" i="8"/>
  <c r="G84" i="8"/>
  <c r="V83" i="8"/>
  <c r="Q83" i="8"/>
  <c r="L83" i="8"/>
  <c r="G83" i="8"/>
  <c r="V82" i="8"/>
  <c r="Q82" i="8"/>
  <c r="L82" i="8"/>
  <c r="G82" i="8"/>
  <c r="V81" i="8"/>
  <c r="Q81" i="8"/>
  <c r="L81" i="8"/>
  <c r="G81" i="8"/>
  <c r="V80" i="8"/>
  <c r="Q80" i="8"/>
  <c r="L80" i="8"/>
  <c r="G80" i="8"/>
  <c r="V79" i="8"/>
  <c r="Q79" i="8"/>
  <c r="L79" i="8"/>
  <c r="G79" i="8"/>
  <c r="V78" i="8"/>
  <c r="Q78" i="8"/>
  <c r="L78" i="8"/>
  <c r="G78" i="8"/>
  <c r="V77" i="8"/>
  <c r="Q77" i="8"/>
  <c r="L77" i="8"/>
  <c r="G77" i="8"/>
  <c r="V76" i="8"/>
  <c r="Q76" i="8"/>
  <c r="L76" i="8"/>
  <c r="G76" i="8"/>
  <c r="V75" i="8"/>
  <c r="Q75" i="8"/>
  <c r="L75" i="8"/>
  <c r="G75" i="8"/>
  <c r="V74" i="8"/>
  <c r="Q74" i="8"/>
  <c r="L74" i="8"/>
  <c r="G74" i="8"/>
  <c r="V73" i="8"/>
  <c r="Q73" i="8"/>
  <c r="L73" i="8"/>
  <c r="G73" i="8"/>
  <c r="V72" i="8"/>
  <c r="Q72" i="8"/>
  <c r="L72" i="8"/>
  <c r="G72" i="8"/>
  <c r="V71" i="8"/>
  <c r="Q71" i="8"/>
  <c r="L71" i="8"/>
  <c r="G71" i="8"/>
  <c r="V70" i="8"/>
  <c r="Q70" i="8"/>
  <c r="L70" i="8"/>
  <c r="G70" i="8"/>
  <c r="V69" i="8"/>
  <c r="Q69" i="8"/>
  <c r="L69" i="8"/>
  <c r="G69" i="8"/>
  <c r="V68" i="8"/>
  <c r="Q68" i="8"/>
  <c r="L68" i="8"/>
  <c r="G68" i="8"/>
  <c r="V67" i="8"/>
  <c r="Q67" i="8"/>
  <c r="L67" i="8"/>
  <c r="G67" i="8"/>
  <c r="V66" i="8"/>
  <c r="Q66" i="8"/>
  <c r="L66" i="8"/>
  <c r="G66" i="8"/>
  <c r="V65" i="8"/>
  <c r="Q65" i="8"/>
  <c r="L65" i="8"/>
  <c r="G65" i="8"/>
  <c r="V64" i="8"/>
  <c r="Q64" i="8"/>
  <c r="L64" i="8"/>
  <c r="G64" i="8"/>
  <c r="V63" i="8"/>
  <c r="Q63" i="8"/>
  <c r="L63" i="8"/>
  <c r="G63" i="8"/>
  <c r="V62" i="8"/>
  <c r="Q62" i="8"/>
  <c r="L62" i="8"/>
  <c r="G62" i="8"/>
  <c r="V61" i="8"/>
  <c r="Q61" i="8"/>
  <c r="L61" i="8"/>
  <c r="G61" i="8"/>
  <c r="V60" i="8"/>
  <c r="Q60" i="8"/>
  <c r="L60" i="8"/>
  <c r="G60" i="8"/>
  <c r="V59" i="8"/>
  <c r="Q59" i="8"/>
  <c r="L59" i="8"/>
  <c r="G59" i="8"/>
  <c r="V58" i="8"/>
  <c r="Q58" i="8"/>
  <c r="L58" i="8"/>
  <c r="G58" i="8"/>
  <c r="V57" i="8"/>
  <c r="Q57" i="8"/>
  <c r="L57" i="8"/>
  <c r="G57" i="8"/>
  <c r="V56" i="8"/>
  <c r="Q56" i="8"/>
  <c r="L56" i="8"/>
  <c r="G56" i="8"/>
  <c r="V55" i="8"/>
  <c r="Q55" i="8"/>
  <c r="L55" i="8"/>
  <c r="G55" i="8"/>
  <c r="V54" i="8"/>
  <c r="Q54" i="8"/>
  <c r="L54" i="8"/>
  <c r="G54" i="8"/>
  <c r="V53" i="8"/>
  <c r="Q53" i="8"/>
  <c r="L53" i="8"/>
  <c r="G53" i="8"/>
  <c r="V52" i="8"/>
  <c r="Q52" i="8"/>
  <c r="L52" i="8"/>
  <c r="G52" i="8"/>
  <c r="V51" i="8"/>
  <c r="Q51" i="8"/>
  <c r="L51" i="8"/>
  <c r="G51" i="8"/>
  <c r="V50" i="8"/>
  <c r="Q50" i="8"/>
  <c r="L50" i="8"/>
  <c r="G50" i="8"/>
  <c r="V49" i="8"/>
  <c r="Q49" i="8"/>
  <c r="L49" i="8"/>
  <c r="G49" i="8"/>
  <c r="V47" i="8"/>
  <c r="Q47" i="8"/>
  <c r="L47" i="8"/>
  <c r="G47" i="8"/>
  <c r="V46" i="8"/>
  <c r="Q46" i="8"/>
  <c r="L46" i="8"/>
  <c r="G46" i="8"/>
  <c r="V45" i="8"/>
  <c r="Q45" i="8"/>
  <c r="L45" i="8"/>
  <c r="G45" i="8"/>
  <c r="V44" i="8"/>
  <c r="Q44" i="8"/>
  <c r="L44" i="8"/>
  <c r="G44" i="8"/>
  <c r="V43" i="8"/>
  <c r="Q43" i="8"/>
  <c r="L43" i="8"/>
  <c r="G43" i="8"/>
  <c r="V42" i="8"/>
  <c r="Q42" i="8"/>
  <c r="L42" i="8"/>
  <c r="G42" i="8"/>
  <c r="V41" i="8"/>
  <c r="Q41" i="8"/>
  <c r="L41" i="8"/>
  <c r="G41" i="8"/>
  <c r="V40" i="8"/>
  <c r="Q40" i="8"/>
  <c r="L40" i="8"/>
  <c r="G40" i="8"/>
  <c r="V39" i="8"/>
  <c r="Q39" i="8"/>
  <c r="L39" i="8"/>
  <c r="G39" i="8"/>
  <c r="V38" i="8"/>
  <c r="Q38" i="8"/>
  <c r="L38" i="8"/>
  <c r="G38" i="8"/>
  <c r="V37" i="8"/>
  <c r="Q37" i="8"/>
  <c r="L37" i="8"/>
  <c r="G37" i="8"/>
  <c r="V36" i="8"/>
  <c r="Q36" i="8"/>
  <c r="L36" i="8"/>
  <c r="G36" i="8"/>
  <c r="V35" i="8"/>
  <c r="Q35" i="8"/>
  <c r="L35" i="8"/>
  <c r="G35" i="8"/>
  <c r="V34" i="8"/>
  <c r="Q34" i="8"/>
  <c r="L34" i="8"/>
  <c r="G34" i="8"/>
  <c r="V33" i="8"/>
  <c r="Q33" i="8"/>
  <c r="L33" i="8"/>
  <c r="G33" i="8"/>
  <c r="V32" i="8"/>
  <c r="Q32" i="8"/>
  <c r="L32" i="8"/>
  <c r="G32" i="8"/>
  <c r="V31" i="8"/>
  <c r="Q31" i="8"/>
  <c r="L31" i="8"/>
  <c r="G31" i="8"/>
  <c r="V30" i="8"/>
  <c r="Q30" i="8"/>
  <c r="L30" i="8"/>
  <c r="G30" i="8"/>
  <c r="V29" i="8"/>
  <c r="Q29" i="8"/>
  <c r="L29" i="8"/>
  <c r="G29" i="8"/>
  <c r="V28" i="8"/>
  <c r="Q28" i="8"/>
  <c r="L28" i="8"/>
  <c r="G28" i="8"/>
  <c r="V27" i="8"/>
  <c r="Q27" i="8"/>
  <c r="L27" i="8"/>
  <c r="G27" i="8"/>
  <c r="V26" i="8"/>
  <c r="Q26" i="8"/>
  <c r="L26" i="8"/>
  <c r="G26" i="8"/>
  <c r="V25" i="8"/>
  <c r="Q25" i="8"/>
  <c r="L25" i="8"/>
  <c r="G25" i="8"/>
  <c r="V24" i="8"/>
  <c r="Q24" i="8"/>
  <c r="L24" i="8"/>
  <c r="G24" i="8"/>
  <c r="V23" i="8"/>
  <c r="Q23" i="8"/>
  <c r="L23" i="8"/>
  <c r="G23" i="8"/>
  <c r="V22" i="8"/>
  <c r="Q22" i="8"/>
  <c r="L22" i="8"/>
  <c r="G22" i="8"/>
  <c r="V21" i="8"/>
  <c r="Q21" i="8"/>
  <c r="L21" i="8"/>
  <c r="G21" i="8"/>
  <c r="V20" i="8"/>
  <c r="Q20" i="8"/>
  <c r="L20" i="8"/>
  <c r="G20" i="8"/>
  <c r="V19" i="8"/>
  <c r="Q19" i="8"/>
  <c r="L19" i="8"/>
  <c r="G19" i="8"/>
  <c r="V18" i="8"/>
  <c r="Q18" i="8"/>
  <c r="L18" i="8"/>
  <c r="G18" i="8"/>
  <c r="V17" i="8"/>
  <c r="Q17" i="8"/>
  <c r="L17" i="8"/>
  <c r="G17" i="8"/>
  <c r="V16" i="8"/>
  <c r="Q16" i="8"/>
  <c r="L16" i="8"/>
  <c r="G16" i="8"/>
  <c r="V15" i="8"/>
  <c r="Q15" i="8"/>
  <c r="L15" i="8"/>
  <c r="G15" i="8"/>
  <c r="V14" i="8"/>
  <c r="Q14" i="8"/>
  <c r="L14" i="8"/>
  <c r="G14" i="8"/>
  <c r="V13" i="8"/>
  <c r="Q13" i="8"/>
  <c r="L13" i="8"/>
  <c r="G13" i="8"/>
  <c r="V12" i="8"/>
  <c r="Q12" i="8"/>
  <c r="L12" i="8"/>
  <c r="G12" i="8"/>
  <c r="V11" i="8"/>
  <c r="Q11" i="8"/>
  <c r="L11" i="8"/>
  <c r="G11" i="8"/>
  <c r="V10" i="8"/>
  <c r="Q10" i="8"/>
  <c r="L10" i="8"/>
  <c r="G10" i="8"/>
  <c r="V9" i="8"/>
  <c r="Q9" i="8"/>
  <c r="L9" i="8"/>
  <c r="G9" i="8"/>
  <c r="V8" i="8"/>
  <c r="Q8" i="8"/>
  <c r="L8" i="8"/>
  <c r="G8" i="8"/>
  <c r="V7" i="8"/>
  <c r="Q7" i="8"/>
  <c r="L7" i="8"/>
  <c r="G7" i="8"/>
  <c r="V6" i="8"/>
  <c r="Q6" i="8"/>
  <c r="L6" i="8"/>
  <c r="G6" i="8"/>
  <c r="V191" i="7"/>
  <c r="Q191" i="7"/>
  <c r="L191" i="7"/>
  <c r="G191" i="7"/>
  <c r="V190" i="7"/>
  <c r="Q190" i="7"/>
  <c r="L190" i="7"/>
  <c r="G190" i="7"/>
  <c r="V189" i="7"/>
  <c r="Q189" i="7"/>
  <c r="L189" i="7"/>
  <c r="G189" i="7"/>
  <c r="V188" i="7"/>
  <c r="Q188" i="7"/>
  <c r="L188" i="7"/>
  <c r="G188" i="7"/>
  <c r="V187" i="7"/>
  <c r="Q187" i="7"/>
  <c r="L187" i="7"/>
  <c r="G187" i="7"/>
  <c r="V186" i="7"/>
  <c r="Q186" i="7"/>
  <c r="L186" i="7"/>
  <c r="G186" i="7"/>
  <c r="V185" i="7"/>
  <c r="Q185" i="7"/>
  <c r="L185" i="7"/>
  <c r="G185" i="7"/>
  <c r="V184" i="7"/>
  <c r="Q184" i="7"/>
  <c r="L184" i="7"/>
  <c r="G184" i="7"/>
  <c r="V183" i="7"/>
  <c r="Q183" i="7"/>
  <c r="L183" i="7"/>
  <c r="G183" i="7"/>
  <c r="V182" i="7"/>
  <c r="Q182" i="7"/>
  <c r="L182" i="7"/>
  <c r="G182" i="7"/>
  <c r="V181" i="7"/>
  <c r="Q181" i="7"/>
  <c r="L181" i="7"/>
  <c r="G181" i="7"/>
  <c r="V180" i="7"/>
  <c r="Q180" i="7"/>
  <c r="L180" i="7"/>
  <c r="G180" i="7"/>
  <c r="V179" i="7"/>
  <c r="Q179" i="7"/>
  <c r="L179" i="7"/>
  <c r="G179" i="7"/>
  <c r="V178" i="7"/>
  <c r="Q178" i="7"/>
  <c r="L178" i="7"/>
  <c r="G178" i="7"/>
  <c r="V177" i="7"/>
  <c r="Q177" i="7"/>
  <c r="L177" i="7"/>
  <c r="G177" i="7"/>
  <c r="V176" i="7"/>
  <c r="Q176" i="7"/>
  <c r="L176" i="7"/>
  <c r="G176" i="7"/>
  <c r="V175" i="7"/>
  <c r="Q175" i="7"/>
  <c r="L175" i="7"/>
  <c r="G175" i="7"/>
  <c r="V174" i="7"/>
  <c r="Q174" i="7"/>
  <c r="L174" i="7"/>
  <c r="G174" i="7"/>
  <c r="V173" i="7"/>
  <c r="Q173" i="7"/>
  <c r="L173" i="7"/>
  <c r="G173" i="7"/>
  <c r="V172" i="7"/>
  <c r="Q172" i="7"/>
  <c r="L172" i="7"/>
  <c r="G172" i="7"/>
  <c r="V171" i="7"/>
  <c r="Q171" i="7"/>
  <c r="L171" i="7"/>
  <c r="G171" i="7"/>
  <c r="V170" i="7"/>
  <c r="Q170" i="7"/>
  <c r="L170" i="7"/>
  <c r="G170" i="7"/>
  <c r="V168" i="7"/>
  <c r="Q168" i="7"/>
  <c r="L168" i="7"/>
  <c r="G168" i="7"/>
  <c r="V167" i="7"/>
  <c r="Q167" i="7"/>
  <c r="L167" i="7"/>
  <c r="G167" i="7"/>
  <c r="V165" i="7"/>
  <c r="Q165" i="7"/>
  <c r="L165" i="7"/>
  <c r="G165" i="7"/>
  <c r="V164" i="7"/>
  <c r="Q164" i="7"/>
  <c r="L164" i="7"/>
  <c r="G164" i="7"/>
  <c r="V163" i="7"/>
  <c r="Q163" i="7"/>
  <c r="L163" i="7"/>
  <c r="G163" i="7"/>
  <c r="V162" i="7"/>
  <c r="Q162" i="7"/>
  <c r="L162" i="7"/>
  <c r="G162" i="7"/>
  <c r="V161" i="7"/>
  <c r="Q161" i="7"/>
  <c r="L161" i="7"/>
  <c r="G161" i="7"/>
  <c r="V160" i="7"/>
  <c r="Q160" i="7"/>
  <c r="L160" i="7"/>
  <c r="G160" i="7"/>
  <c r="V158" i="7"/>
  <c r="Q158" i="7"/>
  <c r="L158" i="7"/>
  <c r="G158" i="7"/>
  <c r="V157" i="7"/>
  <c r="Q157" i="7"/>
  <c r="L157" i="7"/>
  <c r="G157" i="7"/>
  <c r="V156" i="7"/>
  <c r="Q156" i="7"/>
  <c r="L156" i="7"/>
  <c r="G156" i="7"/>
  <c r="V155" i="7"/>
  <c r="Q155" i="7"/>
  <c r="L155" i="7"/>
  <c r="G155" i="7"/>
  <c r="V154" i="7"/>
  <c r="Q154" i="7"/>
  <c r="L154" i="7"/>
  <c r="G154" i="7"/>
  <c r="V153" i="7"/>
  <c r="Q153" i="7"/>
  <c r="L153" i="7"/>
  <c r="G153" i="7"/>
  <c r="V152" i="7"/>
  <c r="Q152" i="7"/>
  <c r="L152" i="7"/>
  <c r="G152" i="7"/>
  <c r="V151" i="7"/>
  <c r="Q151" i="7"/>
  <c r="L151" i="7"/>
  <c r="G151" i="7"/>
  <c r="V150" i="7"/>
  <c r="Q150" i="7"/>
  <c r="L150" i="7"/>
  <c r="G150" i="7"/>
  <c r="V149" i="7"/>
  <c r="Q149" i="7"/>
  <c r="L149" i="7"/>
  <c r="G149" i="7"/>
  <c r="V148" i="7"/>
  <c r="Q148" i="7"/>
  <c r="L148" i="7"/>
  <c r="G148" i="7"/>
  <c r="V147" i="7"/>
  <c r="Q147" i="7"/>
  <c r="L147" i="7"/>
  <c r="G147" i="7"/>
  <c r="V146" i="7"/>
  <c r="Q146" i="7"/>
  <c r="L146" i="7"/>
  <c r="G146" i="7"/>
  <c r="V145" i="7"/>
  <c r="Q145" i="7"/>
  <c r="L145" i="7"/>
  <c r="G145" i="7"/>
  <c r="V144" i="7"/>
  <c r="Q144" i="7"/>
  <c r="L144" i="7"/>
  <c r="G144" i="7"/>
  <c r="V143" i="7"/>
  <c r="Q143" i="7"/>
  <c r="L143" i="7"/>
  <c r="G143" i="7"/>
  <c r="V142" i="7"/>
  <c r="Q142" i="7"/>
  <c r="L142" i="7"/>
  <c r="G142" i="7"/>
  <c r="V141" i="7"/>
  <c r="Q141" i="7"/>
  <c r="L141" i="7"/>
  <c r="G141" i="7"/>
  <c r="V140" i="7"/>
  <c r="Q140" i="7"/>
  <c r="L140" i="7"/>
  <c r="G140" i="7"/>
  <c r="V139" i="7"/>
  <c r="Q139" i="7"/>
  <c r="L139" i="7"/>
  <c r="G139" i="7"/>
  <c r="V137" i="7"/>
  <c r="Q137" i="7"/>
  <c r="L137" i="7"/>
  <c r="G137" i="7"/>
  <c r="V136" i="7"/>
  <c r="Q136" i="7"/>
  <c r="L136" i="7"/>
  <c r="G136" i="7"/>
  <c r="V135" i="7"/>
  <c r="Q135" i="7"/>
  <c r="L135" i="7"/>
  <c r="G135" i="7"/>
  <c r="V134" i="7"/>
  <c r="Q134" i="7"/>
  <c r="L134" i="7"/>
  <c r="G134" i="7"/>
  <c r="V133" i="7"/>
  <c r="Q133" i="7"/>
  <c r="L133" i="7"/>
  <c r="G133" i="7"/>
  <c r="V132" i="7"/>
  <c r="Q132" i="7"/>
  <c r="L132" i="7"/>
  <c r="G132" i="7"/>
  <c r="V131" i="7"/>
  <c r="Q131" i="7"/>
  <c r="L131" i="7"/>
  <c r="G131" i="7"/>
  <c r="V130" i="7"/>
  <c r="Q130" i="7"/>
  <c r="L130" i="7"/>
  <c r="G130" i="7"/>
  <c r="V128" i="7"/>
  <c r="Q128" i="7"/>
  <c r="L128" i="7"/>
  <c r="G128" i="7"/>
  <c r="V127" i="7"/>
  <c r="Q127" i="7"/>
  <c r="L127" i="7"/>
  <c r="G127" i="7"/>
  <c r="V126" i="7"/>
  <c r="Q126" i="7"/>
  <c r="L126" i="7"/>
  <c r="G126" i="7"/>
  <c r="V125" i="7"/>
  <c r="Q125" i="7"/>
  <c r="L125" i="7"/>
  <c r="G125" i="7"/>
  <c r="V124" i="7"/>
  <c r="Q124" i="7"/>
  <c r="L124" i="7"/>
  <c r="G124" i="7"/>
  <c r="V123" i="7"/>
  <c r="Q123" i="7"/>
  <c r="L123" i="7"/>
  <c r="G123" i="7"/>
  <c r="V122" i="7"/>
  <c r="Q122" i="7"/>
  <c r="L122" i="7"/>
  <c r="G122" i="7"/>
  <c r="V121" i="7"/>
  <c r="Q121" i="7"/>
  <c r="L121" i="7"/>
  <c r="G121" i="7"/>
  <c r="V120" i="7"/>
  <c r="Q120" i="7"/>
  <c r="L120" i="7"/>
  <c r="G120" i="7"/>
  <c r="V119" i="7"/>
  <c r="Q119" i="7"/>
  <c r="L119" i="7"/>
  <c r="G119" i="7"/>
  <c r="V118" i="7"/>
  <c r="Q118" i="7"/>
  <c r="L118" i="7"/>
  <c r="G118" i="7"/>
  <c r="V117" i="7"/>
  <c r="Q117" i="7"/>
  <c r="L117" i="7"/>
  <c r="G117" i="7"/>
  <c r="V116" i="7"/>
  <c r="Q116" i="7"/>
  <c r="L116" i="7"/>
  <c r="G116" i="7"/>
  <c r="V115" i="7"/>
  <c r="Q115" i="7"/>
  <c r="L115" i="7"/>
  <c r="G115" i="7"/>
  <c r="V114" i="7"/>
  <c r="Q114" i="7"/>
  <c r="L114" i="7"/>
  <c r="G114" i="7"/>
  <c r="V113" i="7"/>
  <c r="Q113" i="7"/>
  <c r="L113" i="7"/>
  <c r="G113" i="7"/>
  <c r="V112" i="7"/>
  <c r="Q112" i="7"/>
  <c r="L112" i="7"/>
  <c r="G112" i="7"/>
  <c r="V111" i="7"/>
  <c r="Q111" i="7"/>
  <c r="L111" i="7"/>
  <c r="G111" i="7"/>
  <c r="V110" i="7"/>
  <c r="Q110" i="7"/>
  <c r="L110" i="7"/>
  <c r="G110" i="7"/>
  <c r="V109" i="7"/>
  <c r="Q109" i="7"/>
  <c r="L109" i="7"/>
  <c r="G109" i="7"/>
  <c r="V108" i="7"/>
  <c r="Q108" i="7"/>
  <c r="L108" i="7"/>
  <c r="G108" i="7"/>
  <c r="V107" i="7"/>
  <c r="Q107" i="7"/>
  <c r="L107" i="7"/>
  <c r="G107" i="7"/>
  <c r="V106" i="7"/>
  <c r="Q106" i="7"/>
  <c r="L106" i="7"/>
  <c r="G106" i="7"/>
  <c r="V105" i="7"/>
  <c r="Q105" i="7"/>
  <c r="L105" i="7"/>
  <c r="G105" i="7"/>
  <c r="V104" i="7"/>
  <c r="Q104" i="7"/>
  <c r="L104" i="7"/>
  <c r="G104" i="7"/>
  <c r="V103" i="7"/>
  <c r="Q103" i="7"/>
  <c r="L103" i="7"/>
  <c r="G103" i="7"/>
  <c r="V102" i="7"/>
  <c r="Q102" i="7"/>
  <c r="L102" i="7"/>
  <c r="G102" i="7"/>
  <c r="V101" i="7"/>
  <c r="Q101" i="7"/>
  <c r="L101" i="7"/>
  <c r="G101" i="7"/>
  <c r="V100" i="7"/>
  <c r="Q100" i="7"/>
  <c r="L100" i="7"/>
  <c r="G100" i="7"/>
  <c r="V99" i="7"/>
  <c r="Q99" i="7"/>
  <c r="L99" i="7"/>
  <c r="G99" i="7"/>
  <c r="V98" i="7"/>
  <c r="Q98" i="7"/>
  <c r="L98" i="7"/>
  <c r="G98" i="7"/>
  <c r="V97" i="7"/>
  <c r="Q97" i="7"/>
  <c r="L97" i="7"/>
  <c r="G97" i="7"/>
  <c r="V96" i="7"/>
  <c r="Q96" i="7"/>
  <c r="L96" i="7"/>
  <c r="G96" i="7"/>
  <c r="V94" i="7"/>
  <c r="Q94" i="7"/>
  <c r="L94" i="7"/>
  <c r="G94" i="7"/>
  <c r="V93" i="7"/>
  <c r="Q93" i="7"/>
  <c r="L93" i="7"/>
  <c r="G93" i="7"/>
  <c r="V92" i="7"/>
  <c r="Q92" i="7"/>
  <c r="L92" i="7"/>
  <c r="G92" i="7"/>
  <c r="V91" i="7"/>
  <c r="Q91" i="7"/>
  <c r="L91" i="7"/>
  <c r="G91" i="7"/>
  <c r="V90" i="7"/>
  <c r="Q90" i="7"/>
  <c r="L90" i="7"/>
  <c r="G90" i="7"/>
  <c r="V89" i="7"/>
  <c r="Q89" i="7"/>
  <c r="L89" i="7"/>
  <c r="G89" i="7"/>
  <c r="V88" i="7"/>
  <c r="Q88" i="7"/>
  <c r="L88" i="7"/>
  <c r="G88" i="7"/>
  <c r="V87" i="7"/>
  <c r="Q87" i="7"/>
  <c r="L87" i="7"/>
  <c r="G87" i="7"/>
  <c r="V86" i="7"/>
  <c r="Q86" i="7"/>
  <c r="L86" i="7"/>
  <c r="G86" i="7"/>
  <c r="V85" i="7"/>
  <c r="Q85" i="7"/>
  <c r="L85" i="7"/>
  <c r="G85" i="7"/>
  <c r="V84" i="7"/>
  <c r="Q84" i="7"/>
  <c r="L84" i="7"/>
  <c r="G84" i="7"/>
  <c r="V83" i="7"/>
  <c r="Q83" i="7"/>
  <c r="L83" i="7"/>
  <c r="G83" i="7"/>
  <c r="V82" i="7"/>
  <c r="Q82" i="7"/>
  <c r="L82" i="7"/>
  <c r="G82" i="7"/>
  <c r="V81" i="7"/>
  <c r="Q81" i="7"/>
  <c r="L81" i="7"/>
  <c r="G81" i="7"/>
  <c r="V80" i="7"/>
  <c r="Q80" i="7"/>
  <c r="L80" i="7"/>
  <c r="G80" i="7"/>
  <c r="V79" i="7"/>
  <c r="Q79" i="7"/>
  <c r="L79" i="7"/>
  <c r="G79" i="7"/>
  <c r="V78" i="7"/>
  <c r="Q78" i="7"/>
  <c r="L78" i="7"/>
  <c r="G78" i="7"/>
  <c r="V77" i="7"/>
  <c r="Q77" i="7"/>
  <c r="L77" i="7"/>
  <c r="G77" i="7"/>
  <c r="V76" i="7"/>
  <c r="Q76" i="7"/>
  <c r="L76" i="7"/>
  <c r="G76" i="7"/>
  <c r="V75" i="7"/>
  <c r="Q75" i="7"/>
  <c r="L75" i="7"/>
  <c r="G75" i="7"/>
  <c r="V74" i="7"/>
  <c r="Q74" i="7"/>
  <c r="L74" i="7"/>
  <c r="G74" i="7"/>
  <c r="V73" i="7"/>
  <c r="Q73" i="7"/>
  <c r="L73" i="7"/>
  <c r="G73" i="7"/>
  <c r="V72" i="7"/>
  <c r="Q72" i="7"/>
  <c r="L72" i="7"/>
  <c r="G72" i="7"/>
  <c r="V71" i="7"/>
  <c r="Q71" i="7"/>
  <c r="L71" i="7"/>
  <c r="G71" i="7"/>
  <c r="V70" i="7"/>
  <c r="Q70" i="7"/>
  <c r="L70" i="7"/>
  <c r="G70" i="7"/>
  <c r="V69" i="7"/>
  <c r="Q69" i="7"/>
  <c r="L69" i="7"/>
  <c r="G69" i="7"/>
  <c r="V68" i="7"/>
  <c r="Q68" i="7"/>
  <c r="L68" i="7"/>
  <c r="G68" i="7"/>
  <c r="V67" i="7"/>
  <c r="Q67" i="7"/>
  <c r="L67" i="7"/>
  <c r="G67" i="7"/>
  <c r="V66" i="7"/>
  <c r="Q66" i="7"/>
  <c r="L66" i="7"/>
  <c r="G66" i="7"/>
  <c r="V65" i="7"/>
  <c r="Q65" i="7"/>
  <c r="L65" i="7"/>
  <c r="G65" i="7"/>
  <c r="V64" i="7"/>
  <c r="Q64" i="7"/>
  <c r="L64" i="7"/>
  <c r="G64" i="7"/>
  <c r="V63" i="7"/>
  <c r="Q63" i="7"/>
  <c r="L63" i="7"/>
  <c r="G63" i="7"/>
  <c r="V62" i="7"/>
  <c r="Q62" i="7"/>
  <c r="L62" i="7"/>
  <c r="G62" i="7"/>
  <c r="V61" i="7"/>
  <c r="Q61" i="7"/>
  <c r="L61" i="7"/>
  <c r="G61" i="7"/>
  <c r="V60" i="7"/>
  <c r="Q60" i="7"/>
  <c r="L60" i="7"/>
  <c r="G60" i="7"/>
  <c r="V59" i="7"/>
  <c r="Q59" i="7"/>
  <c r="L59" i="7"/>
  <c r="G59" i="7"/>
  <c r="V58" i="7"/>
  <c r="Q58" i="7"/>
  <c r="L58" i="7"/>
  <c r="G58" i="7"/>
  <c r="V57" i="7"/>
  <c r="Q57" i="7"/>
  <c r="L57" i="7"/>
  <c r="G57" i="7"/>
  <c r="V56" i="7"/>
  <c r="Q56" i="7"/>
  <c r="L56" i="7"/>
  <c r="G56" i="7"/>
  <c r="V55" i="7"/>
  <c r="Q55" i="7"/>
  <c r="L55" i="7"/>
  <c r="G55" i="7"/>
  <c r="V54" i="7"/>
  <c r="Q54" i="7"/>
  <c r="L54" i="7"/>
  <c r="G54" i="7"/>
  <c r="V53" i="7"/>
  <c r="Q53" i="7"/>
  <c r="L53" i="7"/>
  <c r="G53" i="7"/>
  <c r="V52" i="7"/>
  <c r="Q52" i="7"/>
  <c r="L52" i="7"/>
  <c r="G52" i="7"/>
  <c r="V51" i="7"/>
  <c r="Q51" i="7"/>
  <c r="L51" i="7"/>
  <c r="G51" i="7"/>
  <c r="V50" i="7"/>
  <c r="Q50" i="7"/>
  <c r="L50" i="7"/>
  <c r="G50" i="7"/>
  <c r="V49" i="7"/>
  <c r="Q49" i="7"/>
  <c r="L49" i="7"/>
  <c r="G49" i="7"/>
  <c r="V47" i="7"/>
  <c r="Q47" i="7"/>
  <c r="L47" i="7"/>
  <c r="G47" i="7"/>
  <c r="V46" i="7"/>
  <c r="Q46" i="7"/>
  <c r="L46" i="7"/>
  <c r="G46" i="7"/>
  <c r="V45" i="7"/>
  <c r="Q45" i="7"/>
  <c r="L45" i="7"/>
  <c r="G45" i="7"/>
  <c r="V44" i="7"/>
  <c r="Q44" i="7"/>
  <c r="L44" i="7"/>
  <c r="G44" i="7"/>
  <c r="V43" i="7"/>
  <c r="Q43" i="7"/>
  <c r="L43" i="7"/>
  <c r="G43" i="7"/>
  <c r="V42" i="7"/>
  <c r="Q42" i="7"/>
  <c r="L42" i="7"/>
  <c r="G42" i="7"/>
  <c r="V41" i="7"/>
  <c r="Q41" i="7"/>
  <c r="L41" i="7"/>
  <c r="G41" i="7"/>
  <c r="V40" i="7"/>
  <c r="Q40" i="7"/>
  <c r="L40" i="7"/>
  <c r="G40" i="7"/>
  <c r="V39" i="7"/>
  <c r="Q39" i="7"/>
  <c r="L39" i="7"/>
  <c r="G39" i="7"/>
  <c r="V38" i="7"/>
  <c r="Q38" i="7"/>
  <c r="L38" i="7"/>
  <c r="G38" i="7"/>
  <c r="V37" i="7"/>
  <c r="Q37" i="7"/>
  <c r="L37" i="7"/>
  <c r="G37" i="7"/>
  <c r="V36" i="7"/>
  <c r="Q36" i="7"/>
  <c r="L36" i="7"/>
  <c r="G36" i="7"/>
  <c r="V35" i="7"/>
  <c r="Q35" i="7"/>
  <c r="L35" i="7"/>
  <c r="G35" i="7"/>
  <c r="V34" i="7"/>
  <c r="Q34" i="7"/>
  <c r="L34" i="7"/>
  <c r="G34" i="7"/>
  <c r="V33" i="7"/>
  <c r="Q33" i="7"/>
  <c r="L33" i="7"/>
  <c r="G33" i="7"/>
  <c r="V32" i="7"/>
  <c r="Q32" i="7"/>
  <c r="L32" i="7"/>
  <c r="G32" i="7"/>
  <c r="V31" i="7"/>
  <c r="Q31" i="7"/>
  <c r="L31" i="7"/>
  <c r="G31" i="7"/>
  <c r="V30" i="7"/>
  <c r="Q30" i="7"/>
  <c r="L30" i="7"/>
  <c r="G30" i="7"/>
  <c r="V29" i="7"/>
  <c r="Q29" i="7"/>
  <c r="L29" i="7"/>
  <c r="G29" i="7"/>
  <c r="V28" i="7"/>
  <c r="Q28" i="7"/>
  <c r="L28" i="7"/>
  <c r="G28" i="7"/>
  <c r="V27" i="7"/>
  <c r="Q27" i="7"/>
  <c r="L27" i="7"/>
  <c r="G27" i="7"/>
  <c r="V26" i="7"/>
  <c r="Q26" i="7"/>
  <c r="L26" i="7"/>
  <c r="G26" i="7"/>
  <c r="V25" i="7"/>
  <c r="Q25" i="7"/>
  <c r="L25" i="7"/>
  <c r="G25" i="7"/>
  <c r="V24" i="7"/>
  <c r="Q24" i="7"/>
  <c r="L24" i="7"/>
  <c r="G24" i="7"/>
  <c r="V23" i="7"/>
  <c r="Q23" i="7"/>
  <c r="L23" i="7"/>
  <c r="G23" i="7"/>
  <c r="V22" i="7"/>
  <c r="Q22" i="7"/>
  <c r="L22" i="7"/>
  <c r="G22" i="7"/>
  <c r="V21" i="7"/>
  <c r="Q21" i="7"/>
  <c r="L21" i="7"/>
  <c r="G21" i="7"/>
  <c r="V20" i="7"/>
  <c r="Q20" i="7"/>
  <c r="L20" i="7"/>
  <c r="G20" i="7"/>
  <c r="V19" i="7"/>
  <c r="Q19" i="7"/>
  <c r="L19" i="7"/>
  <c r="G19" i="7"/>
  <c r="V18" i="7"/>
  <c r="Q18" i="7"/>
  <c r="L18" i="7"/>
  <c r="G18" i="7"/>
  <c r="V17" i="7"/>
  <c r="Q17" i="7"/>
  <c r="L17" i="7"/>
  <c r="G17" i="7"/>
  <c r="V16" i="7"/>
  <c r="Q16" i="7"/>
  <c r="L16" i="7"/>
  <c r="G16" i="7"/>
  <c r="V15" i="7"/>
  <c r="Q15" i="7"/>
  <c r="L15" i="7"/>
  <c r="G15" i="7"/>
  <c r="V14" i="7"/>
  <c r="Q14" i="7"/>
  <c r="L14" i="7"/>
  <c r="G14" i="7"/>
  <c r="V13" i="7"/>
  <c r="Q13" i="7"/>
  <c r="L13" i="7"/>
  <c r="G13" i="7"/>
  <c r="V12" i="7"/>
  <c r="Q12" i="7"/>
  <c r="L12" i="7"/>
  <c r="G12" i="7"/>
  <c r="V11" i="7"/>
  <c r="Q11" i="7"/>
  <c r="L11" i="7"/>
  <c r="G11" i="7"/>
  <c r="V10" i="7"/>
  <c r="Q10" i="7"/>
  <c r="L10" i="7"/>
  <c r="G10" i="7"/>
  <c r="V9" i="7"/>
  <c r="Q9" i="7"/>
  <c r="L9" i="7"/>
  <c r="G9" i="7"/>
  <c r="V8" i="7"/>
  <c r="Q8" i="7"/>
  <c r="L8" i="7"/>
  <c r="G8" i="7"/>
  <c r="V7" i="7"/>
  <c r="Q7" i="7"/>
  <c r="L7" i="7"/>
  <c r="G7" i="7"/>
  <c r="V6" i="7"/>
  <c r="Q6" i="7"/>
  <c r="L6" i="7"/>
  <c r="G6" i="7"/>
  <c r="V191" i="6"/>
  <c r="Q191" i="6"/>
  <c r="L191" i="6"/>
  <c r="G191" i="6"/>
  <c r="V190" i="6"/>
  <c r="Q190" i="6"/>
  <c r="L190" i="6"/>
  <c r="G190" i="6"/>
  <c r="V189" i="6"/>
  <c r="Q189" i="6"/>
  <c r="L189" i="6"/>
  <c r="G189" i="6"/>
  <c r="V188" i="6"/>
  <c r="Q188" i="6"/>
  <c r="L188" i="6"/>
  <c r="G188" i="6"/>
  <c r="V187" i="6"/>
  <c r="Q187" i="6"/>
  <c r="L187" i="6"/>
  <c r="G187" i="6"/>
  <c r="V186" i="6"/>
  <c r="Q186" i="6"/>
  <c r="L186" i="6"/>
  <c r="G186" i="6"/>
  <c r="V185" i="6"/>
  <c r="Q185" i="6"/>
  <c r="L185" i="6"/>
  <c r="G185" i="6"/>
  <c r="V184" i="6"/>
  <c r="Q184" i="6"/>
  <c r="L184" i="6"/>
  <c r="G184" i="6"/>
  <c r="V183" i="6"/>
  <c r="Q183" i="6"/>
  <c r="L183" i="6"/>
  <c r="G183" i="6"/>
  <c r="V182" i="6"/>
  <c r="Q182" i="6"/>
  <c r="L182" i="6"/>
  <c r="G182" i="6"/>
  <c r="V181" i="6"/>
  <c r="Q181" i="6"/>
  <c r="L181" i="6"/>
  <c r="G181" i="6"/>
  <c r="V180" i="6"/>
  <c r="Q180" i="6"/>
  <c r="L180" i="6"/>
  <c r="G180" i="6"/>
  <c r="V179" i="6"/>
  <c r="Q179" i="6"/>
  <c r="L179" i="6"/>
  <c r="G179" i="6"/>
  <c r="V178" i="6"/>
  <c r="Q178" i="6"/>
  <c r="L178" i="6"/>
  <c r="G178" i="6"/>
  <c r="V177" i="6"/>
  <c r="Q177" i="6"/>
  <c r="L177" i="6"/>
  <c r="G177" i="6"/>
  <c r="V176" i="6"/>
  <c r="Q176" i="6"/>
  <c r="L176" i="6"/>
  <c r="G176" i="6"/>
  <c r="V175" i="6"/>
  <c r="Q175" i="6"/>
  <c r="L175" i="6"/>
  <c r="G175" i="6"/>
  <c r="V174" i="6"/>
  <c r="Q174" i="6"/>
  <c r="L174" i="6"/>
  <c r="G174" i="6"/>
  <c r="V173" i="6"/>
  <c r="Q173" i="6"/>
  <c r="L173" i="6"/>
  <c r="G173" i="6"/>
  <c r="V172" i="6"/>
  <c r="Q172" i="6"/>
  <c r="L172" i="6"/>
  <c r="G172" i="6"/>
  <c r="V171" i="6"/>
  <c r="Q171" i="6"/>
  <c r="L171" i="6"/>
  <c r="G171" i="6"/>
  <c r="V170" i="6"/>
  <c r="Q170" i="6"/>
  <c r="L170" i="6"/>
  <c r="G170" i="6"/>
  <c r="V168" i="6"/>
  <c r="Q168" i="6"/>
  <c r="L168" i="6"/>
  <c r="G168" i="6"/>
  <c r="V167" i="6"/>
  <c r="Q167" i="6"/>
  <c r="L167" i="6"/>
  <c r="G167" i="6"/>
  <c r="V165" i="6"/>
  <c r="Q165" i="6"/>
  <c r="L165" i="6"/>
  <c r="G165" i="6"/>
  <c r="V164" i="6"/>
  <c r="Q164" i="6"/>
  <c r="L164" i="6"/>
  <c r="G164" i="6"/>
  <c r="V163" i="6"/>
  <c r="Q163" i="6"/>
  <c r="L163" i="6"/>
  <c r="G163" i="6"/>
  <c r="V162" i="6"/>
  <c r="Q162" i="6"/>
  <c r="L162" i="6"/>
  <c r="G162" i="6"/>
  <c r="V161" i="6"/>
  <c r="Q161" i="6"/>
  <c r="L161" i="6"/>
  <c r="G161" i="6"/>
  <c r="V160" i="6"/>
  <c r="Q160" i="6"/>
  <c r="L160" i="6"/>
  <c r="G160" i="6"/>
  <c r="V158" i="6"/>
  <c r="Q158" i="6"/>
  <c r="L158" i="6"/>
  <c r="G158" i="6"/>
  <c r="V157" i="6"/>
  <c r="Q157" i="6"/>
  <c r="L157" i="6"/>
  <c r="G157" i="6"/>
  <c r="V156" i="6"/>
  <c r="Q156" i="6"/>
  <c r="L156" i="6"/>
  <c r="G156" i="6"/>
  <c r="V155" i="6"/>
  <c r="Q155" i="6"/>
  <c r="L155" i="6"/>
  <c r="G155" i="6"/>
  <c r="V154" i="6"/>
  <c r="Q154" i="6"/>
  <c r="L154" i="6"/>
  <c r="G154" i="6"/>
  <c r="V153" i="6"/>
  <c r="Q153" i="6"/>
  <c r="L153" i="6"/>
  <c r="G153" i="6"/>
  <c r="V152" i="6"/>
  <c r="Q152" i="6"/>
  <c r="L152" i="6"/>
  <c r="G152" i="6"/>
  <c r="V151" i="6"/>
  <c r="Q151" i="6"/>
  <c r="L151" i="6"/>
  <c r="G151" i="6"/>
  <c r="V150" i="6"/>
  <c r="Q150" i="6"/>
  <c r="L150" i="6"/>
  <c r="G150" i="6"/>
  <c r="V149" i="6"/>
  <c r="Q149" i="6"/>
  <c r="L149" i="6"/>
  <c r="G149" i="6"/>
  <c r="V148" i="6"/>
  <c r="Q148" i="6"/>
  <c r="L148" i="6"/>
  <c r="G148" i="6"/>
  <c r="V147" i="6"/>
  <c r="Q147" i="6"/>
  <c r="L147" i="6"/>
  <c r="G147" i="6"/>
  <c r="V146" i="6"/>
  <c r="Q146" i="6"/>
  <c r="L146" i="6"/>
  <c r="G146" i="6"/>
  <c r="V145" i="6"/>
  <c r="Q145" i="6"/>
  <c r="L145" i="6"/>
  <c r="G145" i="6"/>
  <c r="V144" i="6"/>
  <c r="Q144" i="6"/>
  <c r="L144" i="6"/>
  <c r="G144" i="6"/>
  <c r="V143" i="6"/>
  <c r="Q143" i="6"/>
  <c r="L143" i="6"/>
  <c r="G143" i="6"/>
  <c r="V142" i="6"/>
  <c r="Q142" i="6"/>
  <c r="L142" i="6"/>
  <c r="G142" i="6"/>
  <c r="V141" i="6"/>
  <c r="Q141" i="6"/>
  <c r="L141" i="6"/>
  <c r="G141" i="6"/>
  <c r="V140" i="6"/>
  <c r="Q140" i="6"/>
  <c r="L140" i="6"/>
  <c r="G140" i="6"/>
  <c r="V139" i="6"/>
  <c r="Q139" i="6"/>
  <c r="L139" i="6"/>
  <c r="G139" i="6"/>
  <c r="V137" i="6"/>
  <c r="Q137" i="6"/>
  <c r="L137" i="6"/>
  <c r="G137" i="6"/>
  <c r="V136" i="6"/>
  <c r="Q136" i="6"/>
  <c r="L136" i="6"/>
  <c r="G136" i="6"/>
  <c r="V135" i="6"/>
  <c r="Q135" i="6"/>
  <c r="L135" i="6"/>
  <c r="G135" i="6"/>
  <c r="V134" i="6"/>
  <c r="Q134" i="6"/>
  <c r="L134" i="6"/>
  <c r="G134" i="6"/>
  <c r="V133" i="6"/>
  <c r="Q133" i="6"/>
  <c r="L133" i="6"/>
  <c r="G133" i="6"/>
  <c r="V132" i="6"/>
  <c r="Q132" i="6"/>
  <c r="L132" i="6"/>
  <c r="G132" i="6"/>
  <c r="V131" i="6"/>
  <c r="Q131" i="6"/>
  <c r="L131" i="6"/>
  <c r="G131" i="6"/>
  <c r="V130" i="6"/>
  <c r="Q130" i="6"/>
  <c r="L130" i="6"/>
  <c r="G130" i="6"/>
  <c r="V128" i="6"/>
  <c r="Q128" i="6"/>
  <c r="L128" i="6"/>
  <c r="G128" i="6"/>
  <c r="V127" i="6"/>
  <c r="Q127" i="6"/>
  <c r="L127" i="6"/>
  <c r="G127" i="6"/>
  <c r="V126" i="6"/>
  <c r="Q126" i="6"/>
  <c r="L126" i="6"/>
  <c r="G126" i="6"/>
  <c r="V125" i="6"/>
  <c r="Q125" i="6"/>
  <c r="L125" i="6"/>
  <c r="G125" i="6"/>
  <c r="V124" i="6"/>
  <c r="Q124" i="6"/>
  <c r="L124" i="6"/>
  <c r="G124" i="6"/>
  <c r="V123" i="6"/>
  <c r="Q123" i="6"/>
  <c r="L123" i="6"/>
  <c r="G123" i="6"/>
  <c r="V122" i="6"/>
  <c r="Q122" i="6"/>
  <c r="L122" i="6"/>
  <c r="G122" i="6"/>
  <c r="V121" i="6"/>
  <c r="Q121" i="6"/>
  <c r="L121" i="6"/>
  <c r="G121" i="6"/>
  <c r="V120" i="6"/>
  <c r="Q120" i="6"/>
  <c r="L120" i="6"/>
  <c r="G120" i="6"/>
  <c r="V119" i="6"/>
  <c r="Q119" i="6"/>
  <c r="L119" i="6"/>
  <c r="G119" i="6"/>
  <c r="V118" i="6"/>
  <c r="Q118" i="6"/>
  <c r="L118" i="6"/>
  <c r="G118" i="6"/>
  <c r="V117" i="6"/>
  <c r="Q117" i="6"/>
  <c r="L117" i="6"/>
  <c r="G117" i="6"/>
  <c r="V116" i="6"/>
  <c r="Q116" i="6"/>
  <c r="L116" i="6"/>
  <c r="G116" i="6"/>
  <c r="V115" i="6"/>
  <c r="Q115" i="6"/>
  <c r="L115" i="6"/>
  <c r="G115" i="6"/>
  <c r="V114" i="6"/>
  <c r="Q114" i="6"/>
  <c r="L114" i="6"/>
  <c r="G114" i="6"/>
  <c r="V113" i="6"/>
  <c r="Q113" i="6"/>
  <c r="L113" i="6"/>
  <c r="G113" i="6"/>
  <c r="V112" i="6"/>
  <c r="Q112" i="6"/>
  <c r="L112" i="6"/>
  <c r="G112" i="6"/>
  <c r="V111" i="6"/>
  <c r="Q111" i="6"/>
  <c r="L111" i="6"/>
  <c r="G111" i="6"/>
  <c r="V110" i="6"/>
  <c r="Q110" i="6"/>
  <c r="L110" i="6"/>
  <c r="G110" i="6"/>
  <c r="V109" i="6"/>
  <c r="Q109" i="6"/>
  <c r="L109" i="6"/>
  <c r="G109" i="6"/>
  <c r="V108" i="6"/>
  <c r="Q108" i="6"/>
  <c r="L108" i="6"/>
  <c r="G108" i="6"/>
  <c r="V107" i="6"/>
  <c r="Q107" i="6"/>
  <c r="L107" i="6"/>
  <c r="G107" i="6"/>
  <c r="V106" i="6"/>
  <c r="Q106" i="6"/>
  <c r="L106" i="6"/>
  <c r="G106" i="6"/>
  <c r="V105" i="6"/>
  <c r="Q105" i="6"/>
  <c r="L105" i="6"/>
  <c r="G105" i="6"/>
  <c r="V104" i="6"/>
  <c r="Q104" i="6"/>
  <c r="L104" i="6"/>
  <c r="G104" i="6"/>
  <c r="V103" i="6"/>
  <c r="Q103" i="6"/>
  <c r="L103" i="6"/>
  <c r="G103" i="6"/>
  <c r="V102" i="6"/>
  <c r="Q102" i="6"/>
  <c r="L102" i="6"/>
  <c r="G102" i="6"/>
  <c r="V101" i="6"/>
  <c r="Q101" i="6"/>
  <c r="L101" i="6"/>
  <c r="G101" i="6"/>
  <c r="V100" i="6"/>
  <c r="Q100" i="6"/>
  <c r="L100" i="6"/>
  <c r="G100" i="6"/>
  <c r="V99" i="6"/>
  <c r="Q99" i="6"/>
  <c r="L99" i="6"/>
  <c r="G99" i="6"/>
  <c r="V98" i="6"/>
  <c r="Q98" i="6"/>
  <c r="L98" i="6"/>
  <c r="G98" i="6"/>
  <c r="V97" i="6"/>
  <c r="Q97" i="6"/>
  <c r="L97" i="6"/>
  <c r="G97" i="6"/>
  <c r="V96" i="6"/>
  <c r="Q96" i="6"/>
  <c r="L96" i="6"/>
  <c r="G96" i="6"/>
  <c r="V94" i="6"/>
  <c r="Q94" i="6"/>
  <c r="L94" i="6"/>
  <c r="G94" i="6"/>
  <c r="V93" i="6"/>
  <c r="Q93" i="6"/>
  <c r="L93" i="6"/>
  <c r="G93" i="6"/>
  <c r="V92" i="6"/>
  <c r="Q92" i="6"/>
  <c r="L92" i="6"/>
  <c r="G92" i="6"/>
  <c r="V91" i="6"/>
  <c r="Q91" i="6"/>
  <c r="L91" i="6"/>
  <c r="G91" i="6"/>
  <c r="V90" i="6"/>
  <c r="Q90" i="6"/>
  <c r="L90" i="6"/>
  <c r="G90" i="6"/>
  <c r="V89" i="6"/>
  <c r="Q89" i="6"/>
  <c r="L89" i="6"/>
  <c r="G89" i="6"/>
  <c r="V88" i="6"/>
  <c r="Q88" i="6"/>
  <c r="L88" i="6"/>
  <c r="G88" i="6"/>
  <c r="V87" i="6"/>
  <c r="Q87" i="6"/>
  <c r="L87" i="6"/>
  <c r="G87" i="6"/>
  <c r="V86" i="6"/>
  <c r="Q86" i="6"/>
  <c r="L86" i="6"/>
  <c r="G86" i="6"/>
  <c r="V85" i="6"/>
  <c r="Q85" i="6"/>
  <c r="L85" i="6"/>
  <c r="G85" i="6"/>
  <c r="V84" i="6"/>
  <c r="Q84" i="6"/>
  <c r="L84" i="6"/>
  <c r="G84" i="6"/>
  <c r="V83" i="6"/>
  <c r="Q83" i="6"/>
  <c r="L83" i="6"/>
  <c r="G83" i="6"/>
  <c r="V82" i="6"/>
  <c r="Q82" i="6"/>
  <c r="L82" i="6"/>
  <c r="G82" i="6"/>
  <c r="V81" i="6"/>
  <c r="Q81" i="6"/>
  <c r="L81" i="6"/>
  <c r="G81" i="6"/>
  <c r="V80" i="6"/>
  <c r="Q80" i="6"/>
  <c r="L80" i="6"/>
  <c r="G80" i="6"/>
  <c r="V79" i="6"/>
  <c r="Q79" i="6"/>
  <c r="L79" i="6"/>
  <c r="G79" i="6"/>
  <c r="V78" i="6"/>
  <c r="Q78" i="6"/>
  <c r="L78" i="6"/>
  <c r="G78" i="6"/>
  <c r="V77" i="6"/>
  <c r="Q77" i="6"/>
  <c r="L77" i="6"/>
  <c r="G77" i="6"/>
  <c r="V76" i="6"/>
  <c r="Q76" i="6"/>
  <c r="L76" i="6"/>
  <c r="G76" i="6"/>
  <c r="V75" i="6"/>
  <c r="Q75" i="6"/>
  <c r="L75" i="6"/>
  <c r="G75" i="6"/>
  <c r="V74" i="6"/>
  <c r="Q74" i="6"/>
  <c r="L74" i="6"/>
  <c r="G74" i="6"/>
  <c r="V73" i="6"/>
  <c r="Q73" i="6"/>
  <c r="L73" i="6"/>
  <c r="G73" i="6"/>
  <c r="V72" i="6"/>
  <c r="Q72" i="6"/>
  <c r="L72" i="6"/>
  <c r="G72" i="6"/>
  <c r="V71" i="6"/>
  <c r="Q71" i="6"/>
  <c r="L71" i="6"/>
  <c r="G71" i="6"/>
  <c r="V70" i="6"/>
  <c r="Q70" i="6"/>
  <c r="L70" i="6"/>
  <c r="G70" i="6"/>
  <c r="V69" i="6"/>
  <c r="Q69" i="6"/>
  <c r="L69" i="6"/>
  <c r="G69" i="6"/>
  <c r="V68" i="6"/>
  <c r="Q68" i="6"/>
  <c r="L68" i="6"/>
  <c r="G68" i="6"/>
  <c r="V67" i="6"/>
  <c r="Q67" i="6"/>
  <c r="L67" i="6"/>
  <c r="G67" i="6"/>
  <c r="V66" i="6"/>
  <c r="Q66" i="6"/>
  <c r="L66" i="6"/>
  <c r="G66" i="6"/>
  <c r="V65" i="6"/>
  <c r="Q65" i="6"/>
  <c r="L65" i="6"/>
  <c r="G65" i="6"/>
  <c r="V64" i="6"/>
  <c r="Q64" i="6"/>
  <c r="L64" i="6"/>
  <c r="G64" i="6"/>
  <c r="V63" i="6"/>
  <c r="Q63" i="6"/>
  <c r="L63" i="6"/>
  <c r="G63" i="6"/>
  <c r="V62" i="6"/>
  <c r="Q62" i="6"/>
  <c r="L62" i="6"/>
  <c r="G62" i="6"/>
  <c r="V61" i="6"/>
  <c r="Q61" i="6"/>
  <c r="L61" i="6"/>
  <c r="G61" i="6"/>
  <c r="V60" i="6"/>
  <c r="Q60" i="6"/>
  <c r="L60" i="6"/>
  <c r="G60" i="6"/>
  <c r="V59" i="6"/>
  <c r="Q59" i="6"/>
  <c r="L59" i="6"/>
  <c r="G59" i="6"/>
  <c r="V58" i="6"/>
  <c r="Q58" i="6"/>
  <c r="L58" i="6"/>
  <c r="G58" i="6"/>
  <c r="V57" i="6"/>
  <c r="Q57" i="6"/>
  <c r="L57" i="6"/>
  <c r="G57" i="6"/>
  <c r="V56" i="6"/>
  <c r="Q56" i="6"/>
  <c r="L56" i="6"/>
  <c r="G56" i="6"/>
  <c r="V55" i="6"/>
  <c r="Q55" i="6"/>
  <c r="L55" i="6"/>
  <c r="G55" i="6"/>
  <c r="V54" i="6"/>
  <c r="Q54" i="6"/>
  <c r="L54" i="6"/>
  <c r="G54" i="6"/>
  <c r="V53" i="6"/>
  <c r="Q53" i="6"/>
  <c r="L53" i="6"/>
  <c r="G53" i="6"/>
  <c r="V52" i="6"/>
  <c r="Q52" i="6"/>
  <c r="L52" i="6"/>
  <c r="G52" i="6"/>
  <c r="V51" i="6"/>
  <c r="Q51" i="6"/>
  <c r="L51" i="6"/>
  <c r="G51" i="6"/>
  <c r="V50" i="6"/>
  <c r="Q50" i="6"/>
  <c r="L50" i="6"/>
  <c r="G50" i="6"/>
  <c r="V49" i="6"/>
  <c r="Q49" i="6"/>
  <c r="L49" i="6"/>
  <c r="G49" i="6"/>
  <c r="V47" i="6"/>
  <c r="Q47" i="6"/>
  <c r="L47" i="6"/>
  <c r="G47" i="6"/>
  <c r="V46" i="6"/>
  <c r="Q46" i="6"/>
  <c r="L46" i="6"/>
  <c r="G46" i="6"/>
  <c r="V45" i="6"/>
  <c r="Q45" i="6"/>
  <c r="L45" i="6"/>
  <c r="G45" i="6"/>
  <c r="V44" i="6"/>
  <c r="Q44" i="6"/>
  <c r="L44" i="6"/>
  <c r="G44" i="6"/>
  <c r="V43" i="6"/>
  <c r="Q43" i="6"/>
  <c r="L43" i="6"/>
  <c r="G43" i="6"/>
  <c r="V42" i="6"/>
  <c r="Q42" i="6"/>
  <c r="L42" i="6"/>
  <c r="G42" i="6"/>
  <c r="V41" i="6"/>
  <c r="Q41" i="6"/>
  <c r="L41" i="6"/>
  <c r="G41" i="6"/>
  <c r="V40" i="6"/>
  <c r="Q40" i="6"/>
  <c r="L40" i="6"/>
  <c r="G40" i="6"/>
  <c r="V39" i="6"/>
  <c r="Q39" i="6"/>
  <c r="L39" i="6"/>
  <c r="G39" i="6"/>
  <c r="V38" i="6"/>
  <c r="Q38" i="6"/>
  <c r="L38" i="6"/>
  <c r="G38" i="6"/>
  <c r="V37" i="6"/>
  <c r="Q37" i="6"/>
  <c r="L37" i="6"/>
  <c r="G37" i="6"/>
  <c r="V36" i="6"/>
  <c r="Q36" i="6"/>
  <c r="L36" i="6"/>
  <c r="G36" i="6"/>
  <c r="V35" i="6"/>
  <c r="Q35" i="6"/>
  <c r="L35" i="6"/>
  <c r="G35" i="6"/>
  <c r="V34" i="6"/>
  <c r="Q34" i="6"/>
  <c r="L34" i="6"/>
  <c r="G34" i="6"/>
  <c r="V33" i="6"/>
  <c r="Q33" i="6"/>
  <c r="L33" i="6"/>
  <c r="G33" i="6"/>
  <c r="V32" i="6"/>
  <c r="Q32" i="6"/>
  <c r="L32" i="6"/>
  <c r="G32" i="6"/>
  <c r="V31" i="6"/>
  <c r="Q31" i="6"/>
  <c r="L31" i="6"/>
  <c r="G31" i="6"/>
  <c r="V30" i="6"/>
  <c r="Q30" i="6"/>
  <c r="L30" i="6"/>
  <c r="G30" i="6"/>
  <c r="V29" i="6"/>
  <c r="Q29" i="6"/>
  <c r="L29" i="6"/>
  <c r="G29" i="6"/>
  <c r="V28" i="6"/>
  <c r="Q28" i="6"/>
  <c r="L28" i="6"/>
  <c r="G28" i="6"/>
  <c r="V27" i="6"/>
  <c r="Q27" i="6"/>
  <c r="L27" i="6"/>
  <c r="G27" i="6"/>
  <c r="V26" i="6"/>
  <c r="Q26" i="6"/>
  <c r="L26" i="6"/>
  <c r="G26" i="6"/>
  <c r="V25" i="6"/>
  <c r="Q25" i="6"/>
  <c r="L25" i="6"/>
  <c r="G25" i="6"/>
  <c r="V24" i="6"/>
  <c r="Q24" i="6"/>
  <c r="L24" i="6"/>
  <c r="G24" i="6"/>
  <c r="V23" i="6"/>
  <c r="Q23" i="6"/>
  <c r="L23" i="6"/>
  <c r="G23" i="6"/>
  <c r="V22" i="6"/>
  <c r="Q22" i="6"/>
  <c r="L22" i="6"/>
  <c r="G22" i="6"/>
  <c r="V21" i="6"/>
  <c r="Q21" i="6"/>
  <c r="L21" i="6"/>
  <c r="G21" i="6"/>
  <c r="V20" i="6"/>
  <c r="Q20" i="6"/>
  <c r="L20" i="6"/>
  <c r="G20" i="6"/>
  <c r="V19" i="6"/>
  <c r="Q19" i="6"/>
  <c r="L19" i="6"/>
  <c r="G19" i="6"/>
  <c r="V18" i="6"/>
  <c r="Q18" i="6"/>
  <c r="L18" i="6"/>
  <c r="G18" i="6"/>
  <c r="V17" i="6"/>
  <c r="Q17" i="6"/>
  <c r="L17" i="6"/>
  <c r="G17" i="6"/>
  <c r="V16" i="6"/>
  <c r="Q16" i="6"/>
  <c r="L16" i="6"/>
  <c r="G16" i="6"/>
  <c r="V15" i="6"/>
  <c r="Q15" i="6"/>
  <c r="L15" i="6"/>
  <c r="G15" i="6"/>
  <c r="V14" i="6"/>
  <c r="Q14" i="6"/>
  <c r="L14" i="6"/>
  <c r="G14" i="6"/>
  <c r="V13" i="6"/>
  <c r="Q13" i="6"/>
  <c r="L13" i="6"/>
  <c r="G13" i="6"/>
  <c r="V12" i="6"/>
  <c r="Q12" i="6"/>
  <c r="L12" i="6"/>
  <c r="G12" i="6"/>
  <c r="V11" i="6"/>
  <c r="Q11" i="6"/>
  <c r="L11" i="6"/>
  <c r="G11" i="6"/>
  <c r="V10" i="6"/>
  <c r="Q10" i="6"/>
  <c r="L10" i="6"/>
  <c r="G10" i="6"/>
  <c r="V9" i="6"/>
  <c r="Q9" i="6"/>
  <c r="L9" i="6"/>
  <c r="G9" i="6"/>
  <c r="V8" i="6"/>
  <c r="Q8" i="6"/>
  <c r="L8" i="6"/>
  <c r="G8" i="6"/>
  <c r="V7" i="6"/>
  <c r="Q7" i="6"/>
  <c r="L7" i="6"/>
  <c r="G7" i="6"/>
  <c r="V6" i="6"/>
  <c r="Q6" i="6"/>
  <c r="L6" i="6"/>
  <c r="G6" i="6"/>
  <c r="V191" i="5"/>
  <c r="Q191" i="5"/>
  <c r="L191" i="5"/>
  <c r="G191" i="5"/>
  <c r="V190" i="5"/>
  <c r="Q190" i="5"/>
  <c r="L190" i="5"/>
  <c r="G190" i="5"/>
  <c r="V189" i="5"/>
  <c r="Q189" i="5"/>
  <c r="L189" i="5"/>
  <c r="G189" i="5"/>
  <c r="V188" i="5"/>
  <c r="Q188" i="5"/>
  <c r="L188" i="5"/>
  <c r="G188" i="5"/>
  <c r="V187" i="5"/>
  <c r="Q187" i="5"/>
  <c r="L187" i="5"/>
  <c r="G187" i="5"/>
  <c r="V186" i="5"/>
  <c r="Q186" i="5"/>
  <c r="L186" i="5"/>
  <c r="G186" i="5"/>
  <c r="V185" i="5"/>
  <c r="Q185" i="5"/>
  <c r="L185" i="5"/>
  <c r="G185" i="5"/>
  <c r="V184" i="5"/>
  <c r="Q184" i="5"/>
  <c r="L184" i="5"/>
  <c r="G184" i="5"/>
  <c r="V183" i="5"/>
  <c r="Q183" i="5"/>
  <c r="L183" i="5"/>
  <c r="G183" i="5"/>
  <c r="V182" i="5"/>
  <c r="Q182" i="5"/>
  <c r="L182" i="5"/>
  <c r="G182" i="5"/>
  <c r="V181" i="5"/>
  <c r="Q181" i="5"/>
  <c r="L181" i="5"/>
  <c r="G181" i="5"/>
  <c r="V180" i="5"/>
  <c r="Q180" i="5"/>
  <c r="L180" i="5"/>
  <c r="G180" i="5"/>
  <c r="V179" i="5"/>
  <c r="Q179" i="5"/>
  <c r="L179" i="5"/>
  <c r="G179" i="5"/>
  <c r="V178" i="5"/>
  <c r="Q178" i="5"/>
  <c r="L178" i="5"/>
  <c r="G178" i="5"/>
  <c r="V177" i="5"/>
  <c r="Q177" i="5"/>
  <c r="L177" i="5"/>
  <c r="G177" i="5"/>
  <c r="V176" i="5"/>
  <c r="Q176" i="5"/>
  <c r="L176" i="5"/>
  <c r="G176" i="5"/>
  <c r="V175" i="5"/>
  <c r="Q175" i="5"/>
  <c r="L175" i="5"/>
  <c r="G175" i="5"/>
  <c r="V174" i="5"/>
  <c r="Q174" i="5"/>
  <c r="L174" i="5"/>
  <c r="G174" i="5"/>
  <c r="V173" i="5"/>
  <c r="Q173" i="5"/>
  <c r="L173" i="5"/>
  <c r="G173" i="5"/>
  <c r="V172" i="5"/>
  <c r="Q172" i="5"/>
  <c r="L172" i="5"/>
  <c r="G172" i="5"/>
  <c r="V171" i="5"/>
  <c r="Q171" i="5"/>
  <c r="L171" i="5"/>
  <c r="G171" i="5"/>
  <c r="V170" i="5"/>
  <c r="Q170" i="5"/>
  <c r="L170" i="5"/>
  <c r="G170" i="5"/>
  <c r="V168" i="5"/>
  <c r="Q168" i="5"/>
  <c r="L168" i="5"/>
  <c r="G168" i="5"/>
  <c r="V167" i="5"/>
  <c r="Q167" i="5"/>
  <c r="L167" i="5"/>
  <c r="G167" i="5"/>
  <c r="V165" i="5"/>
  <c r="Q165" i="5"/>
  <c r="L165" i="5"/>
  <c r="G165" i="5"/>
  <c r="V164" i="5"/>
  <c r="Q164" i="5"/>
  <c r="L164" i="5"/>
  <c r="G164" i="5"/>
  <c r="V163" i="5"/>
  <c r="Q163" i="5"/>
  <c r="L163" i="5"/>
  <c r="G163" i="5"/>
  <c r="V162" i="5"/>
  <c r="Q162" i="5"/>
  <c r="L162" i="5"/>
  <c r="G162" i="5"/>
  <c r="V161" i="5"/>
  <c r="Q161" i="5"/>
  <c r="L161" i="5"/>
  <c r="G161" i="5"/>
  <c r="V160" i="5"/>
  <c r="Q160" i="5"/>
  <c r="L160" i="5"/>
  <c r="G160" i="5"/>
  <c r="V158" i="5"/>
  <c r="Q158" i="5"/>
  <c r="L158" i="5"/>
  <c r="G158" i="5"/>
  <c r="V157" i="5"/>
  <c r="Q157" i="5"/>
  <c r="L157" i="5"/>
  <c r="G157" i="5"/>
  <c r="V156" i="5"/>
  <c r="Q156" i="5"/>
  <c r="L156" i="5"/>
  <c r="G156" i="5"/>
  <c r="V155" i="5"/>
  <c r="Q155" i="5"/>
  <c r="L155" i="5"/>
  <c r="G155" i="5"/>
  <c r="V154" i="5"/>
  <c r="Q154" i="5"/>
  <c r="L154" i="5"/>
  <c r="G154" i="5"/>
  <c r="V153" i="5"/>
  <c r="Q153" i="5"/>
  <c r="L153" i="5"/>
  <c r="G153" i="5"/>
  <c r="V152" i="5"/>
  <c r="Q152" i="5"/>
  <c r="L152" i="5"/>
  <c r="G152" i="5"/>
  <c r="V151" i="5"/>
  <c r="Q151" i="5"/>
  <c r="L151" i="5"/>
  <c r="G151" i="5"/>
  <c r="V150" i="5"/>
  <c r="Q150" i="5"/>
  <c r="L150" i="5"/>
  <c r="G150" i="5"/>
  <c r="V149" i="5"/>
  <c r="Q149" i="5"/>
  <c r="L149" i="5"/>
  <c r="G149" i="5"/>
  <c r="V148" i="5"/>
  <c r="Q148" i="5"/>
  <c r="L148" i="5"/>
  <c r="G148" i="5"/>
  <c r="V147" i="5"/>
  <c r="Q147" i="5"/>
  <c r="L147" i="5"/>
  <c r="G147" i="5"/>
  <c r="V146" i="5"/>
  <c r="Q146" i="5"/>
  <c r="L146" i="5"/>
  <c r="G146" i="5"/>
  <c r="V145" i="5"/>
  <c r="Q145" i="5"/>
  <c r="L145" i="5"/>
  <c r="G145" i="5"/>
  <c r="V144" i="5"/>
  <c r="Q144" i="5"/>
  <c r="L144" i="5"/>
  <c r="G144" i="5"/>
  <c r="V143" i="5"/>
  <c r="Q143" i="5"/>
  <c r="L143" i="5"/>
  <c r="G143" i="5"/>
  <c r="V142" i="5"/>
  <c r="Q142" i="5"/>
  <c r="L142" i="5"/>
  <c r="G142" i="5"/>
  <c r="V141" i="5"/>
  <c r="Q141" i="5"/>
  <c r="L141" i="5"/>
  <c r="G141" i="5"/>
  <c r="V140" i="5"/>
  <c r="Q140" i="5"/>
  <c r="L140" i="5"/>
  <c r="G140" i="5"/>
  <c r="V139" i="5"/>
  <c r="Q139" i="5"/>
  <c r="L139" i="5"/>
  <c r="G139" i="5"/>
  <c r="V137" i="5"/>
  <c r="Q137" i="5"/>
  <c r="L137" i="5"/>
  <c r="G137" i="5"/>
  <c r="V136" i="5"/>
  <c r="Q136" i="5"/>
  <c r="L136" i="5"/>
  <c r="G136" i="5"/>
  <c r="V135" i="5"/>
  <c r="Q135" i="5"/>
  <c r="L135" i="5"/>
  <c r="G135" i="5"/>
  <c r="V134" i="5"/>
  <c r="Q134" i="5"/>
  <c r="L134" i="5"/>
  <c r="G134" i="5"/>
  <c r="V133" i="5"/>
  <c r="Q133" i="5"/>
  <c r="L133" i="5"/>
  <c r="G133" i="5"/>
  <c r="V132" i="5"/>
  <c r="Q132" i="5"/>
  <c r="L132" i="5"/>
  <c r="G132" i="5"/>
  <c r="V131" i="5"/>
  <c r="Q131" i="5"/>
  <c r="L131" i="5"/>
  <c r="G131" i="5"/>
  <c r="V130" i="5"/>
  <c r="Q130" i="5"/>
  <c r="L130" i="5"/>
  <c r="G130" i="5"/>
  <c r="V128" i="5"/>
  <c r="Q128" i="5"/>
  <c r="L128" i="5"/>
  <c r="G128" i="5"/>
  <c r="V127" i="5"/>
  <c r="Q127" i="5"/>
  <c r="L127" i="5"/>
  <c r="G127" i="5"/>
  <c r="V126" i="5"/>
  <c r="Q126" i="5"/>
  <c r="L126" i="5"/>
  <c r="G126" i="5"/>
  <c r="V125" i="5"/>
  <c r="Q125" i="5"/>
  <c r="L125" i="5"/>
  <c r="G125" i="5"/>
  <c r="V124" i="5"/>
  <c r="Q124" i="5"/>
  <c r="L124" i="5"/>
  <c r="G124" i="5"/>
  <c r="V123" i="5"/>
  <c r="Q123" i="5"/>
  <c r="L123" i="5"/>
  <c r="G123" i="5"/>
  <c r="V122" i="5"/>
  <c r="Q122" i="5"/>
  <c r="L122" i="5"/>
  <c r="G122" i="5"/>
  <c r="V121" i="5"/>
  <c r="Q121" i="5"/>
  <c r="L121" i="5"/>
  <c r="G121" i="5"/>
  <c r="V120" i="5"/>
  <c r="Q120" i="5"/>
  <c r="L120" i="5"/>
  <c r="G120" i="5"/>
  <c r="V119" i="5"/>
  <c r="Q119" i="5"/>
  <c r="L119" i="5"/>
  <c r="G119" i="5"/>
  <c r="V118" i="5"/>
  <c r="Q118" i="5"/>
  <c r="L118" i="5"/>
  <c r="G118" i="5"/>
  <c r="V117" i="5"/>
  <c r="Q117" i="5"/>
  <c r="L117" i="5"/>
  <c r="G117" i="5"/>
  <c r="V116" i="5"/>
  <c r="Q116" i="5"/>
  <c r="L116" i="5"/>
  <c r="G116" i="5"/>
  <c r="V115" i="5"/>
  <c r="Q115" i="5"/>
  <c r="L115" i="5"/>
  <c r="G115" i="5"/>
  <c r="V114" i="5"/>
  <c r="Q114" i="5"/>
  <c r="L114" i="5"/>
  <c r="G114" i="5"/>
  <c r="V113" i="5"/>
  <c r="Q113" i="5"/>
  <c r="L113" i="5"/>
  <c r="G113" i="5"/>
  <c r="V112" i="5"/>
  <c r="Q112" i="5"/>
  <c r="L112" i="5"/>
  <c r="G112" i="5"/>
  <c r="V111" i="5"/>
  <c r="Q111" i="5"/>
  <c r="L111" i="5"/>
  <c r="G111" i="5"/>
  <c r="V110" i="5"/>
  <c r="Q110" i="5"/>
  <c r="L110" i="5"/>
  <c r="G110" i="5"/>
  <c r="V109" i="5"/>
  <c r="Q109" i="5"/>
  <c r="L109" i="5"/>
  <c r="G109" i="5"/>
  <c r="V108" i="5"/>
  <c r="Q108" i="5"/>
  <c r="L108" i="5"/>
  <c r="G108" i="5"/>
  <c r="V107" i="5"/>
  <c r="Q107" i="5"/>
  <c r="L107" i="5"/>
  <c r="G107" i="5"/>
  <c r="V106" i="5"/>
  <c r="Q106" i="5"/>
  <c r="L106" i="5"/>
  <c r="G106" i="5"/>
  <c r="V105" i="5"/>
  <c r="Q105" i="5"/>
  <c r="L105" i="5"/>
  <c r="G105" i="5"/>
  <c r="V104" i="5"/>
  <c r="Q104" i="5"/>
  <c r="L104" i="5"/>
  <c r="G104" i="5"/>
  <c r="V103" i="5"/>
  <c r="Q103" i="5"/>
  <c r="L103" i="5"/>
  <c r="G103" i="5"/>
  <c r="V102" i="5"/>
  <c r="Q102" i="5"/>
  <c r="L102" i="5"/>
  <c r="G102" i="5"/>
  <c r="V101" i="5"/>
  <c r="Q101" i="5"/>
  <c r="L101" i="5"/>
  <c r="G101" i="5"/>
  <c r="V100" i="5"/>
  <c r="Q100" i="5"/>
  <c r="L100" i="5"/>
  <c r="G100" i="5"/>
  <c r="V99" i="5"/>
  <c r="Q99" i="5"/>
  <c r="L99" i="5"/>
  <c r="G99" i="5"/>
  <c r="V98" i="5"/>
  <c r="Q98" i="5"/>
  <c r="L98" i="5"/>
  <c r="G98" i="5"/>
  <c r="V97" i="5"/>
  <c r="Q97" i="5"/>
  <c r="L97" i="5"/>
  <c r="G97" i="5"/>
  <c r="V96" i="5"/>
  <c r="Q96" i="5"/>
  <c r="L96" i="5"/>
  <c r="G96" i="5"/>
  <c r="V94" i="5"/>
  <c r="Q94" i="5"/>
  <c r="L94" i="5"/>
  <c r="G94" i="5"/>
  <c r="V93" i="5"/>
  <c r="Q93" i="5"/>
  <c r="L93" i="5"/>
  <c r="G93" i="5"/>
  <c r="V92" i="5"/>
  <c r="Q92" i="5"/>
  <c r="L92" i="5"/>
  <c r="G92" i="5"/>
  <c r="V91" i="5"/>
  <c r="Q91" i="5"/>
  <c r="L91" i="5"/>
  <c r="G91" i="5"/>
  <c r="V90" i="5"/>
  <c r="Q90" i="5"/>
  <c r="L90" i="5"/>
  <c r="G90" i="5"/>
  <c r="V89" i="5"/>
  <c r="Q89" i="5"/>
  <c r="L89" i="5"/>
  <c r="G89" i="5"/>
  <c r="V88" i="5"/>
  <c r="Q88" i="5"/>
  <c r="L88" i="5"/>
  <c r="G88" i="5"/>
  <c r="V87" i="5"/>
  <c r="Q87" i="5"/>
  <c r="L87" i="5"/>
  <c r="G87" i="5"/>
  <c r="V86" i="5"/>
  <c r="Q86" i="5"/>
  <c r="L86" i="5"/>
  <c r="G86" i="5"/>
  <c r="V85" i="5"/>
  <c r="Q85" i="5"/>
  <c r="L85" i="5"/>
  <c r="G85" i="5"/>
  <c r="V84" i="5"/>
  <c r="Q84" i="5"/>
  <c r="L84" i="5"/>
  <c r="G84" i="5"/>
  <c r="V83" i="5"/>
  <c r="Q83" i="5"/>
  <c r="L83" i="5"/>
  <c r="G83" i="5"/>
  <c r="V82" i="5"/>
  <c r="Q82" i="5"/>
  <c r="L82" i="5"/>
  <c r="G82" i="5"/>
  <c r="V81" i="5"/>
  <c r="Q81" i="5"/>
  <c r="L81" i="5"/>
  <c r="G81" i="5"/>
  <c r="V80" i="5"/>
  <c r="Q80" i="5"/>
  <c r="L80" i="5"/>
  <c r="G80" i="5"/>
  <c r="V79" i="5"/>
  <c r="Q79" i="5"/>
  <c r="L79" i="5"/>
  <c r="G79" i="5"/>
  <c r="V78" i="5"/>
  <c r="Q78" i="5"/>
  <c r="L78" i="5"/>
  <c r="G78" i="5"/>
  <c r="V77" i="5"/>
  <c r="Q77" i="5"/>
  <c r="L77" i="5"/>
  <c r="G77" i="5"/>
  <c r="V76" i="5"/>
  <c r="Q76" i="5"/>
  <c r="L76" i="5"/>
  <c r="G76" i="5"/>
  <c r="V75" i="5"/>
  <c r="Q75" i="5"/>
  <c r="L75" i="5"/>
  <c r="G75" i="5"/>
  <c r="V74" i="5"/>
  <c r="Q74" i="5"/>
  <c r="L74" i="5"/>
  <c r="G74" i="5"/>
  <c r="V73" i="5"/>
  <c r="Q73" i="5"/>
  <c r="L73" i="5"/>
  <c r="G73" i="5"/>
  <c r="V72" i="5"/>
  <c r="Q72" i="5"/>
  <c r="L72" i="5"/>
  <c r="G72" i="5"/>
  <c r="V71" i="5"/>
  <c r="Q71" i="5"/>
  <c r="L71" i="5"/>
  <c r="G71" i="5"/>
  <c r="V70" i="5"/>
  <c r="Q70" i="5"/>
  <c r="L70" i="5"/>
  <c r="G70" i="5"/>
  <c r="V69" i="5"/>
  <c r="Q69" i="5"/>
  <c r="L69" i="5"/>
  <c r="G69" i="5"/>
  <c r="V68" i="5"/>
  <c r="Q68" i="5"/>
  <c r="L68" i="5"/>
  <c r="G68" i="5"/>
  <c r="V67" i="5"/>
  <c r="Q67" i="5"/>
  <c r="L67" i="5"/>
  <c r="G67" i="5"/>
  <c r="V66" i="5"/>
  <c r="Q66" i="5"/>
  <c r="L66" i="5"/>
  <c r="G66" i="5"/>
  <c r="V65" i="5"/>
  <c r="Q65" i="5"/>
  <c r="L65" i="5"/>
  <c r="G65" i="5"/>
  <c r="V64" i="5"/>
  <c r="Q64" i="5"/>
  <c r="L64" i="5"/>
  <c r="G64" i="5"/>
  <c r="V63" i="5"/>
  <c r="Q63" i="5"/>
  <c r="L63" i="5"/>
  <c r="G63" i="5"/>
  <c r="V62" i="5"/>
  <c r="Q62" i="5"/>
  <c r="L62" i="5"/>
  <c r="G62" i="5"/>
  <c r="V61" i="5"/>
  <c r="Q61" i="5"/>
  <c r="L61" i="5"/>
  <c r="G61" i="5"/>
  <c r="V60" i="5"/>
  <c r="Q60" i="5"/>
  <c r="L60" i="5"/>
  <c r="G60" i="5"/>
  <c r="V59" i="5"/>
  <c r="Q59" i="5"/>
  <c r="L59" i="5"/>
  <c r="G59" i="5"/>
  <c r="V58" i="5"/>
  <c r="Q58" i="5"/>
  <c r="L58" i="5"/>
  <c r="G58" i="5"/>
  <c r="V57" i="5"/>
  <c r="Q57" i="5"/>
  <c r="L57" i="5"/>
  <c r="G57" i="5"/>
  <c r="V56" i="5"/>
  <c r="Q56" i="5"/>
  <c r="L56" i="5"/>
  <c r="G56" i="5"/>
  <c r="V55" i="5"/>
  <c r="Q55" i="5"/>
  <c r="L55" i="5"/>
  <c r="G55" i="5"/>
  <c r="V54" i="5"/>
  <c r="Q54" i="5"/>
  <c r="L54" i="5"/>
  <c r="G54" i="5"/>
  <c r="V53" i="5"/>
  <c r="Q53" i="5"/>
  <c r="L53" i="5"/>
  <c r="G53" i="5"/>
  <c r="V52" i="5"/>
  <c r="Q52" i="5"/>
  <c r="L52" i="5"/>
  <c r="G52" i="5"/>
  <c r="V51" i="5"/>
  <c r="Q51" i="5"/>
  <c r="L51" i="5"/>
  <c r="G51" i="5"/>
  <c r="V50" i="5"/>
  <c r="Q50" i="5"/>
  <c r="L50" i="5"/>
  <c r="G50" i="5"/>
  <c r="V49" i="5"/>
  <c r="Q49" i="5"/>
  <c r="L49" i="5"/>
  <c r="G49" i="5"/>
  <c r="V47" i="5"/>
  <c r="Q47" i="5"/>
  <c r="L47" i="5"/>
  <c r="G47" i="5"/>
  <c r="V46" i="5"/>
  <c r="Q46" i="5"/>
  <c r="L46" i="5"/>
  <c r="G46" i="5"/>
  <c r="V45" i="5"/>
  <c r="Q45" i="5"/>
  <c r="L45" i="5"/>
  <c r="G45" i="5"/>
  <c r="V44" i="5"/>
  <c r="Q44" i="5"/>
  <c r="L44" i="5"/>
  <c r="G44" i="5"/>
  <c r="V43" i="5"/>
  <c r="Q43" i="5"/>
  <c r="L43" i="5"/>
  <c r="G43" i="5"/>
  <c r="V42" i="5"/>
  <c r="Q42" i="5"/>
  <c r="L42" i="5"/>
  <c r="G42" i="5"/>
  <c r="V41" i="5"/>
  <c r="Q41" i="5"/>
  <c r="L41" i="5"/>
  <c r="G41" i="5"/>
  <c r="V40" i="5"/>
  <c r="Q40" i="5"/>
  <c r="L40" i="5"/>
  <c r="G40" i="5"/>
  <c r="V39" i="5"/>
  <c r="Q39" i="5"/>
  <c r="L39" i="5"/>
  <c r="G39" i="5"/>
  <c r="V38" i="5"/>
  <c r="Q38" i="5"/>
  <c r="L38" i="5"/>
  <c r="G38" i="5"/>
  <c r="V37" i="5"/>
  <c r="Q37" i="5"/>
  <c r="L37" i="5"/>
  <c r="G37" i="5"/>
  <c r="V36" i="5"/>
  <c r="Q36" i="5"/>
  <c r="L36" i="5"/>
  <c r="G36" i="5"/>
  <c r="V35" i="5"/>
  <c r="Q35" i="5"/>
  <c r="L35" i="5"/>
  <c r="G35" i="5"/>
  <c r="V34" i="5"/>
  <c r="Q34" i="5"/>
  <c r="L34" i="5"/>
  <c r="G34" i="5"/>
  <c r="V33" i="5"/>
  <c r="Q33" i="5"/>
  <c r="L33" i="5"/>
  <c r="G33" i="5"/>
  <c r="V32" i="5"/>
  <c r="Q32" i="5"/>
  <c r="L32" i="5"/>
  <c r="G32" i="5"/>
  <c r="V31" i="5"/>
  <c r="Q31" i="5"/>
  <c r="L31" i="5"/>
  <c r="G31" i="5"/>
  <c r="V30" i="5"/>
  <c r="Q30" i="5"/>
  <c r="L30" i="5"/>
  <c r="G30" i="5"/>
  <c r="V29" i="5"/>
  <c r="Q29" i="5"/>
  <c r="L29" i="5"/>
  <c r="G29" i="5"/>
  <c r="V28" i="5"/>
  <c r="Q28" i="5"/>
  <c r="L28" i="5"/>
  <c r="G28" i="5"/>
  <c r="V27" i="5"/>
  <c r="Q27" i="5"/>
  <c r="L27" i="5"/>
  <c r="G27" i="5"/>
  <c r="V26" i="5"/>
  <c r="Q26" i="5"/>
  <c r="L26" i="5"/>
  <c r="G26" i="5"/>
  <c r="V25" i="5"/>
  <c r="Q25" i="5"/>
  <c r="L25" i="5"/>
  <c r="G25" i="5"/>
  <c r="V24" i="5"/>
  <c r="Q24" i="5"/>
  <c r="L24" i="5"/>
  <c r="G24" i="5"/>
  <c r="V23" i="5"/>
  <c r="Q23" i="5"/>
  <c r="L23" i="5"/>
  <c r="G23" i="5"/>
  <c r="V22" i="5"/>
  <c r="Q22" i="5"/>
  <c r="L22" i="5"/>
  <c r="G22" i="5"/>
  <c r="V21" i="5"/>
  <c r="Q21" i="5"/>
  <c r="L21" i="5"/>
  <c r="G21" i="5"/>
  <c r="V20" i="5"/>
  <c r="Q20" i="5"/>
  <c r="L20" i="5"/>
  <c r="G20" i="5"/>
  <c r="V19" i="5"/>
  <c r="Q19" i="5"/>
  <c r="L19" i="5"/>
  <c r="G19" i="5"/>
  <c r="V18" i="5"/>
  <c r="Q18" i="5"/>
  <c r="L18" i="5"/>
  <c r="G18" i="5"/>
  <c r="V17" i="5"/>
  <c r="Q17" i="5"/>
  <c r="L17" i="5"/>
  <c r="G17" i="5"/>
  <c r="V16" i="5"/>
  <c r="Q16" i="5"/>
  <c r="L16" i="5"/>
  <c r="G16" i="5"/>
  <c r="V15" i="5"/>
  <c r="Q15" i="5"/>
  <c r="L15" i="5"/>
  <c r="G15" i="5"/>
  <c r="V14" i="5"/>
  <c r="Q14" i="5"/>
  <c r="L14" i="5"/>
  <c r="G14" i="5"/>
  <c r="V13" i="5"/>
  <c r="Q13" i="5"/>
  <c r="L13" i="5"/>
  <c r="G13" i="5"/>
  <c r="V12" i="5"/>
  <c r="Q12" i="5"/>
  <c r="L12" i="5"/>
  <c r="G12" i="5"/>
  <c r="V11" i="5"/>
  <c r="Q11" i="5"/>
  <c r="L11" i="5"/>
  <c r="G11" i="5"/>
  <c r="V10" i="5"/>
  <c r="Q10" i="5"/>
  <c r="L10" i="5"/>
  <c r="G10" i="5"/>
  <c r="V9" i="5"/>
  <c r="Q9" i="5"/>
  <c r="L9" i="5"/>
  <c r="G9" i="5"/>
  <c r="V8" i="5"/>
  <c r="Q8" i="5"/>
  <c r="L8" i="5"/>
  <c r="G8" i="5"/>
  <c r="V7" i="5"/>
  <c r="Q7" i="5"/>
  <c r="L7" i="5"/>
  <c r="G7" i="5"/>
  <c r="V6" i="5"/>
  <c r="Q6" i="5"/>
  <c r="L6" i="5"/>
  <c r="G6" i="5"/>
  <c r="V191" i="4"/>
  <c r="Q191" i="4"/>
  <c r="L191" i="4"/>
  <c r="G191" i="4"/>
  <c r="V190" i="4"/>
  <c r="Q190" i="4"/>
  <c r="L190" i="4"/>
  <c r="G190" i="4"/>
  <c r="V189" i="4"/>
  <c r="Q189" i="4"/>
  <c r="L189" i="4"/>
  <c r="G189" i="4"/>
  <c r="V188" i="4"/>
  <c r="Q188" i="4"/>
  <c r="L188" i="4"/>
  <c r="G188" i="4"/>
  <c r="V187" i="4"/>
  <c r="Q187" i="4"/>
  <c r="L187" i="4"/>
  <c r="G187" i="4"/>
  <c r="V186" i="4"/>
  <c r="Q186" i="4"/>
  <c r="L186" i="4"/>
  <c r="G186" i="4"/>
  <c r="V185" i="4"/>
  <c r="Q185" i="4"/>
  <c r="L185" i="4"/>
  <c r="G185" i="4"/>
  <c r="V184" i="4"/>
  <c r="Q184" i="4"/>
  <c r="L184" i="4"/>
  <c r="G184" i="4"/>
  <c r="V183" i="4"/>
  <c r="Q183" i="4"/>
  <c r="L183" i="4"/>
  <c r="G183" i="4"/>
  <c r="V182" i="4"/>
  <c r="Q182" i="4"/>
  <c r="L182" i="4"/>
  <c r="G182" i="4"/>
  <c r="V181" i="4"/>
  <c r="Q181" i="4"/>
  <c r="L181" i="4"/>
  <c r="G181" i="4"/>
  <c r="V180" i="4"/>
  <c r="Q180" i="4"/>
  <c r="L180" i="4"/>
  <c r="G180" i="4"/>
  <c r="V179" i="4"/>
  <c r="Q179" i="4"/>
  <c r="L179" i="4"/>
  <c r="G179" i="4"/>
  <c r="V178" i="4"/>
  <c r="Q178" i="4"/>
  <c r="L178" i="4"/>
  <c r="G178" i="4"/>
  <c r="V177" i="4"/>
  <c r="Q177" i="4"/>
  <c r="L177" i="4"/>
  <c r="G177" i="4"/>
  <c r="V176" i="4"/>
  <c r="Q176" i="4"/>
  <c r="L176" i="4"/>
  <c r="G176" i="4"/>
  <c r="V175" i="4"/>
  <c r="Q175" i="4"/>
  <c r="L175" i="4"/>
  <c r="G175" i="4"/>
  <c r="V174" i="4"/>
  <c r="Q174" i="4"/>
  <c r="L174" i="4"/>
  <c r="G174" i="4"/>
  <c r="V173" i="4"/>
  <c r="Q173" i="4"/>
  <c r="L173" i="4"/>
  <c r="G173" i="4"/>
  <c r="V172" i="4"/>
  <c r="Q172" i="4"/>
  <c r="L172" i="4"/>
  <c r="G172" i="4"/>
  <c r="V171" i="4"/>
  <c r="Q171" i="4"/>
  <c r="L171" i="4"/>
  <c r="G171" i="4"/>
  <c r="V170" i="4"/>
  <c r="Q170" i="4"/>
  <c r="L170" i="4"/>
  <c r="G170" i="4"/>
  <c r="V168" i="4"/>
  <c r="Q168" i="4"/>
  <c r="L168" i="4"/>
  <c r="G168" i="4"/>
  <c r="V167" i="4"/>
  <c r="Q167" i="4"/>
  <c r="L167" i="4"/>
  <c r="G167" i="4"/>
  <c r="V165" i="4"/>
  <c r="Q165" i="4"/>
  <c r="L165" i="4"/>
  <c r="G165" i="4"/>
  <c r="V164" i="4"/>
  <c r="Q164" i="4"/>
  <c r="L164" i="4"/>
  <c r="G164" i="4"/>
  <c r="V163" i="4"/>
  <c r="Q163" i="4"/>
  <c r="L163" i="4"/>
  <c r="G163" i="4"/>
  <c r="V162" i="4"/>
  <c r="Q162" i="4"/>
  <c r="L162" i="4"/>
  <c r="G162" i="4"/>
  <c r="V161" i="4"/>
  <c r="Q161" i="4"/>
  <c r="L161" i="4"/>
  <c r="G161" i="4"/>
  <c r="V160" i="4"/>
  <c r="Q160" i="4"/>
  <c r="L160" i="4"/>
  <c r="G160" i="4"/>
  <c r="V158" i="4"/>
  <c r="Q158" i="4"/>
  <c r="L158" i="4"/>
  <c r="G158" i="4"/>
  <c r="V157" i="4"/>
  <c r="Q157" i="4"/>
  <c r="L157" i="4"/>
  <c r="G157" i="4"/>
  <c r="V156" i="4"/>
  <c r="Q156" i="4"/>
  <c r="L156" i="4"/>
  <c r="G156" i="4"/>
  <c r="V155" i="4"/>
  <c r="Q155" i="4"/>
  <c r="L155" i="4"/>
  <c r="G155" i="4"/>
  <c r="V154" i="4"/>
  <c r="Q154" i="4"/>
  <c r="L154" i="4"/>
  <c r="G154" i="4"/>
  <c r="V153" i="4"/>
  <c r="Q153" i="4"/>
  <c r="L153" i="4"/>
  <c r="G153" i="4"/>
  <c r="V152" i="4"/>
  <c r="Q152" i="4"/>
  <c r="L152" i="4"/>
  <c r="G152" i="4"/>
  <c r="V151" i="4"/>
  <c r="Q151" i="4"/>
  <c r="L151" i="4"/>
  <c r="G151" i="4"/>
  <c r="V150" i="4"/>
  <c r="Q150" i="4"/>
  <c r="L150" i="4"/>
  <c r="G150" i="4"/>
  <c r="V149" i="4"/>
  <c r="Q149" i="4"/>
  <c r="L149" i="4"/>
  <c r="G149" i="4"/>
  <c r="V148" i="4"/>
  <c r="Q148" i="4"/>
  <c r="L148" i="4"/>
  <c r="G148" i="4"/>
  <c r="V147" i="4"/>
  <c r="Q147" i="4"/>
  <c r="L147" i="4"/>
  <c r="G147" i="4"/>
  <c r="V146" i="4"/>
  <c r="Q146" i="4"/>
  <c r="L146" i="4"/>
  <c r="G146" i="4"/>
  <c r="V145" i="4"/>
  <c r="Q145" i="4"/>
  <c r="L145" i="4"/>
  <c r="G145" i="4"/>
  <c r="V144" i="4"/>
  <c r="Q144" i="4"/>
  <c r="L144" i="4"/>
  <c r="G144" i="4"/>
  <c r="V143" i="4"/>
  <c r="Q143" i="4"/>
  <c r="L143" i="4"/>
  <c r="G143" i="4"/>
  <c r="V142" i="4"/>
  <c r="Q142" i="4"/>
  <c r="L142" i="4"/>
  <c r="G142" i="4"/>
  <c r="V141" i="4"/>
  <c r="Q141" i="4"/>
  <c r="L141" i="4"/>
  <c r="G141" i="4"/>
  <c r="V140" i="4"/>
  <c r="Q140" i="4"/>
  <c r="L140" i="4"/>
  <c r="G140" i="4"/>
  <c r="V139" i="4"/>
  <c r="Q139" i="4"/>
  <c r="L139" i="4"/>
  <c r="G139" i="4"/>
  <c r="V137" i="4"/>
  <c r="Q137" i="4"/>
  <c r="L137" i="4"/>
  <c r="G137" i="4"/>
  <c r="V136" i="4"/>
  <c r="Q136" i="4"/>
  <c r="L136" i="4"/>
  <c r="G136" i="4"/>
  <c r="V135" i="4"/>
  <c r="Q135" i="4"/>
  <c r="L135" i="4"/>
  <c r="G135" i="4"/>
  <c r="V134" i="4"/>
  <c r="Q134" i="4"/>
  <c r="L134" i="4"/>
  <c r="G134" i="4"/>
  <c r="V133" i="4"/>
  <c r="Q133" i="4"/>
  <c r="L133" i="4"/>
  <c r="G133" i="4"/>
  <c r="V132" i="4"/>
  <c r="Q132" i="4"/>
  <c r="L132" i="4"/>
  <c r="G132" i="4"/>
  <c r="V131" i="4"/>
  <c r="Q131" i="4"/>
  <c r="L131" i="4"/>
  <c r="G131" i="4"/>
  <c r="V130" i="4"/>
  <c r="Q130" i="4"/>
  <c r="L130" i="4"/>
  <c r="G130" i="4"/>
  <c r="V128" i="4"/>
  <c r="Q128" i="4"/>
  <c r="L128" i="4"/>
  <c r="G128" i="4"/>
  <c r="V127" i="4"/>
  <c r="Q127" i="4"/>
  <c r="L127" i="4"/>
  <c r="G127" i="4"/>
  <c r="V126" i="4"/>
  <c r="Q126" i="4"/>
  <c r="L126" i="4"/>
  <c r="G126" i="4"/>
  <c r="V125" i="4"/>
  <c r="Q125" i="4"/>
  <c r="L125" i="4"/>
  <c r="G125" i="4"/>
  <c r="V124" i="4"/>
  <c r="Q124" i="4"/>
  <c r="L124" i="4"/>
  <c r="G124" i="4"/>
  <c r="V123" i="4"/>
  <c r="Q123" i="4"/>
  <c r="L123" i="4"/>
  <c r="G123" i="4"/>
  <c r="V122" i="4"/>
  <c r="Q122" i="4"/>
  <c r="L122" i="4"/>
  <c r="G122" i="4"/>
  <c r="V121" i="4"/>
  <c r="Q121" i="4"/>
  <c r="L121" i="4"/>
  <c r="G121" i="4"/>
  <c r="V120" i="4"/>
  <c r="Q120" i="4"/>
  <c r="L120" i="4"/>
  <c r="G120" i="4"/>
  <c r="V119" i="4"/>
  <c r="Q119" i="4"/>
  <c r="L119" i="4"/>
  <c r="G119" i="4"/>
  <c r="V118" i="4"/>
  <c r="Q118" i="4"/>
  <c r="L118" i="4"/>
  <c r="G118" i="4"/>
  <c r="V117" i="4"/>
  <c r="Q117" i="4"/>
  <c r="L117" i="4"/>
  <c r="G117" i="4"/>
  <c r="V116" i="4"/>
  <c r="Q116" i="4"/>
  <c r="L116" i="4"/>
  <c r="G116" i="4"/>
  <c r="V115" i="4"/>
  <c r="Q115" i="4"/>
  <c r="L115" i="4"/>
  <c r="G115" i="4"/>
  <c r="V114" i="4"/>
  <c r="Q114" i="4"/>
  <c r="L114" i="4"/>
  <c r="G114" i="4"/>
  <c r="V113" i="4"/>
  <c r="Q113" i="4"/>
  <c r="L113" i="4"/>
  <c r="G113" i="4"/>
  <c r="V112" i="4"/>
  <c r="Q112" i="4"/>
  <c r="L112" i="4"/>
  <c r="G112" i="4"/>
  <c r="V111" i="4"/>
  <c r="Q111" i="4"/>
  <c r="L111" i="4"/>
  <c r="G111" i="4"/>
  <c r="V110" i="4"/>
  <c r="Q110" i="4"/>
  <c r="L110" i="4"/>
  <c r="G110" i="4"/>
  <c r="V109" i="4"/>
  <c r="Q109" i="4"/>
  <c r="L109" i="4"/>
  <c r="G109" i="4"/>
  <c r="V108" i="4"/>
  <c r="Q108" i="4"/>
  <c r="L108" i="4"/>
  <c r="G108" i="4"/>
  <c r="V107" i="4"/>
  <c r="Q107" i="4"/>
  <c r="L107" i="4"/>
  <c r="G107" i="4"/>
  <c r="V106" i="4"/>
  <c r="Q106" i="4"/>
  <c r="L106" i="4"/>
  <c r="G106" i="4"/>
  <c r="V105" i="4"/>
  <c r="Q105" i="4"/>
  <c r="L105" i="4"/>
  <c r="G105" i="4"/>
  <c r="V104" i="4"/>
  <c r="Q104" i="4"/>
  <c r="L104" i="4"/>
  <c r="G104" i="4"/>
  <c r="V103" i="4"/>
  <c r="Q103" i="4"/>
  <c r="L103" i="4"/>
  <c r="G103" i="4"/>
  <c r="V102" i="4"/>
  <c r="Q102" i="4"/>
  <c r="L102" i="4"/>
  <c r="G102" i="4"/>
  <c r="V101" i="4"/>
  <c r="Q101" i="4"/>
  <c r="L101" i="4"/>
  <c r="G101" i="4"/>
  <c r="V100" i="4"/>
  <c r="Q100" i="4"/>
  <c r="L100" i="4"/>
  <c r="G100" i="4"/>
  <c r="V99" i="4"/>
  <c r="Q99" i="4"/>
  <c r="L99" i="4"/>
  <c r="G99" i="4"/>
  <c r="V98" i="4"/>
  <c r="Q98" i="4"/>
  <c r="L98" i="4"/>
  <c r="G98" i="4"/>
  <c r="V97" i="4"/>
  <c r="Q97" i="4"/>
  <c r="L97" i="4"/>
  <c r="G97" i="4"/>
  <c r="V96" i="4"/>
  <c r="Q96" i="4"/>
  <c r="L96" i="4"/>
  <c r="G96" i="4"/>
  <c r="V94" i="4"/>
  <c r="Q94" i="4"/>
  <c r="L94" i="4"/>
  <c r="G94" i="4"/>
  <c r="V93" i="4"/>
  <c r="Q93" i="4"/>
  <c r="L93" i="4"/>
  <c r="G93" i="4"/>
  <c r="V92" i="4"/>
  <c r="Q92" i="4"/>
  <c r="L92" i="4"/>
  <c r="G92" i="4"/>
  <c r="V91" i="4"/>
  <c r="Q91" i="4"/>
  <c r="L91" i="4"/>
  <c r="G91" i="4"/>
  <c r="V90" i="4"/>
  <c r="Q90" i="4"/>
  <c r="L90" i="4"/>
  <c r="G90" i="4"/>
  <c r="V89" i="4"/>
  <c r="Q89" i="4"/>
  <c r="L89" i="4"/>
  <c r="G89" i="4"/>
  <c r="V88" i="4"/>
  <c r="Q88" i="4"/>
  <c r="L88" i="4"/>
  <c r="G88" i="4"/>
  <c r="V87" i="4"/>
  <c r="Q87" i="4"/>
  <c r="L87" i="4"/>
  <c r="G87" i="4"/>
  <c r="V86" i="4"/>
  <c r="Q86" i="4"/>
  <c r="L86" i="4"/>
  <c r="G86" i="4"/>
  <c r="V85" i="4"/>
  <c r="Q85" i="4"/>
  <c r="L85" i="4"/>
  <c r="G85" i="4"/>
  <c r="V84" i="4"/>
  <c r="Q84" i="4"/>
  <c r="L84" i="4"/>
  <c r="G84" i="4"/>
  <c r="V83" i="4"/>
  <c r="Q83" i="4"/>
  <c r="L83" i="4"/>
  <c r="G83" i="4"/>
  <c r="V82" i="4"/>
  <c r="Q82" i="4"/>
  <c r="L82" i="4"/>
  <c r="G82" i="4"/>
  <c r="V81" i="4"/>
  <c r="Q81" i="4"/>
  <c r="L81" i="4"/>
  <c r="G81" i="4"/>
  <c r="V80" i="4"/>
  <c r="Q80" i="4"/>
  <c r="L80" i="4"/>
  <c r="G80" i="4"/>
  <c r="V79" i="4"/>
  <c r="Q79" i="4"/>
  <c r="L79" i="4"/>
  <c r="G79" i="4"/>
  <c r="V78" i="4"/>
  <c r="Q78" i="4"/>
  <c r="L78" i="4"/>
  <c r="G78" i="4"/>
  <c r="V77" i="4"/>
  <c r="Q77" i="4"/>
  <c r="L77" i="4"/>
  <c r="G77" i="4"/>
  <c r="V76" i="4"/>
  <c r="Q76" i="4"/>
  <c r="L76" i="4"/>
  <c r="G76" i="4"/>
  <c r="V75" i="4"/>
  <c r="Q75" i="4"/>
  <c r="L75" i="4"/>
  <c r="G75" i="4"/>
  <c r="V74" i="4"/>
  <c r="Q74" i="4"/>
  <c r="L74" i="4"/>
  <c r="G74" i="4"/>
  <c r="V73" i="4"/>
  <c r="Q73" i="4"/>
  <c r="L73" i="4"/>
  <c r="G73" i="4"/>
  <c r="V72" i="4"/>
  <c r="Q72" i="4"/>
  <c r="L72" i="4"/>
  <c r="G72" i="4"/>
  <c r="V71" i="4"/>
  <c r="Q71" i="4"/>
  <c r="L71" i="4"/>
  <c r="G71" i="4"/>
  <c r="V70" i="4"/>
  <c r="Q70" i="4"/>
  <c r="L70" i="4"/>
  <c r="G70" i="4"/>
  <c r="V69" i="4"/>
  <c r="Q69" i="4"/>
  <c r="L69" i="4"/>
  <c r="G69" i="4"/>
  <c r="V68" i="4"/>
  <c r="Q68" i="4"/>
  <c r="L68" i="4"/>
  <c r="G68" i="4"/>
  <c r="V67" i="4"/>
  <c r="Q67" i="4"/>
  <c r="L67" i="4"/>
  <c r="G67" i="4"/>
  <c r="V66" i="4"/>
  <c r="Q66" i="4"/>
  <c r="L66" i="4"/>
  <c r="G66" i="4"/>
  <c r="V65" i="4"/>
  <c r="Q65" i="4"/>
  <c r="L65" i="4"/>
  <c r="G65" i="4"/>
  <c r="V64" i="4"/>
  <c r="Q64" i="4"/>
  <c r="L64" i="4"/>
  <c r="G64" i="4"/>
  <c r="V63" i="4"/>
  <c r="Q63" i="4"/>
  <c r="L63" i="4"/>
  <c r="G63" i="4"/>
  <c r="V62" i="4"/>
  <c r="Q62" i="4"/>
  <c r="L62" i="4"/>
  <c r="G62" i="4"/>
  <c r="V61" i="4"/>
  <c r="Q61" i="4"/>
  <c r="L61" i="4"/>
  <c r="G61" i="4"/>
  <c r="V60" i="4"/>
  <c r="Q60" i="4"/>
  <c r="L60" i="4"/>
  <c r="G60" i="4"/>
  <c r="V59" i="4"/>
  <c r="Q59" i="4"/>
  <c r="L59" i="4"/>
  <c r="G59" i="4"/>
  <c r="V58" i="4"/>
  <c r="Q58" i="4"/>
  <c r="L58" i="4"/>
  <c r="G58" i="4"/>
  <c r="V57" i="4"/>
  <c r="Q57" i="4"/>
  <c r="L57" i="4"/>
  <c r="G57" i="4"/>
  <c r="V56" i="4"/>
  <c r="Q56" i="4"/>
  <c r="L56" i="4"/>
  <c r="G56" i="4"/>
  <c r="V55" i="4"/>
  <c r="Q55" i="4"/>
  <c r="L55" i="4"/>
  <c r="G55" i="4"/>
  <c r="V54" i="4"/>
  <c r="Q54" i="4"/>
  <c r="L54" i="4"/>
  <c r="G54" i="4"/>
  <c r="V53" i="4"/>
  <c r="Q53" i="4"/>
  <c r="L53" i="4"/>
  <c r="G53" i="4"/>
  <c r="V52" i="4"/>
  <c r="Q52" i="4"/>
  <c r="L52" i="4"/>
  <c r="G52" i="4"/>
  <c r="V51" i="4"/>
  <c r="Q51" i="4"/>
  <c r="L51" i="4"/>
  <c r="G51" i="4"/>
  <c r="V50" i="4"/>
  <c r="Q50" i="4"/>
  <c r="L50" i="4"/>
  <c r="G50" i="4"/>
  <c r="V49" i="4"/>
  <c r="Q49" i="4"/>
  <c r="L49" i="4"/>
  <c r="G49" i="4"/>
  <c r="V47" i="4"/>
  <c r="Q47" i="4"/>
  <c r="L47" i="4"/>
  <c r="G47" i="4"/>
  <c r="V46" i="4"/>
  <c r="Q46" i="4"/>
  <c r="L46" i="4"/>
  <c r="G46" i="4"/>
  <c r="V45" i="4"/>
  <c r="Q45" i="4"/>
  <c r="L45" i="4"/>
  <c r="G45" i="4"/>
  <c r="V44" i="4"/>
  <c r="Q44" i="4"/>
  <c r="L44" i="4"/>
  <c r="G44" i="4"/>
  <c r="V43" i="4"/>
  <c r="Q43" i="4"/>
  <c r="L43" i="4"/>
  <c r="G43" i="4"/>
  <c r="V42" i="4"/>
  <c r="Q42" i="4"/>
  <c r="L42" i="4"/>
  <c r="G42" i="4"/>
  <c r="V41" i="4"/>
  <c r="Q41" i="4"/>
  <c r="L41" i="4"/>
  <c r="G41" i="4"/>
  <c r="V40" i="4"/>
  <c r="Q40" i="4"/>
  <c r="L40" i="4"/>
  <c r="G40" i="4"/>
  <c r="V39" i="4"/>
  <c r="Q39" i="4"/>
  <c r="L39" i="4"/>
  <c r="G39" i="4"/>
  <c r="V38" i="4"/>
  <c r="Q38" i="4"/>
  <c r="L38" i="4"/>
  <c r="G38" i="4"/>
  <c r="V37" i="4"/>
  <c r="Q37" i="4"/>
  <c r="L37" i="4"/>
  <c r="G37" i="4"/>
  <c r="V36" i="4"/>
  <c r="Q36" i="4"/>
  <c r="L36" i="4"/>
  <c r="G36" i="4"/>
  <c r="V35" i="4"/>
  <c r="Q35" i="4"/>
  <c r="L35" i="4"/>
  <c r="G35" i="4"/>
  <c r="V34" i="4"/>
  <c r="Q34" i="4"/>
  <c r="L34" i="4"/>
  <c r="G34" i="4"/>
  <c r="V33" i="4"/>
  <c r="Q33" i="4"/>
  <c r="L33" i="4"/>
  <c r="G33" i="4"/>
  <c r="V32" i="4"/>
  <c r="Q32" i="4"/>
  <c r="L32" i="4"/>
  <c r="G32" i="4"/>
  <c r="V31" i="4"/>
  <c r="Q31" i="4"/>
  <c r="L31" i="4"/>
  <c r="G31" i="4"/>
  <c r="V30" i="4"/>
  <c r="Q30" i="4"/>
  <c r="L30" i="4"/>
  <c r="G30" i="4"/>
  <c r="V29" i="4"/>
  <c r="Q29" i="4"/>
  <c r="L29" i="4"/>
  <c r="G29" i="4"/>
  <c r="V28" i="4"/>
  <c r="Q28" i="4"/>
  <c r="L28" i="4"/>
  <c r="G28" i="4"/>
  <c r="V27" i="4"/>
  <c r="Q27" i="4"/>
  <c r="L27" i="4"/>
  <c r="G27" i="4"/>
  <c r="V26" i="4"/>
  <c r="Q26" i="4"/>
  <c r="L26" i="4"/>
  <c r="G26" i="4"/>
  <c r="V25" i="4"/>
  <c r="Q25" i="4"/>
  <c r="L25" i="4"/>
  <c r="G25" i="4"/>
  <c r="V24" i="4"/>
  <c r="Q24" i="4"/>
  <c r="L24" i="4"/>
  <c r="G24" i="4"/>
  <c r="V23" i="4"/>
  <c r="Q23" i="4"/>
  <c r="L23" i="4"/>
  <c r="G23" i="4"/>
  <c r="V22" i="4"/>
  <c r="Q22" i="4"/>
  <c r="L22" i="4"/>
  <c r="G22" i="4"/>
  <c r="V21" i="4"/>
  <c r="Q21" i="4"/>
  <c r="L21" i="4"/>
  <c r="G21" i="4"/>
  <c r="V20" i="4"/>
  <c r="Q20" i="4"/>
  <c r="L20" i="4"/>
  <c r="G20" i="4"/>
  <c r="V19" i="4"/>
  <c r="Q19" i="4"/>
  <c r="L19" i="4"/>
  <c r="G19" i="4"/>
  <c r="V18" i="4"/>
  <c r="Q18" i="4"/>
  <c r="L18" i="4"/>
  <c r="G18" i="4"/>
  <c r="V17" i="4"/>
  <c r="Q17" i="4"/>
  <c r="L17" i="4"/>
  <c r="G17" i="4"/>
  <c r="V16" i="4"/>
  <c r="Q16" i="4"/>
  <c r="L16" i="4"/>
  <c r="G16" i="4"/>
  <c r="V15" i="4"/>
  <c r="Q15" i="4"/>
  <c r="L15" i="4"/>
  <c r="G15" i="4"/>
  <c r="V14" i="4"/>
  <c r="Q14" i="4"/>
  <c r="L14" i="4"/>
  <c r="G14" i="4"/>
  <c r="V13" i="4"/>
  <c r="Q13" i="4"/>
  <c r="L13" i="4"/>
  <c r="G13" i="4"/>
  <c r="V12" i="4"/>
  <c r="Q12" i="4"/>
  <c r="L12" i="4"/>
  <c r="G12" i="4"/>
  <c r="V11" i="4"/>
  <c r="Q11" i="4"/>
  <c r="L11" i="4"/>
  <c r="G11" i="4"/>
  <c r="V10" i="4"/>
  <c r="Q10" i="4"/>
  <c r="L10" i="4"/>
  <c r="G10" i="4"/>
  <c r="V9" i="4"/>
  <c r="Q9" i="4"/>
  <c r="L9" i="4"/>
  <c r="G9" i="4"/>
  <c r="V8" i="4"/>
  <c r="Q8" i="4"/>
  <c r="L8" i="4"/>
  <c r="G8" i="4"/>
  <c r="V7" i="4"/>
  <c r="Q7" i="4"/>
  <c r="L7" i="4"/>
  <c r="G7" i="4"/>
  <c r="V6" i="4"/>
  <c r="Q6" i="4"/>
  <c r="L6" i="4"/>
  <c r="G6" i="4"/>
  <c r="V191" i="3"/>
  <c r="Q191" i="3"/>
  <c r="L191" i="3"/>
  <c r="G191" i="3"/>
  <c r="V190" i="3"/>
  <c r="Q190" i="3"/>
  <c r="L190" i="3"/>
  <c r="G190" i="3"/>
  <c r="V189" i="3"/>
  <c r="Q189" i="3"/>
  <c r="L189" i="3"/>
  <c r="G189" i="3"/>
  <c r="V188" i="3"/>
  <c r="Q188" i="3"/>
  <c r="L188" i="3"/>
  <c r="G188" i="3"/>
  <c r="V187" i="3"/>
  <c r="Q187" i="3"/>
  <c r="L187" i="3"/>
  <c r="G187" i="3"/>
  <c r="V186" i="3"/>
  <c r="Q186" i="3"/>
  <c r="L186" i="3"/>
  <c r="G186" i="3"/>
  <c r="V185" i="3"/>
  <c r="Q185" i="3"/>
  <c r="L185" i="3"/>
  <c r="G185" i="3"/>
  <c r="V184" i="3"/>
  <c r="Q184" i="3"/>
  <c r="L184" i="3"/>
  <c r="G184" i="3"/>
  <c r="V183" i="3"/>
  <c r="Q183" i="3"/>
  <c r="L183" i="3"/>
  <c r="G183" i="3"/>
  <c r="V182" i="3"/>
  <c r="Q182" i="3"/>
  <c r="L182" i="3"/>
  <c r="G182" i="3"/>
  <c r="V181" i="3"/>
  <c r="Q181" i="3"/>
  <c r="L181" i="3"/>
  <c r="G181" i="3"/>
  <c r="V180" i="3"/>
  <c r="Q180" i="3"/>
  <c r="L180" i="3"/>
  <c r="G180" i="3"/>
  <c r="V179" i="3"/>
  <c r="Q179" i="3"/>
  <c r="L179" i="3"/>
  <c r="G179" i="3"/>
  <c r="V178" i="3"/>
  <c r="Q178" i="3"/>
  <c r="L178" i="3"/>
  <c r="G178" i="3"/>
  <c r="V177" i="3"/>
  <c r="Q177" i="3"/>
  <c r="L177" i="3"/>
  <c r="G177" i="3"/>
  <c r="V176" i="3"/>
  <c r="Q176" i="3"/>
  <c r="L176" i="3"/>
  <c r="G176" i="3"/>
  <c r="V175" i="3"/>
  <c r="Q175" i="3"/>
  <c r="L175" i="3"/>
  <c r="G175" i="3"/>
  <c r="V174" i="3"/>
  <c r="Q174" i="3"/>
  <c r="L174" i="3"/>
  <c r="G174" i="3"/>
  <c r="V173" i="3"/>
  <c r="Q173" i="3"/>
  <c r="L173" i="3"/>
  <c r="G173" i="3"/>
  <c r="V172" i="3"/>
  <c r="Q172" i="3"/>
  <c r="L172" i="3"/>
  <c r="G172" i="3"/>
  <c r="V171" i="3"/>
  <c r="Q171" i="3"/>
  <c r="L171" i="3"/>
  <c r="G171" i="3"/>
  <c r="V170" i="3"/>
  <c r="Q170" i="3"/>
  <c r="L170" i="3"/>
  <c r="G170" i="3"/>
  <c r="V168" i="3"/>
  <c r="Q168" i="3"/>
  <c r="L168" i="3"/>
  <c r="G168" i="3"/>
  <c r="V167" i="3"/>
  <c r="Q167" i="3"/>
  <c r="L167" i="3"/>
  <c r="G167" i="3"/>
  <c r="V165" i="3"/>
  <c r="Q165" i="3"/>
  <c r="L165" i="3"/>
  <c r="G165" i="3"/>
  <c r="V164" i="3"/>
  <c r="Q164" i="3"/>
  <c r="L164" i="3"/>
  <c r="G164" i="3"/>
  <c r="V163" i="3"/>
  <c r="Q163" i="3"/>
  <c r="L163" i="3"/>
  <c r="G163" i="3"/>
  <c r="V162" i="3"/>
  <c r="Q162" i="3"/>
  <c r="L162" i="3"/>
  <c r="G162" i="3"/>
  <c r="V161" i="3"/>
  <c r="Q161" i="3"/>
  <c r="L161" i="3"/>
  <c r="G161" i="3"/>
  <c r="V160" i="3"/>
  <c r="Q160" i="3"/>
  <c r="L160" i="3"/>
  <c r="G160" i="3"/>
  <c r="V158" i="3"/>
  <c r="Q158" i="3"/>
  <c r="L158" i="3"/>
  <c r="G158" i="3"/>
  <c r="V157" i="3"/>
  <c r="Q157" i="3"/>
  <c r="L157" i="3"/>
  <c r="G157" i="3"/>
  <c r="V156" i="3"/>
  <c r="Q156" i="3"/>
  <c r="L156" i="3"/>
  <c r="G156" i="3"/>
  <c r="V155" i="3"/>
  <c r="Q155" i="3"/>
  <c r="L155" i="3"/>
  <c r="G155" i="3"/>
  <c r="V154" i="3"/>
  <c r="Q154" i="3"/>
  <c r="L154" i="3"/>
  <c r="G154" i="3"/>
  <c r="V153" i="3"/>
  <c r="Q153" i="3"/>
  <c r="L153" i="3"/>
  <c r="G153" i="3"/>
  <c r="V152" i="3"/>
  <c r="Q152" i="3"/>
  <c r="L152" i="3"/>
  <c r="G152" i="3"/>
  <c r="V151" i="3"/>
  <c r="Q151" i="3"/>
  <c r="L151" i="3"/>
  <c r="G151" i="3"/>
  <c r="V150" i="3"/>
  <c r="Q150" i="3"/>
  <c r="L150" i="3"/>
  <c r="G150" i="3"/>
  <c r="V149" i="3"/>
  <c r="Q149" i="3"/>
  <c r="L149" i="3"/>
  <c r="G149" i="3"/>
  <c r="V148" i="3"/>
  <c r="Q148" i="3"/>
  <c r="L148" i="3"/>
  <c r="G148" i="3"/>
  <c r="V147" i="3"/>
  <c r="Q147" i="3"/>
  <c r="L147" i="3"/>
  <c r="G147" i="3"/>
  <c r="V146" i="3"/>
  <c r="Q146" i="3"/>
  <c r="L146" i="3"/>
  <c r="G146" i="3"/>
  <c r="V145" i="3"/>
  <c r="Q145" i="3"/>
  <c r="L145" i="3"/>
  <c r="G145" i="3"/>
  <c r="V144" i="3"/>
  <c r="Q144" i="3"/>
  <c r="L144" i="3"/>
  <c r="G144" i="3"/>
  <c r="V143" i="3"/>
  <c r="Q143" i="3"/>
  <c r="L143" i="3"/>
  <c r="G143" i="3"/>
  <c r="V142" i="3"/>
  <c r="Q142" i="3"/>
  <c r="L142" i="3"/>
  <c r="G142" i="3"/>
  <c r="V141" i="3"/>
  <c r="Q141" i="3"/>
  <c r="L141" i="3"/>
  <c r="G141" i="3"/>
  <c r="V140" i="3"/>
  <c r="Q140" i="3"/>
  <c r="L140" i="3"/>
  <c r="G140" i="3"/>
  <c r="V139" i="3"/>
  <c r="Q139" i="3"/>
  <c r="L139" i="3"/>
  <c r="G139" i="3"/>
  <c r="V137" i="3"/>
  <c r="Q137" i="3"/>
  <c r="L137" i="3"/>
  <c r="G137" i="3"/>
  <c r="V136" i="3"/>
  <c r="Q136" i="3"/>
  <c r="L136" i="3"/>
  <c r="G136" i="3"/>
  <c r="V135" i="3"/>
  <c r="Q135" i="3"/>
  <c r="L135" i="3"/>
  <c r="G135" i="3"/>
  <c r="V134" i="3"/>
  <c r="Q134" i="3"/>
  <c r="L134" i="3"/>
  <c r="G134" i="3"/>
  <c r="V133" i="3"/>
  <c r="Q133" i="3"/>
  <c r="L133" i="3"/>
  <c r="G133" i="3"/>
  <c r="V132" i="3"/>
  <c r="Q132" i="3"/>
  <c r="L132" i="3"/>
  <c r="G132" i="3"/>
  <c r="V131" i="3"/>
  <c r="Q131" i="3"/>
  <c r="L131" i="3"/>
  <c r="G131" i="3"/>
  <c r="V130" i="3"/>
  <c r="Q130" i="3"/>
  <c r="L130" i="3"/>
  <c r="G130" i="3"/>
  <c r="V128" i="3"/>
  <c r="Q128" i="3"/>
  <c r="L128" i="3"/>
  <c r="G128" i="3"/>
  <c r="V127" i="3"/>
  <c r="Q127" i="3"/>
  <c r="L127" i="3"/>
  <c r="G127" i="3"/>
  <c r="V126" i="3"/>
  <c r="Q126" i="3"/>
  <c r="L126" i="3"/>
  <c r="G126" i="3"/>
  <c r="V125" i="3"/>
  <c r="Q125" i="3"/>
  <c r="L125" i="3"/>
  <c r="G125" i="3"/>
  <c r="V124" i="3"/>
  <c r="Q124" i="3"/>
  <c r="L124" i="3"/>
  <c r="G124" i="3"/>
  <c r="V123" i="3"/>
  <c r="Q123" i="3"/>
  <c r="L123" i="3"/>
  <c r="G123" i="3"/>
  <c r="V122" i="3"/>
  <c r="Q122" i="3"/>
  <c r="L122" i="3"/>
  <c r="G122" i="3"/>
  <c r="V121" i="3"/>
  <c r="Q121" i="3"/>
  <c r="L121" i="3"/>
  <c r="G121" i="3"/>
  <c r="V120" i="3"/>
  <c r="Q120" i="3"/>
  <c r="L120" i="3"/>
  <c r="G120" i="3"/>
  <c r="V119" i="3"/>
  <c r="Q119" i="3"/>
  <c r="L119" i="3"/>
  <c r="G119" i="3"/>
  <c r="V118" i="3"/>
  <c r="Q118" i="3"/>
  <c r="L118" i="3"/>
  <c r="G118" i="3"/>
  <c r="V117" i="3"/>
  <c r="Q117" i="3"/>
  <c r="L117" i="3"/>
  <c r="G117" i="3"/>
  <c r="V116" i="3"/>
  <c r="Q116" i="3"/>
  <c r="L116" i="3"/>
  <c r="G116" i="3"/>
  <c r="V115" i="3"/>
  <c r="Q115" i="3"/>
  <c r="L115" i="3"/>
  <c r="G115" i="3"/>
  <c r="V114" i="3"/>
  <c r="Q114" i="3"/>
  <c r="L114" i="3"/>
  <c r="G114" i="3"/>
  <c r="V113" i="3"/>
  <c r="Q113" i="3"/>
  <c r="L113" i="3"/>
  <c r="G113" i="3"/>
  <c r="V112" i="3"/>
  <c r="Q112" i="3"/>
  <c r="L112" i="3"/>
  <c r="G112" i="3"/>
  <c r="V111" i="3"/>
  <c r="Q111" i="3"/>
  <c r="L111" i="3"/>
  <c r="G111" i="3"/>
  <c r="V110" i="3"/>
  <c r="Q110" i="3"/>
  <c r="L110" i="3"/>
  <c r="G110" i="3"/>
  <c r="V109" i="3"/>
  <c r="Q109" i="3"/>
  <c r="L109" i="3"/>
  <c r="G109" i="3"/>
  <c r="V108" i="3"/>
  <c r="Q108" i="3"/>
  <c r="L108" i="3"/>
  <c r="G108" i="3"/>
  <c r="V107" i="3"/>
  <c r="Q107" i="3"/>
  <c r="L107" i="3"/>
  <c r="G107" i="3"/>
  <c r="V106" i="3"/>
  <c r="Q106" i="3"/>
  <c r="L106" i="3"/>
  <c r="G106" i="3"/>
  <c r="V105" i="3"/>
  <c r="Q105" i="3"/>
  <c r="L105" i="3"/>
  <c r="G105" i="3"/>
  <c r="V104" i="3"/>
  <c r="Q104" i="3"/>
  <c r="L104" i="3"/>
  <c r="G104" i="3"/>
  <c r="V103" i="3"/>
  <c r="Q103" i="3"/>
  <c r="L103" i="3"/>
  <c r="G103" i="3"/>
  <c r="V102" i="3"/>
  <c r="Q102" i="3"/>
  <c r="L102" i="3"/>
  <c r="G102" i="3"/>
  <c r="V101" i="3"/>
  <c r="Q101" i="3"/>
  <c r="L101" i="3"/>
  <c r="G101" i="3"/>
  <c r="V100" i="3"/>
  <c r="Q100" i="3"/>
  <c r="L100" i="3"/>
  <c r="G100" i="3"/>
  <c r="V99" i="3"/>
  <c r="Q99" i="3"/>
  <c r="L99" i="3"/>
  <c r="G99" i="3"/>
  <c r="V98" i="3"/>
  <c r="Q98" i="3"/>
  <c r="L98" i="3"/>
  <c r="G98" i="3"/>
  <c r="V97" i="3"/>
  <c r="Q97" i="3"/>
  <c r="L97" i="3"/>
  <c r="G97" i="3"/>
  <c r="V96" i="3"/>
  <c r="Q96" i="3"/>
  <c r="L96" i="3"/>
  <c r="G96" i="3"/>
  <c r="V94" i="3"/>
  <c r="Q94" i="3"/>
  <c r="L94" i="3"/>
  <c r="G94" i="3"/>
  <c r="V93" i="3"/>
  <c r="Q93" i="3"/>
  <c r="L93" i="3"/>
  <c r="G93" i="3"/>
  <c r="V92" i="3"/>
  <c r="Q92" i="3"/>
  <c r="L92" i="3"/>
  <c r="G92" i="3"/>
  <c r="V91" i="3"/>
  <c r="Q91" i="3"/>
  <c r="L91" i="3"/>
  <c r="G91" i="3"/>
  <c r="V90" i="3"/>
  <c r="Q90" i="3"/>
  <c r="L90" i="3"/>
  <c r="G90" i="3"/>
  <c r="V89" i="3"/>
  <c r="Q89" i="3"/>
  <c r="L89" i="3"/>
  <c r="G89" i="3"/>
  <c r="V88" i="3"/>
  <c r="Q88" i="3"/>
  <c r="L88" i="3"/>
  <c r="G88" i="3"/>
  <c r="V87" i="3"/>
  <c r="Q87" i="3"/>
  <c r="L87" i="3"/>
  <c r="G87" i="3"/>
  <c r="V86" i="3"/>
  <c r="Q86" i="3"/>
  <c r="L86" i="3"/>
  <c r="G86" i="3"/>
  <c r="V85" i="3"/>
  <c r="Q85" i="3"/>
  <c r="L85" i="3"/>
  <c r="G85" i="3"/>
  <c r="V84" i="3"/>
  <c r="Q84" i="3"/>
  <c r="L84" i="3"/>
  <c r="G84" i="3"/>
  <c r="V83" i="3"/>
  <c r="Q83" i="3"/>
  <c r="L83" i="3"/>
  <c r="G83" i="3"/>
  <c r="V82" i="3"/>
  <c r="Q82" i="3"/>
  <c r="L82" i="3"/>
  <c r="G82" i="3"/>
  <c r="V81" i="3"/>
  <c r="Q81" i="3"/>
  <c r="L81" i="3"/>
  <c r="G81" i="3"/>
  <c r="V80" i="3"/>
  <c r="Q80" i="3"/>
  <c r="L80" i="3"/>
  <c r="G80" i="3"/>
  <c r="V79" i="3"/>
  <c r="Q79" i="3"/>
  <c r="L79" i="3"/>
  <c r="G79" i="3"/>
  <c r="V78" i="3"/>
  <c r="Q78" i="3"/>
  <c r="L78" i="3"/>
  <c r="G78" i="3"/>
  <c r="V77" i="3"/>
  <c r="Q77" i="3"/>
  <c r="L77" i="3"/>
  <c r="G77" i="3"/>
  <c r="V76" i="3"/>
  <c r="Q76" i="3"/>
  <c r="L76" i="3"/>
  <c r="G76" i="3"/>
  <c r="V75" i="3"/>
  <c r="Q75" i="3"/>
  <c r="L75" i="3"/>
  <c r="G75" i="3"/>
  <c r="V74" i="3"/>
  <c r="Q74" i="3"/>
  <c r="L74" i="3"/>
  <c r="G74" i="3"/>
  <c r="V73" i="3"/>
  <c r="Q73" i="3"/>
  <c r="L73" i="3"/>
  <c r="G73" i="3"/>
  <c r="V72" i="3"/>
  <c r="Q72" i="3"/>
  <c r="L72" i="3"/>
  <c r="G72" i="3"/>
  <c r="V71" i="3"/>
  <c r="Q71" i="3"/>
  <c r="L71" i="3"/>
  <c r="G71" i="3"/>
  <c r="V70" i="3"/>
  <c r="Q70" i="3"/>
  <c r="L70" i="3"/>
  <c r="G70" i="3"/>
  <c r="V69" i="3"/>
  <c r="Q69" i="3"/>
  <c r="L69" i="3"/>
  <c r="G69" i="3"/>
  <c r="V68" i="3"/>
  <c r="Q68" i="3"/>
  <c r="L68" i="3"/>
  <c r="G68" i="3"/>
  <c r="V67" i="3"/>
  <c r="Q67" i="3"/>
  <c r="L67" i="3"/>
  <c r="G67" i="3"/>
  <c r="V66" i="3"/>
  <c r="Q66" i="3"/>
  <c r="L66" i="3"/>
  <c r="G66" i="3"/>
  <c r="V65" i="3"/>
  <c r="Q65" i="3"/>
  <c r="L65" i="3"/>
  <c r="G65" i="3"/>
  <c r="V64" i="3"/>
  <c r="Q64" i="3"/>
  <c r="L64" i="3"/>
  <c r="G64" i="3"/>
  <c r="V63" i="3"/>
  <c r="Q63" i="3"/>
  <c r="L63" i="3"/>
  <c r="G63" i="3"/>
  <c r="V62" i="3"/>
  <c r="Q62" i="3"/>
  <c r="L62" i="3"/>
  <c r="G62" i="3"/>
  <c r="V61" i="3"/>
  <c r="Q61" i="3"/>
  <c r="L61" i="3"/>
  <c r="G61" i="3"/>
  <c r="V60" i="3"/>
  <c r="Q60" i="3"/>
  <c r="L60" i="3"/>
  <c r="G60" i="3"/>
  <c r="V59" i="3"/>
  <c r="Q59" i="3"/>
  <c r="L59" i="3"/>
  <c r="G59" i="3"/>
  <c r="V58" i="3"/>
  <c r="Q58" i="3"/>
  <c r="L58" i="3"/>
  <c r="G58" i="3"/>
  <c r="V57" i="3"/>
  <c r="Q57" i="3"/>
  <c r="L57" i="3"/>
  <c r="G57" i="3"/>
  <c r="V56" i="3"/>
  <c r="Q56" i="3"/>
  <c r="L56" i="3"/>
  <c r="G56" i="3"/>
  <c r="V55" i="3"/>
  <c r="Q55" i="3"/>
  <c r="L55" i="3"/>
  <c r="G55" i="3"/>
  <c r="V54" i="3"/>
  <c r="Q54" i="3"/>
  <c r="L54" i="3"/>
  <c r="G54" i="3"/>
  <c r="V53" i="3"/>
  <c r="Q53" i="3"/>
  <c r="L53" i="3"/>
  <c r="G53" i="3"/>
  <c r="V52" i="3"/>
  <c r="Q52" i="3"/>
  <c r="L52" i="3"/>
  <c r="G52" i="3"/>
  <c r="V51" i="3"/>
  <c r="Q51" i="3"/>
  <c r="L51" i="3"/>
  <c r="G51" i="3"/>
  <c r="V50" i="3"/>
  <c r="Q50" i="3"/>
  <c r="L50" i="3"/>
  <c r="G50" i="3"/>
  <c r="V49" i="3"/>
  <c r="Q49" i="3"/>
  <c r="L49" i="3"/>
  <c r="G49" i="3"/>
  <c r="V47" i="3"/>
  <c r="Q47" i="3"/>
  <c r="L47" i="3"/>
  <c r="G47" i="3"/>
  <c r="V46" i="3"/>
  <c r="Q46" i="3"/>
  <c r="L46" i="3"/>
  <c r="G46" i="3"/>
  <c r="V45" i="3"/>
  <c r="Q45" i="3"/>
  <c r="L45" i="3"/>
  <c r="G45" i="3"/>
  <c r="V44" i="3"/>
  <c r="Q44" i="3"/>
  <c r="L44" i="3"/>
  <c r="G44" i="3"/>
  <c r="V43" i="3"/>
  <c r="Q43" i="3"/>
  <c r="L43" i="3"/>
  <c r="G43" i="3"/>
  <c r="V42" i="3"/>
  <c r="Q42" i="3"/>
  <c r="L42" i="3"/>
  <c r="G42" i="3"/>
  <c r="V41" i="3"/>
  <c r="Q41" i="3"/>
  <c r="L41" i="3"/>
  <c r="G41" i="3"/>
  <c r="V40" i="3"/>
  <c r="Q40" i="3"/>
  <c r="L40" i="3"/>
  <c r="G40" i="3"/>
  <c r="V39" i="3"/>
  <c r="Q39" i="3"/>
  <c r="L39" i="3"/>
  <c r="G39" i="3"/>
  <c r="V38" i="3"/>
  <c r="Q38" i="3"/>
  <c r="L38" i="3"/>
  <c r="G38" i="3"/>
  <c r="V37" i="3"/>
  <c r="Q37" i="3"/>
  <c r="L37" i="3"/>
  <c r="G37" i="3"/>
  <c r="V36" i="3"/>
  <c r="Q36" i="3"/>
  <c r="L36" i="3"/>
  <c r="G36" i="3"/>
  <c r="V35" i="3"/>
  <c r="Q35" i="3"/>
  <c r="L35" i="3"/>
  <c r="G35" i="3"/>
  <c r="V34" i="3"/>
  <c r="Q34" i="3"/>
  <c r="L34" i="3"/>
  <c r="G34" i="3"/>
  <c r="V33" i="3"/>
  <c r="Q33" i="3"/>
  <c r="L33" i="3"/>
  <c r="G33" i="3"/>
  <c r="V32" i="3"/>
  <c r="Q32" i="3"/>
  <c r="L32" i="3"/>
  <c r="G32" i="3"/>
  <c r="V31" i="3"/>
  <c r="Q31" i="3"/>
  <c r="L31" i="3"/>
  <c r="G31" i="3"/>
  <c r="V30" i="3"/>
  <c r="Q30" i="3"/>
  <c r="L30" i="3"/>
  <c r="G30" i="3"/>
  <c r="V29" i="3"/>
  <c r="Q29" i="3"/>
  <c r="L29" i="3"/>
  <c r="G29" i="3"/>
  <c r="V28" i="3"/>
  <c r="Q28" i="3"/>
  <c r="L28" i="3"/>
  <c r="G28" i="3"/>
  <c r="V27" i="3"/>
  <c r="Q27" i="3"/>
  <c r="L27" i="3"/>
  <c r="G27" i="3"/>
  <c r="V26" i="3"/>
  <c r="Q26" i="3"/>
  <c r="L26" i="3"/>
  <c r="G26" i="3"/>
  <c r="V25" i="3"/>
  <c r="Q25" i="3"/>
  <c r="L25" i="3"/>
  <c r="G25" i="3"/>
  <c r="V24" i="3"/>
  <c r="Q24" i="3"/>
  <c r="L24" i="3"/>
  <c r="G24" i="3"/>
  <c r="V23" i="3"/>
  <c r="Q23" i="3"/>
  <c r="L23" i="3"/>
  <c r="G23" i="3"/>
  <c r="V22" i="3"/>
  <c r="Q22" i="3"/>
  <c r="L22" i="3"/>
  <c r="G22" i="3"/>
  <c r="V21" i="3"/>
  <c r="Q21" i="3"/>
  <c r="L21" i="3"/>
  <c r="G21" i="3"/>
  <c r="V20" i="3"/>
  <c r="Q20" i="3"/>
  <c r="L20" i="3"/>
  <c r="G20" i="3"/>
  <c r="V19" i="3"/>
  <c r="Q19" i="3"/>
  <c r="L19" i="3"/>
  <c r="G19" i="3"/>
  <c r="V18" i="3"/>
  <c r="Q18" i="3"/>
  <c r="L18" i="3"/>
  <c r="G18" i="3"/>
  <c r="V17" i="3"/>
  <c r="Q17" i="3"/>
  <c r="L17" i="3"/>
  <c r="G17" i="3"/>
  <c r="V16" i="3"/>
  <c r="Q16" i="3"/>
  <c r="L16" i="3"/>
  <c r="G16" i="3"/>
  <c r="V15" i="3"/>
  <c r="Q15" i="3"/>
  <c r="L15" i="3"/>
  <c r="G15" i="3"/>
  <c r="V14" i="3"/>
  <c r="Q14" i="3"/>
  <c r="L14" i="3"/>
  <c r="G14" i="3"/>
  <c r="V13" i="3"/>
  <c r="Q13" i="3"/>
  <c r="L13" i="3"/>
  <c r="G13" i="3"/>
  <c r="V12" i="3"/>
  <c r="Q12" i="3"/>
  <c r="L12" i="3"/>
  <c r="G12" i="3"/>
  <c r="V11" i="3"/>
  <c r="Q11" i="3"/>
  <c r="L11" i="3"/>
  <c r="G11" i="3"/>
  <c r="V10" i="3"/>
  <c r="Q10" i="3"/>
  <c r="L10" i="3"/>
  <c r="G10" i="3"/>
  <c r="V9" i="3"/>
  <c r="Q9" i="3"/>
  <c r="L9" i="3"/>
  <c r="G9" i="3"/>
  <c r="V8" i="3"/>
  <c r="Q8" i="3"/>
  <c r="L8" i="3"/>
  <c r="G8" i="3"/>
  <c r="V7" i="3"/>
  <c r="Q7" i="3"/>
  <c r="L7" i="3"/>
  <c r="G7" i="3"/>
  <c r="V6" i="3"/>
  <c r="Q6" i="3"/>
  <c r="L6" i="3"/>
  <c r="G6" i="3"/>
  <c r="V191" i="2"/>
  <c r="Q191" i="2"/>
  <c r="L191" i="2"/>
  <c r="G191" i="2"/>
  <c r="V190" i="2"/>
  <c r="Q190" i="2"/>
  <c r="L190" i="2"/>
  <c r="G190" i="2"/>
  <c r="V189" i="2"/>
  <c r="Q189" i="2"/>
  <c r="L189" i="2"/>
  <c r="G189" i="2"/>
  <c r="V188" i="2"/>
  <c r="Q188" i="2"/>
  <c r="L188" i="2"/>
  <c r="G188" i="2"/>
  <c r="V187" i="2"/>
  <c r="Q187" i="2"/>
  <c r="L187" i="2"/>
  <c r="G187" i="2"/>
  <c r="V186" i="2"/>
  <c r="Q186" i="2"/>
  <c r="L186" i="2"/>
  <c r="G186" i="2"/>
  <c r="V185" i="2"/>
  <c r="Q185" i="2"/>
  <c r="L185" i="2"/>
  <c r="G185" i="2"/>
  <c r="V184" i="2"/>
  <c r="Q184" i="2"/>
  <c r="L184" i="2"/>
  <c r="G184" i="2"/>
  <c r="V183" i="2"/>
  <c r="Q183" i="2"/>
  <c r="L183" i="2"/>
  <c r="G183" i="2"/>
  <c r="V182" i="2"/>
  <c r="Q182" i="2"/>
  <c r="L182" i="2"/>
  <c r="G182" i="2"/>
  <c r="V181" i="2"/>
  <c r="Q181" i="2"/>
  <c r="L181" i="2"/>
  <c r="G181" i="2"/>
  <c r="V180" i="2"/>
  <c r="Q180" i="2"/>
  <c r="L180" i="2"/>
  <c r="G180" i="2"/>
  <c r="V179" i="2"/>
  <c r="Q179" i="2"/>
  <c r="L179" i="2"/>
  <c r="G179" i="2"/>
  <c r="V178" i="2"/>
  <c r="Q178" i="2"/>
  <c r="L178" i="2"/>
  <c r="G178" i="2"/>
  <c r="V177" i="2"/>
  <c r="Q177" i="2"/>
  <c r="L177" i="2"/>
  <c r="G177" i="2"/>
  <c r="V176" i="2"/>
  <c r="Q176" i="2"/>
  <c r="L176" i="2"/>
  <c r="G176" i="2"/>
  <c r="V175" i="2"/>
  <c r="Q175" i="2"/>
  <c r="L175" i="2"/>
  <c r="G175" i="2"/>
  <c r="V174" i="2"/>
  <c r="Q174" i="2"/>
  <c r="L174" i="2"/>
  <c r="G174" i="2"/>
  <c r="V173" i="2"/>
  <c r="Q173" i="2"/>
  <c r="L173" i="2"/>
  <c r="G173" i="2"/>
  <c r="V172" i="2"/>
  <c r="Q172" i="2"/>
  <c r="L172" i="2"/>
  <c r="G172" i="2"/>
  <c r="V171" i="2"/>
  <c r="Q171" i="2"/>
  <c r="L171" i="2"/>
  <c r="G171" i="2"/>
  <c r="V170" i="2"/>
  <c r="Q170" i="2"/>
  <c r="L170" i="2"/>
  <c r="G170" i="2"/>
  <c r="V168" i="2"/>
  <c r="Q168" i="2"/>
  <c r="L168" i="2"/>
  <c r="G168" i="2"/>
  <c r="V167" i="2"/>
  <c r="Q167" i="2"/>
  <c r="L167" i="2"/>
  <c r="G167" i="2"/>
  <c r="V165" i="2"/>
  <c r="Q165" i="2"/>
  <c r="L165" i="2"/>
  <c r="G165" i="2"/>
  <c r="V164" i="2"/>
  <c r="Q164" i="2"/>
  <c r="L164" i="2"/>
  <c r="G164" i="2"/>
  <c r="V163" i="2"/>
  <c r="Q163" i="2"/>
  <c r="L163" i="2"/>
  <c r="G163" i="2"/>
  <c r="V162" i="2"/>
  <c r="Q162" i="2"/>
  <c r="L162" i="2"/>
  <c r="G162" i="2"/>
  <c r="V161" i="2"/>
  <c r="Q161" i="2"/>
  <c r="L161" i="2"/>
  <c r="G161" i="2"/>
  <c r="V160" i="2"/>
  <c r="Q160" i="2"/>
  <c r="L160" i="2"/>
  <c r="G160" i="2"/>
  <c r="V158" i="2"/>
  <c r="Q158" i="2"/>
  <c r="L158" i="2"/>
  <c r="G158" i="2"/>
  <c r="V157" i="2"/>
  <c r="Q157" i="2"/>
  <c r="L157" i="2"/>
  <c r="G157" i="2"/>
  <c r="V156" i="2"/>
  <c r="Q156" i="2"/>
  <c r="L156" i="2"/>
  <c r="G156" i="2"/>
  <c r="V155" i="2"/>
  <c r="Q155" i="2"/>
  <c r="L155" i="2"/>
  <c r="G155" i="2"/>
  <c r="V154" i="2"/>
  <c r="Q154" i="2"/>
  <c r="L154" i="2"/>
  <c r="G154" i="2"/>
  <c r="V153" i="2"/>
  <c r="Q153" i="2"/>
  <c r="L153" i="2"/>
  <c r="G153" i="2"/>
  <c r="V152" i="2"/>
  <c r="Q152" i="2"/>
  <c r="L152" i="2"/>
  <c r="G152" i="2"/>
  <c r="V151" i="2"/>
  <c r="Q151" i="2"/>
  <c r="L151" i="2"/>
  <c r="G151" i="2"/>
  <c r="V150" i="2"/>
  <c r="Q150" i="2"/>
  <c r="L150" i="2"/>
  <c r="G150" i="2"/>
  <c r="V149" i="2"/>
  <c r="Q149" i="2"/>
  <c r="L149" i="2"/>
  <c r="G149" i="2"/>
  <c r="V148" i="2"/>
  <c r="Q148" i="2"/>
  <c r="L148" i="2"/>
  <c r="G148" i="2"/>
  <c r="V147" i="2"/>
  <c r="Q147" i="2"/>
  <c r="L147" i="2"/>
  <c r="G147" i="2"/>
  <c r="V146" i="2"/>
  <c r="Q146" i="2"/>
  <c r="L146" i="2"/>
  <c r="G146" i="2"/>
  <c r="V145" i="2"/>
  <c r="Q145" i="2"/>
  <c r="L145" i="2"/>
  <c r="G145" i="2"/>
  <c r="V144" i="2"/>
  <c r="Q144" i="2"/>
  <c r="L144" i="2"/>
  <c r="G144" i="2"/>
  <c r="V143" i="2"/>
  <c r="Q143" i="2"/>
  <c r="L143" i="2"/>
  <c r="G143" i="2"/>
  <c r="V142" i="2"/>
  <c r="Q142" i="2"/>
  <c r="L142" i="2"/>
  <c r="G142" i="2"/>
  <c r="V141" i="2"/>
  <c r="Q141" i="2"/>
  <c r="L141" i="2"/>
  <c r="G141" i="2"/>
  <c r="V140" i="2"/>
  <c r="Q140" i="2"/>
  <c r="L140" i="2"/>
  <c r="G140" i="2"/>
  <c r="V139" i="2"/>
  <c r="Q139" i="2"/>
  <c r="L139" i="2"/>
  <c r="G139" i="2"/>
  <c r="V137" i="2"/>
  <c r="Q137" i="2"/>
  <c r="L137" i="2"/>
  <c r="G137" i="2"/>
  <c r="V136" i="2"/>
  <c r="Q136" i="2"/>
  <c r="L136" i="2"/>
  <c r="G136" i="2"/>
  <c r="V135" i="2"/>
  <c r="Q135" i="2"/>
  <c r="L135" i="2"/>
  <c r="G135" i="2"/>
  <c r="V134" i="2"/>
  <c r="Q134" i="2"/>
  <c r="L134" i="2"/>
  <c r="G134" i="2"/>
  <c r="V133" i="2"/>
  <c r="Q133" i="2"/>
  <c r="L133" i="2"/>
  <c r="G133" i="2"/>
  <c r="V132" i="2"/>
  <c r="Q132" i="2"/>
  <c r="L132" i="2"/>
  <c r="G132" i="2"/>
  <c r="V131" i="2"/>
  <c r="Q131" i="2"/>
  <c r="L131" i="2"/>
  <c r="G131" i="2"/>
  <c r="V130" i="2"/>
  <c r="Q130" i="2"/>
  <c r="L130" i="2"/>
  <c r="G130" i="2"/>
  <c r="V128" i="2"/>
  <c r="Q128" i="2"/>
  <c r="L128" i="2"/>
  <c r="G128" i="2"/>
  <c r="V127" i="2"/>
  <c r="Q127" i="2"/>
  <c r="L127" i="2"/>
  <c r="G127" i="2"/>
  <c r="V126" i="2"/>
  <c r="Q126" i="2"/>
  <c r="L126" i="2"/>
  <c r="G126" i="2"/>
  <c r="V125" i="2"/>
  <c r="Q125" i="2"/>
  <c r="L125" i="2"/>
  <c r="G125" i="2"/>
  <c r="V124" i="2"/>
  <c r="Q124" i="2"/>
  <c r="L124" i="2"/>
  <c r="G124" i="2"/>
  <c r="V123" i="2"/>
  <c r="Q123" i="2"/>
  <c r="L123" i="2"/>
  <c r="G123" i="2"/>
  <c r="V122" i="2"/>
  <c r="Q122" i="2"/>
  <c r="L122" i="2"/>
  <c r="G122" i="2"/>
  <c r="V121" i="2"/>
  <c r="Q121" i="2"/>
  <c r="L121" i="2"/>
  <c r="G121" i="2"/>
  <c r="V120" i="2"/>
  <c r="Q120" i="2"/>
  <c r="L120" i="2"/>
  <c r="G120" i="2"/>
  <c r="V119" i="2"/>
  <c r="Q119" i="2"/>
  <c r="L119" i="2"/>
  <c r="G119" i="2"/>
  <c r="V118" i="2"/>
  <c r="Q118" i="2"/>
  <c r="L118" i="2"/>
  <c r="G118" i="2"/>
  <c r="V117" i="2"/>
  <c r="Q117" i="2"/>
  <c r="L117" i="2"/>
  <c r="G117" i="2"/>
  <c r="V116" i="2"/>
  <c r="Q116" i="2"/>
  <c r="L116" i="2"/>
  <c r="G116" i="2"/>
  <c r="V115" i="2"/>
  <c r="Q115" i="2"/>
  <c r="L115" i="2"/>
  <c r="G115" i="2"/>
  <c r="V114" i="2"/>
  <c r="Q114" i="2"/>
  <c r="L114" i="2"/>
  <c r="G114" i="2"/>
  <c r="V113" i="2"/>
  <c r="Q113" i="2"/>
  <c r="L113" i="2"/>
  <c r="G113" i="2"/>
  <c r="V112" i="2"/>
  <c r="Q112" i="2"/>
  <c r="L112" i="2"/>
  <c r="G112" i="2"/>
  <c r="V111" i="2"/>
  <c r="Q111" i="2"/>
  <c r="L111" i="2"/>
  <c r="G111" i="2"/>
  <c r="V110" i="2"/>
  <c r="Q110" i="2"/>
  <c r="L110" i="2"/>
  <c r="G110" i="2"/>
  <c r="V109" i="2"/>
  <c r="Q109" i="2"/>
  <c r="L109" i="2"/>
  <c r="G109" i="2"/>
  <c r="V108" i="2"/>
  <c r="Q108" i="2"/>
  <c r="L108" i="2"/>
  <c r="G108" i="2"/>
  <c r="V107" i="2"/>
  <c r="Q107" i="2"/>
  <c r="L107" i="2"/>
  <c r="G107" i="2"/>
  <c r="V106" i="2"/>
  <c r="Q106" i="2"/>
  <c r="L106" i="2"/>
  <c r="G106" i="2"/>
  <c r="V105" i="2"/>
  <c r="Q105" i="2"/>
  <c r="L105" i="2"/>
  <c r="G105" i="2"/>
  <c r="V104" i="2"/>
  <c r="Q104" i="2"/>
  <c r="L104" i="2"/>
  <c r="G104" i="2"/>
  <c r="V103" i="2"/>
  <c r="Q103" i="2"/>
  <c r="L103" i="2"/>
  <c r="G103" i="2"/>
  <c r="V102" i="2"/>
  <c r="Q102" i="2"/>
  <c r="L102" i="2"/>
  <c r="G102" i="2"/>
  <c r="V101" i="2"/>
  <c r="Q101" i="2"/>
  <c r="L101" i="2"/>
  <c r="G101" i="2"/>
  <c r="V100" i="2"/>
  <c r="Q100" i="2"/>
  <c r="L100" i="2"/>
  <c r="G100" i="2"/>
  <c r="V99" i="2"/>
  <c r="Q99" i="2"/>
  <c r="L99" i="2"/>
  <c r="G99" i="2"/>
  <c r="V98" i="2"/>
  <c r="Q98" i="2"/>
  <c r="L98" i="2"/>
  <c r="G98" i="2"/>
  <c r="V97" i="2"/>
  <c r="Q97" i="2"/>
  <c r="L97" i="2"/>
  <c r="G97" i="2"/>
  <c r="V96" i="2"/>
  <c r="Q96" i="2"/>
  <c r="L96" i="2"/>
  <c r="G96" i="2"/>
  <c r="V94" i="2"/>
  <c r="Q94" i="2"/>
  <c r="L94" i="2"/>
  <c r="G94" i="2"/>
  <c r="V93" i="2"/>
  <c r="Q93" i="2"/>
  <c r="L93" i="2"/>
  <c r="G93" i="2"/>
  <c r="V92" i="2"/>
  <c r="Q92" i="2"/>
  <c r="L92" i="2"/>
  <c r="G92" i="2"/>
  <c r="V91" i="2"/>
  <c r="Q91" i="2"/>
  <c r="L91" i="2"/>
  <c r="G91" i="2"/>
  <c r="V90" i="2"/>
  <c r="Q90" i="2"/>
  <c r="L90" i="2"/>
  <c r="G90" i="2"/>
  <c r="V89" i="2"/>
  <c r="Q89" i="2"/>
  <c r="L89" i="2"/>
  <c r="G89" i="2"/>
  <c r="V88" i="2"/>
  <c r="Q88" i="2"/>
  <c r="L88" i="2"/>
  <c r="G88" i="2"/>
  <c r="V87" i="2"/>
  <c r="Q87" i="2"/>
  <c r="L87" i="2"/>
  <c r="G87" i="2"/>
  <c r="V86" i="2"/>
  <c r="Q86" i="2"/>
  <c r="L86" i="2"/>
  <c r="G86" i="2"/>
  <c r="V85" i="2"/>
  <c r="Q85" i="2"/>
  <c r="L85" i="2"/>
  <c r="G85" i="2"/>
  <c r="V84" i="2"/>
  <c r="Q84" i="2"/>
  <c r="L84" i="2"/>
  <c r="G84" i="2"/>
  <c r="V83" i="2"/>
  <c r="Q83" i="2"/>
  <c r="L83" i="2"/>
  <c r="G83" i="2"/>
  <c r="V82" i="2"/>
  <c r="Q82" i="2"/>
  <c r="L82" i="2"/>
  <c r="G82" i="2"/>
  <c r="V81" i="2"/>
  <c r="Q81" i="2"/>
  <c r="L81" i="2"/>
  <c r="G81" i="2"/>
  <c r="V80" i="2"/>
  <c r="Q80" i="2"/>
  <c r="L80" i="2"/>
  <c r="G80" i="2"/>
  <c r="V79" i="2"/>
  <c r="Q79" i="2"/>
  <c r="L79" i="2"/>
  <c r="G79" i="2"/>
  <c r="V78" i="2"/>
  <c r="Q78" i="2"/>
  <c r="L78" i="2"/>
  <c r="G78" i="2"/>
  <c r="V77" i="2"/>
  <c r="Q77" i="2"/>
  <c r="L77" i="2"/>
  <c r="G77" i="2"/>
  <c r="V76" i="2"/>
  <c r="Q76" i="2"/>
  <c r="L76" i="2"/>
  <c r="G76" i="2"/>
  <c r="V75" i="2"/>
  <c r="Q75" i="2"/>
  <c r="L75" i="2"/>
  <c r="G75" i="2"/>
  <c r="V74" i="2"/>
  <c r="Q74" i="2"/>
  <c r="L74" i="2"/>
  <c r="G74" i="2"/>
  <c r="V73" i="2"/>
  <c r="Q73" i="2"/>
  <c r="L73" i="2"/>
  <c r="G73" i="2"/>
  <c r="V72" i="2"/>
  <c r="Q72" i="2"/>
  <c r="L72" i="2"/>
  <c r="G72" i="2"/>
  <c r="V71" i="2"/>
  <c r="Q71" i="2"/>
  <c r="L71" i="2"/>
  <c r="G71" i="2"/>
  <c r="V70" i="2"/>
  <c r="Q70" i="2"/>
  <c r="L70" i="2"/>
  <c r="G70" i="2"/>
  <c r="V69" i="2"/>
  <c r="Q69" i="2"/>
  <c r="L69" i="2"/>
  <c r="G69" i="2"/>
  <c r="V68" i="2"/>
  <c r="Q68" i="2"/>
  <c r="L68" i="2"/>
  <c r="G68" i="2"/>
  <c r="V67" i="2"/>
  <c r="Q67" i="2"/>
  <c r="L67" i="2"/>
  <c r="G67" i="2"/>
  <c r="V66" i="2"/>
  <c r="Q66" i="2"/>
  <c r="L66" i="2"/>
  <c r="G66" i="2"/>
  <c r="V65" i="2"/>
  <c r="Q65" i="2"/>
  <c r="L65" i="2"/>
  <c r="G65" i="2"/>
  <c r="V64" i="2"/>
  <c r="Q64" i="2"/>
  <c r="L64" i="2"/>
  <c r="G64" i="2"/>
  <c r="V63" i="2"/>
  <c r="Q63" i="2"/>
  <c r="L63" i="2"/>
  <c r="G63" i="2"/>
  <c r="V62" i="2"/>
  <c r="Q62" i="2"/>
  <c r="L62" i="2"/>
  <c r="G62" i="2"/>
  <c r="V61" i="2"/>
  <c r="Q61" i="2"/>
  <c r="L61" i="2"/>
  <c r="G61" i="2"/>
  <c r="V60" i="2"/>
  <c r="Q60" i="2"/>
  <c r="L60" i="2"/>
  <c r="G60" i="2"/>
  <c r="V59" i="2"/>
  <c r="Q59" i="2"/>
  <c r="L59" i="2"/>
  <c r="G59" i="2"/>
  <c r="V58" i="2"/>
  <c r="Q58" i="2"/>
  <c r="L58" i="2"/>
  <c r="G58" i="2"/>
  <c r="V57" i="2"/>
  <c r="Q57" i="2"/>
  <c r="L57" i="2"/>
  <c r="G57" i="2"/>
  <c r="V56" i="2"/>
  <c r="Q56" i="2"/>
  <c r="L56" i="2"/>
  <c r="G56" i="2"/>
  <c r="V55" i="2"/>
  <c r="Q55" i="2"/>
  <c r="L55" i="2"/>
  <c r="G55" i="2"/>
  <c r="V54" i="2"/>
  <c r="Q54" i="2"/>
  <c r="L54" i="2"/>
  <c r="G54" i="2"/>
  <c r="V53" i="2"/>
  <c r="Q53" i="2"/>
  <c r="L53" i="2"/>
  <c r="G53" i="2"/>
  <c r="V52" i="2"/>
  <c r="Q52" i="2"/>
  <c r="L52" i="2"/>
  <c r="G52" i="2"/>
  <c r="V51" i="2"/>
  <c r="Q51" i="2"/>
  <c r="L51" i="2"/>
  <c r="G51" i="2"/>
  <c r="V50" i="2"/>
  <c r="Q50" i="2"/>
  <c r="L50" i="2"/>
  <c r="G50" i="2"/>
  <c r="V49" i="2"/>
  <c r="Q49" i="2"/>
  <c r="L49" i="2"/>
  <c r="G49" i="2"/>
  <c r="V47" i="2"/>
  <c r="Q47" i="2"/>
  <c r="L47" i="2"/>
  <c r="G47" i="2"/>
  <c r="V46" i="2"/>
  <c r="Q46" i="2"/>
  <c r="L46" i="2"/>
  <c r="G46" i="2"/>
  <c r="V45" i="2"/>
  <c r="Q45" i="2"/>
  <c r="L45" i="2"/>
  <c r="G45" i="2"/>
  <c r="V44" i="2"/>
  <c r="Q44" i="2"/>
  <c r="L44" i="2"/>
  <c r="G44" i="2"/>
  <c r="V43" i="2"/>
  <c r="Q43" i="2"/>
  <c r="L43" i="2"/>
  <c r="G43" i="2"/>
  <c r="V42" i="2"/>
  <c r="Q42" i="2"/>
  <c r="L42" i="2"/>
  <c r="G42" i="2"/>
  <c r="V41" i="2"/>
  <c r="Q41" i="2"/>
  <c r="L41" i="2"/>
  <c r="G41" i="2"/>
  <c r="V40" i="2"/>
  <c r="Q40" i="2"/>
  <c r="L40" i="2"/>
  <c r="G40" i="2"/>
  <c r="V39" i="2"/>
  <c r="Q39" i="2"/>
  <c r="L39" i="2"/>
  <c r="G39" i="2"/>
  <c r="V38" i="2"/>
  <c r="Q38" i="2"/>
  <c r="L38" i="2"/>
  <c r="G38" i="2"/>
  <c r="V37" i="2"/>
  <c r="Q37" i="2"/>
  <c r="L37" i="2"/>
  <c r="G37" i="2"/>
  <c r="V36" i="2"/>
  <c r="Q36" i="2"/>
  <c r="L36" i="2"/>
  <c r="G36" i="2"/>
  <c r="V35" i="2"/>
  <c r="Q35" i="2"/>
  <c r="L35" i="2"/>
  <c r="G35" i="2"/>
  <c r="V34" i="2"/>
  <c r="Q34" i="2"/>
  <c r="L34" i="2"/>
  <c r="G34" i="2"/>
  <c r="V33" i="2"/>
  <c r="Q33" i="2"/>
  <c r="L33" i="2"/>
  <c r="G33" i="2"/>
  <c r="V32" i="2"/>
  <c r="Q32" i="2"/>
  <c r="L32" i="2"/>
  <c r="G32" i="2"/>
  <c r="V31" i="2"/>
  <c r="Q31" i="2"/>
  <c r="L31" i="2"/>
  <c r="G31" i="2"/>
  <c r="V30" i="2"/>
  <c r="Q30" i="2"/>
  <c r="L30" i="2"/>
  <c r="G30" i="2"/>
  <c r="V29" i="2"/>
  <c r="Q29" i="2"/>
  <c r="L29" i="2"/>
  <c r="G29" i="2"/>
  <c r="V28" i="2"/>
  <c r="Q28" i="2"/>
  <c r="L28" i="2"/>
  <c r="G28" i="2"/>
  <c r="V27" i="2"/>
  <c r="Q27" i="2"/>
  <c r="L27" i="2"/>
  <c r="G27" i="2"/>
  <c r="V26" i="2"/>
  <c r="Q26" i="2"/>
  <c r="L26" i="2"/>
  <c r="G26" i="2"/>
  <c r="V25" i="2"/>
  <c r="Q25" i="2"/>
  <c r="L25" i="2"/>
  <c r="G25" i="2"/>
  <c r="V24" i="2"/>
  <c r="Q24" i="2"/>
  <c r="L24" i="2"/>
  <c r="G24" i="2"/>
  <c r="V23" i="2"/>
  <c r="Q23" i="2"/>
  <c r="L23" i="2"/>
  <c r="G23" i="2"/>
  <c r="V22" i="2"/>
  <c r="Q22" i="2"/>
  <c r="L22" i="2"/>
  <c r="G22" i="2"/>
  <c r="V21" i="2"/>
  <c r="Q21" i="2"/>
  <c r="L21" i="2"/>
  <c r="G21" i="2"/>
  <c r="V20" i="2"/>
  <c r="Q20" i="2"/>
  <c r="L20" i="2"/>
  <c r="G20" i="2"/>
  <c r="V19" i="2"/>
  <c r="Q19" i="2"/>
  <c r="L19" i="2"/>
  <c r="G19" i="2"/>
  <c r="V18" i="2"/>
  <c r="Q18" i="2"/>
  <c r="L18" i="2"/>
  <c r="G18" i="2"/>
  <c r="V17" i="2"/>
  <c r="Q17" i="2"/>
  <c r="L17" i="2"/>
  <c r="G17" i="2"/>
  <c r="V16" i="2"/>
  <c r="Q16" i="2"/>
  <c r="L16" i="2"/>
  <c r="G16" i="2"/>
  <c r="V15" i="2"/>
  <c r="Q15" i="2"/>
  <c r="L15" i="2"/>
  <c r="G15" i="2"/>
  <c r="V14" i="2"/>
  <c r="Q14" i="2"/>
  <c r="L14" i="2"/>
  <c r="G14" i="2"/>
  <c r="V13" i="2"/>
  <c r="Q13" i="2"/>
  <c r="L13" i="2"/>
  <c r="G13" i="2"/>
  <c r="V12" i="2"/>
  <c r="Q12" i="2"/>
  <c r="L12" i="2"/>
  <c r="G12" i="2"/>
  <c r="V11" i="2"/>
  <c r="Q11" i="2"/>
  <c r="L11" i="2"/>
  <c r="G11" i="2"/>
  <c r="V10" i="2"/>
  <c r="Q10" i="2"/>
  <c r="L10" i="2"/>
  <c r="G10" i="2"/>
  <c r="V9" i="2"/>
  <c r="Q9" i="2"/>
  <c r="L9" i="2"/>
  <c r="G9" i="2"/>
  <c r="V8" i="2"/>
  <c r="Q8" i="2"/>
  <c r="L8" i="2"/>
  <c r="G8" i="2"/>
  <c r="V7" i="2"/>
  <c r="Q7" i="2"/>
  <c r="L7" i="2"/>
  <c r="G7" i="2"/>
  <c r="V6" i="2"/>
  <c r="Q6" i="2"/>
  <c r="L6" i="2"/>
  <c r="G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100-000001000000}">
      <text>
        <r>
          <rPr>
            <sz val="11"/>
            <color theme="1"/>
            <rFont val="Calibri"/>
            <family val="2"/>
            <scheme val="minor"/>
          </rPr>
          <t xml:space="preserve">Input Value / Result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A00-000001000000}">
      <text>
        <r>
          <rPr>
            <sz val="11"/>
            <color theme="1"/>
            <rFont val="Calibri"/>
            <family val="2"/>
            <scheme val="minor"/>
          </rPr>
          <t xml:space="preserve">Input Value / Result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B00-000001000000}">
      <text>
        <r>
          <rPr>
            <sz val="11"/>
            <color theme="1"/>
            <rFont val="Calibri"/>
            <family val="2"/>
            <scheme val="minor"/>
          </rPr>
          <t xml:space="preserve">Input Value / Result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C00-000001000000}">
      <text>
        <r>
          <rPr>
            <sz val="11"/>
            <color theme="1"/>
            <rFont val="Calibri"/>
            <family val="2"/>
            <scheme val="minor"/>
          </rPr>
          <t xml:space="preserve">Input Value / Result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D00-000001000000}">
      <text>
        <r>
          <rPr>
            <sz val="11"/>
            <color theme="1"/>
            <rFont val="Calibri"/>
            <family val="2"/>
            <scheme val="minor"/>
          </rPr>
          <t xml:space="preserve">Input Value / Result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E00-000001000000}">
      <text>
        <r>
          <rPr>
            <sz val="11"/>
            <color theme="1"/>
            <rFont val="Calibri"/>
            <family val="2"/>
            <scheme val="minor"/>
          </rPr>
          <t xml:space="preserve">Input Value / Result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F00-000001000000}">
      <text>
        <r>
          <rPr>
            <sz val="11"/>
            <color theme="1"/>
            <rFont val="Calibri"/>
            <family val="2"/>
            <scheme val="minor"/>
          </rPr>
          <t xml:space="preserve">Input Value / Result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000-000001000000}">
      <text>
        <r>
          <rPr>
            <sz val="11"/>
            <color theme="1"/>
            <rFont val="Calibri"/>
            <family val="2"/>
            <scheme val="minor"/>
          </rPr>
          <t xml:space="preserve">Input Value / Result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100-000001000000}">
      <text>
        <r>
          <rPr>
            <sz val="11"/>
            <color theme="1"/>
            <rFont val="Calibri"/>
            <family val="2"/>
            <scheme val="minor"/>
          </rPr>
          <t xml:space="preserve">Input Value / Result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200-000001000000}">
      <text>
        <r>
          <rPr>
            <sz val="11"/>
            <color theme="1"/>
            <rFont val="Calibri"/>
            <family val="2"/>
            <scheme val="minor"/>
          </rPr>
          <t xml:space="preserve">Input Value / Result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300-000001000000}">
      <text>
        <r>
          <rPr>
            <sz val="11"/>
            <color theme="1"/>
            <rFont val="Calibri"/>
            <family val="2"/>
            <scheme val="minor"/>
          </rPr>
          <t xml:space="preserve">Input Value / Result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200-000001000000}">
      <text>
        <r>
          <rPr>
            <sz val="11"/>
            <color theme="1"/>
            <rFont val="Calibri"/>
            <family val="2"/>
            <scheme val="minor"/>
          </rPr>
          <t xml:space="preserve">Input Value / Result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400-000001000000}">
      <text>
        <r>
          <rPr>
            <sz val="11"/>
            <color theme="1"/>
            <rFont val="Calibri"/>
            <family val="2"/>
            <scheme val="minor"/>
          </rPr>
          <t xml:space="preserve">Input Value / Result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500-000001000000}">
      <text>
        <r>
          <rPr>
            <sz val="11"/>
            <color theme="1"/>
            <rFont val="Calibri"/>
            <family val="2"/>
            <scheme val="minor"/>
          </rPr>
          <t xml:space="preserve">Input Value / Result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600-000001000000}">
      <text>
        <r>
          <rPr>
            <sz val="11"/>
            <color theme="1"/>
            <rFont val="Calibri"/>
            <family val="2"/>
            <scheme val="minor"/>
          </rPr>
          <t xml:space="preserve">Input Value / Result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700-000001000000}">
      <text>
        <r>
          <rPr>
            <sz val="11"/>
            <color theme="1"/>
            <rFont val="Calibri"/>
            <family val="2"/>
            <scheme val="minor"/>
          </rPr>
          <t xml:space="preserve">Input Value / Result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800-000001000000}">
      <text>
        <r>
          <rPr>
            <sz val="11"/>
            <color theme="1"/>
            <rFont val="Calibri"/>
            <family val="2"/>
            <scheme val="minor"/>
          </rPr>
          <t xml:space="preserve">Input Value / Result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900-000001000000}">
      <text>
        <r>
          <rPr>
            <sz val="11"/>
            <color theme="1"/>
            <rFont val="Calibri"/>
            <family val="2"/>
            <scheme val="minor"/>
          </rPr>
          <t xml:space="preserve">Input Value / Result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A00-000001000000}">
      <text>
        <r>
          <rPr>
            <sz val="11"/>
            <color theme="1"/>
            <rFont val="Calibri"/>
            <family val="2"/>
            <scheme val="minor"/>
          </rPr>
          <t xml:space="preserve">Input Value / Result
</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B00-000001000000}">
      <text>
        <r>
          <rPr>
            <sz val="11"/>
            <color theme="1"/>
            <rFont val="Calibri"/>
            <family val="2"/>
            <scheme val="minor"/>
          </rPr>
          <t xml:space="preserve">Input Value / Result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C00-000001000000}">
      <text>
        <r>
          <rPr>
            <sz val="11"/>
            <color theme="1"/>
            <rFont val="Calibri"/>
            <family val="2"/>
            <scheme val="minor"/>
          </rPr>
          <t xml:space="preserve">Input Value / Result
</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D00-000001000000}">
      <text>
        <r>
          <rPr>
            <sz val="11"/>
            <color theme="1"/>
            <rFont val="Calibri"/>
            <family val="2"/>
            <scheme val="minor"/>
          </rPr>
          <t xml:space="preserve">Input Value / Result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300-000001000000}">
      <text>
        <r>
          <rPr>
            <sz val="11"/>
            <color theme="1"/>
            <rFont val="Calibri"/>
            <family val="2"/>
            <scheme val="minor"/>
          </rPr>
          <t xml:space="preserve">Input Value / Result
</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E00-000001000000}">
      <text>
        <r>
          <rPr>
            <sz val="11"/>
            <color theme="1"/>
            <rFont val="Calibri"/>
            <family val="2"/>
            <scheme val="minor"/>
          </rPr>
          <t xml:space="preserve">Input Value / Result
</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F00-000001000000}">
      <text>
        <r>
          <rPr>
            <sz val="11"/>
            <color theme="1"/>
            <rFont val="Calibri"/>
            <family val="2"/>
            <scheme val="minor"/>
          </rPr>
          <t xml:space="preserve">Input Value / Result
</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2000-000001000000}">
      <text>
        <r>
          <rPr>
            <sz val="11"/>
            <color theme="1"/>
            <rFont val="Calibri"/>
            <family val="2"/>
            <scheme val="minor"/>
          </rPr>
          <t xml:space="preserve">Input Value / Result
</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2100-000001000000}">
      <text>
        <r>
          <rPr>
            <sz val="11"/>
            <color theme="1"/>
            <rFont val="Calibri"/>
            <family val="2"/>
            <scheme val="minor"/>
          </rPr>
          <t xml:space="preserve">Input Value / Result
</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2200-000001000000}">
      <text>
        <r>
          <rPr>
            <sz val="11"/>
            <color theme="1"/>
            <rFont val="Calibri"/>
            <family val="2"/>
            <scheme val="minor"/>
          </rPr>
          <t xml:space="preserve">Input Value / Result
</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2300-000001000000}">
      <text>
        <r>
          <rPr>
            <sz val="11"/>
            <color theme="1"/>
            <rFont val="Calibri"/>
            <family val="2"/>
            <scheme val="minor"/>
          </rPr>
          <t xml:space="preserve">Input Value / Result
</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2400-000001000000}">
      <text>
        <r>
          <rPr>
            <sz val="11"/>
            <color theme="1"/>
            <rFont val="Calibri"/>
            <family val="2"/>
            <scheme val="minor"/>
          </rPr>
          <t xml:space="preserve">Input Value / Result
</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2500-000001000000}">
      <text>
        <r>
          <rPr>
            <sz val="11"/>
            <color theme="1"/>
            <rFont val="Calibri"/>
            <family val="2"/>
            <scheme val="minor"/>
          </rPr>
          <t xml:space="preserve">Input Value / Result
</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2600-000001000000}">
      <text>
        <r>
          <rPr>
            <sz val="11"/>
            <color theme="1"/>
            <rFont val="Calibri"/>
            <family val="2"/>
            <scheme val="minor"/>
          </rPr>
          <t xml:space="preserve">Input Value / Result
</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2700-000001000000}">
      <text>
        <r>
          <rPr>
            <sz val="11"/>
            <color theme="1"/>
            <rFont val="Calibri"/>
            <family val="2"/>
            <scheme val="minor"/>
          </rPr>
          <t xml:space="preserve">Input Value / Result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400-000001000000}">
      <text>
        <r>
          <rPr>
            <sz val="11"/>
            <color theme="1"/>
            <rFont val="Calibri"/>
            <family val="2"/>
            <scheme val="minor"/>
          </rPr>
          <t xml:space="preserve">Input Value / Result
</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2800-000001000000}">
      <text>
        <r>
          <rPr>
            <sz val="11"/>
            <color theme="1"/>
            <rFont val="Calibri"/>
            <family val="2"/>
            <scheme val="minor"/>
          </rPr>
          <t xml:space="preserve">Input Value / Result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500-000001000000}">
      <text>
        <r>
          <rPr>
            <sz val="11"/>
            <color theme="1"/>
            <rFont val="Calibri"/>
            <family val="2"/>
            <scheme val="minor"/>
          </rPr>
          <t xml:space="preserve">Input Value / Result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600-000001000000}">
      <text>
        <r>
          <rPr>
            <sz val="11"/>
            <color theme="1"/>
            <rFont val="Calibri"/>
            <family val="2"/>
            <scheme val="minor"/>
          </rPr>
          <t xml:space="preserve">Input Value / Result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700-000001000000}">
      <text>
        <r>
          <rPr>
            <sz val="11"/>
            <color theme="1"/>
            <rFont val="Calibri"/>
            <family val="2"/>
            <scheme val="minor"/>
          </rPr>
          <t xml:space="preserve">Input Value / Result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800-000001000000}">
      <text>
        <r>
          <rPr>
            <sz val="11"/>
            <color theme="1"/>
            <rFont val="Calibri"/>
            <family val="2"/>
            <scheme val="minor"/>
          </rPr>
          <t xml:space="preserve">Input Value / Result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900-000001000000}">
      <text>
        <r>
          <rPr>
            <sz val="11"/>
            <color theme="1"/>
            <rFont val="Calibri"/>
            <family val="2"/>
            <scheme val="minor"/>
          </rPr>
          <t xml:space="preserve">Input Value / Result
</t>
        </r>
      </text>
    </comment>
  </commentList>
</comments>
</file>

<file path=xl/sharedStrings.xml><?xml version="1.0" encoding="utf-8"?>
<sst xmlns="http://schemas.openxmlformats.org/spreadsheetml/2006/main" count="20041" uniqueCount="307">
  <si>
    <t>Installed Capacity [GW]</t>
  </si>
  <si>
    <t>Info KPI</t>
  </si>
  <si>
    <t>Notes</t>
  </si>
  <si>
    <t>Electricity</t>
  </si>
  <si>
    <t>Wind Onshore</t>
  </si>
  <si>
    <t>Onshore wind</t>
  </si>
  <si>
    <t>Wind Offshore Radial</t>
  </si>
  <si>
    <t>Radially connected to the e-market</t>
  </si>
  <si>
    <t>Wind Offshore Hub</t>
  </si>
  <si>
    <t>Connected to an offshore hub, that can be connected to multiple e-market zones</t>
  </si>
  <si>
    <t>Solar PV</t>
  </si>
  <si>
    <t>Solar PV rooftop and Solar PV utility</t>
  </si>
  <si>
    <t>Not including Behind-the-Meter PV capacities for AT/CH/HU</t>
  </si>
  <si>
    <t>Solar CSP</t>
  </si>
  <si>
    <t>Concentrated Solar Power</t>
  </si>
  <si>
    <t>SRES Electricity</t>
  </si>
  <si>
    <t>Electricity production from shared renewable power plants</t>
  </si>
  <si>
    <t>Including SRES Onshore Wind, SRES Offshore Wind, SRES Solar</t>
  </si>
  <si>
    <t>Run of River</t>
  </si>
  <si>
    <t>Run of River power plant</t>
  </si>
  <si>
    <t>Pondage</t>
  </si>
  <si>
    <t>Pondage power plant</t>
  </si>
  <si>
    <t>Reservoir</t>
  </si>
  <si>
    <t>Reservoir power plant</t>
  </si>
  <si>
    <t>PS Turbine</t>
  </si>
  <si>
    <t>Pump storage power plant (turbine capacity)</t>
  </si>
  <si>
    <t>Including open and closed pump storages</t>
  </si>
  <si>
    <t>PS Pump</t>
  </si>
  <si>
    <t>Pump storage power plant (pump capacity)</t>
  </si>
  <si>
    <t>Biofuel</t>
  </si>
  <si>
    <t>Power units combining biofuel with their standard fuel</t>
  </si>
  <si>
    <t>Other RES</t>
  </si>
  <si>
    <t>Other renewable power plants</t>
  </si>
  <si>
    <t>Including bio-fuels, marine, geothermal, waste, and any other small renewable technologies</t>
  </si>
  <si>
    <t>Nuclear</t>
  </si>
  <si>
    <t>Nuclear power plants</t>
  </si>
  <si>
    <t>Natural Gas</t>
  </si>
  <si>
    <t>Gas-fired power plants</t>
  </si>
  <si>
    <t>Including CCGT, OCGT and Conventional Gas</t>
  </si>
  <si>
    <t>Crude Oil</t>
  </si>
  <si>
    <t>Oil-fired power plants</t>
  </si>
  <si>
    <t>Including Light Oil and Heavy Oil</t>
  </si>
  <si>
    <t>Coal</t>
  </si>
  <si>
    <t>Coal-fired power plants</t>
  </si>
  <si>
    <t>Including Lignite and Hard Coal</t>
  </si>
  <si>
    <t>Hydrogen GT</t>
  </si>
  <si>
    <t>Hydrogen-fired power plants</t>
  </si>
  <si>
    <t>Including Hydrogen CCGT and OCGT</t>
  </si>
  <si>
    <t xml:space="preserve">Fuel Cell </t>
  </si>
  <si>
    <t>Hydrogen fuel cells</t>
  </si>
  <si>
    <t>Other Non RES</t>
  </si>
  <si>
    <t>Other non-renewable power plants</t>
  </si>
  <si>
    <t>Including CHP that is used in district heating &amp; industry. Fuel use can be gas, coal, lignite, and oil.</t>
  </si>
  <si>
    <t>Adequacy Units</t>
  </si>
  <si>
    <t>Additional power generation to meet system adequacy</t>
  </si>
  <si>
    <t>Only applicable in SoS runs</t>
  </si>
  <si>
    <t>Batteries</t>
  </si>
  <si>
    <t>Li-Ion utility-scale and home batteries</t>
  </si>
  <si>
    <t>Not including BTM Battery capacities for DE/AT/CH/HU</t>
  </si>
  <si>
    <t>H2</t>
  </si>
  <si>
    <t>SMR (Blue) and Pyrolisis</t>
  </si>
  <si>
    <t>Steam methane reformers with carbon capture and storage (CCS) and pyrolysis</t>
  </si>
  <si>
    <t>SMR (Grey)</t>
  </si>
  <si>
    <t>Steam methane reformers without CCS</t>
  </si>
  <si>
    <t>Electrolyzers E-Market (P2G)</t>
  </si>
  <si>
    <t>Electrolyzers between the electricity and hydrogen market</t>
  </si>
  <si>
    <t>Electrolyzers DRES (P2G)</t>
  </si>
  <si>
    <t>Electrolyzers dedicated to renewable power plants</t>
  </si>
  <si>
    <t>Electrolyzers SRES (P2G)</t>
  </si>
  <si>
    <t>Electrolyzers dedicated to renewable power plants, remaining RES production is fed into the electricity grid</t>
  </si>
  <si>
    <t>H2 Adequacy Units</t>
  </si>
  <si>
    <t>Additional H2 generation to meet system adequacy</t>
  </si>
  <si>
    <t>NH3 Imports - High Band</t>
  </si>
  <si>
    <t>NH3 imports in the high price band</t>
  </si>
  <si>
    <t>NH3 Imports - Low Band</t>
  </si>
  <si>
    <t>NH3 imports in the low price band (0 €/MWh)</t>
  </si>
  <si>
    <t>NH3 Terminal Capacity</t>
  </si>
  <si>
    <t>NH3 terminal for NH3 imports</t>
  </si>
  <si>
    <t>Non-EU H2 Imports - High Band</t>
  </si>
  <si>
    <t>H2 imports from non-EU countries in the high price band</t>
  </si>
  <si>
    <t>Maximum value of the hourly Available Capacity (Max Supply Potential from variable profile)</t>
  </si>
  <si>
    <t>Non-EU H2 Imports - Low Band</t>
  </si>
  <si>
    <t>H2 imports from non-EU countries in the low price band (0 €/MWh)</t>
  </si>
  <si>
    <t>Available Capacity of the generator type (Supply Potential = flat profile over the year)</t>
  </si>
  <si>
    <t>Non-EU H2 Pipeline Capacity</t>
  </si>
  <si>
    <t>H2 imports from non-EU countries</t>
  </si>
  <si>
    <t>Algeria, Morocco, Norway, Tunesia, Ukraine</t>
  </si>
  <si>
    <t>EU Cross-Border Pipeline Capacity (Import)</t>
  </si>
  <si>
    <t>Imports from neighbouring countries</t>
  </si>
  <si>
    <t>EU Cross-Border Pipeline Capacity (Export)</t>
  </si>
  <si>
    <t>Exports to neighbouring countries</t>
  </si>
  <si>
    <t>H2 Storage Injection Capacity [MW]</t>
  </si>
  <si>
    <t>H2 injected into H2 storage</t>
  </si>
  <si>
    <t>H2 Storage Withdrawal Capacity [GW]</t>
  </si>
  <si>
    <t>H2 extracted from H2 storage</t>
  </si>
  <si>
    <t>H2 Storage WGV [TWh]</t>
  </si>
  <si>
    <t>Working gas volume of H2 storage</t>
  </si>
  <si>
    <t>SNG Capacity (from H2)</t>
  </si>
  <si>
    <t>H2 consumption for SNG production</t>
  </si>
  <si>
    <t>E-Liquids Capacity (from H2)</t>
  </si>
  <si>
    <t>H2 consumption for e-liquids production</t>
  </si>
  <si>
    <t>Generation [TWh]</t>
  </si>
  <si>
    <t>ENS</t>
  </si>
  <si>
    <t>Electricity demand that is not met</t>
  </si>
  <si>
    <t>RES Curtailment</t>
  </si>
  <si>
    <t>Renewable curtailment from onshore wind, offshore wind, solar PV, solar CSP, SRES electricity and other RES</t>
  </si>
  <si>
    <t>Electricity - Flexibility</t>
  </si>
  <si>
    <t>Batteries Charging</t>
  </si>
  <si>
    <t>Li-ion home and utility-scale battery load, including losses</t>
  </si>
  <si>
    <t>Batteries Discharging</t>
  </si>
  <si>
    <t>Discharge of Li-ion utility-scale and home Batteries</t>
  </si>
  <si>
    <t>EV Discharging (Prosumer)</t>
  </si>
  <si>
    <t>Residential EV vehicle-to-grid</t>
  </si>
  <si>
    <t>Discharging of Prosumer EV Charging Station (EV Battery Discharging - Losses)</t>
  </si>
  <si>
    <t>EV Discharging (E-Market)</t>
  </si>
  <si>
    <t>Street EV vehicle-to-grid</t>
  </si>
  <si>
    <t>Discharging of Street EV Charging Station (EV Battery Discharging - Losses)</t>
  </si>
  <si>
    <t>DSR</t>
  </si>
  <si>
    <t>Demand Side Management</t>
  </si>
  <si>
    <t>H2 Storage Injection</t>
  </si>
  <si>
    <t>H2 Injected into H2 storage</t>
  </si>
  <si>
    <t>Max Hourly State of Charge [%]</t>
  </si>
  <si>
    <t>Maximum of aggregated hourly state of charge of H2 storages</t>
  </si>
  <si>
    <t>100% means that at some point all storages were at 100% in that country</t>
  </si>
  <si>
    <t>Heat</t>
  </si>
  <si>
    <t>Heat Production from H2 HHP [TWh Heat]</t>
  </si>
  <si>
    <t>(HHP = HP + Boiler) Heat production from hybrid hydrogen heat pumps and hydrogen boilers</t>
  </si>
  <si>
    <t>Input of heat demand for H2 HHPs</t>
  </si>
  <si>
    <t>Share of Heat from H2 Boilers [%]</t>
  </si>
  <si>
    <t>Share of heat production from hydrogen boilers</t>
  </si>
  <si>
    <t>Result of model dispatch</t>
  </si>
  <si>
    <t>Heat Production from CH4 HHP [TWh Heat]</t>
  </si>
  <si>
    <t>(HHP = HP + Boiler) Heat production from hybrid methane heat pumps and methane boilers</t>
  </si>
  <si>
    <t>Input of heat demand for CH4 HHPs</t>
  </si>
  <si>
    <t>Share of Heat from CH4 Boilers [%]</t>
  </si>
  <si>
    <t>Share of heat production from methane boilers</t>
  </si>
  <si>
    <t>CO2</t>
  </si>
  <si>
    <t>CO2 Emissions Electricity Sector [Mt]</t>
  </si>
  <si>
    <t>Total CO2 emissions from the electricity sector</t>
  </si>
  <si>
    <t>CO2 Emissions Hydrogen Sector [Mt]</t>
  </si>
  <si>
    <t>Total CO2 emissions from the hydrogen sector</t>
  </si>
  <si>
    <t>FLH [h]</t>
  </si>
  <si>
    <t>Full Load Hours = Generation [TWh] / Installed Capacity [GW] *1000</t>
  </si>
  <si>
    <t>Exchange [TWh]</t>
  </si>
  <si>
    <t>Imports</t>
  </si>
  <si>
    <t>Electricity imports from neighbouring countries</t>
  </si>
  <si>
    <t>Exports</t>
  </si>
  <si>
    <t>Electricity exports to neighbouring countries</t>
  </si>
  <si>
    <t xml:space="preserve">NH3 Imports </t>
  </si>
  <si>
    <t>Total NH3 Imports</t>
  </si>
  <si>
    <t>Non-EU Imports</t>
  </si>
  <si>
    <t>Total H2 Imports from non-EU countries</t>
  </si>
  <si>
    <t>EU Imports</t>
  </si>
  <si>
    <t>H2 imports from neighbouring countries</t>
  </si>
  <si>
    <t>EU Exports</t>
  </si>
  <si>
    <t>H2 exports to neighbouring countries</t>
  </si>
  <si>
    <t>E-Fuels</t>
  </si>
  <si>
    <t xml:space="preserve">SNG Imports [TWh H2] </t>
  </si>
  <si>
    <t>SNG imports in H2 units</t>
  </si>
  <si>
    <t>Only on EU level</t>
  </si>
  <si>
    <t>E-Liquid Imports [TWh H2]</t>
  </si>
  <si>
    <t>E-liquid imports in H2 units</t>
  </si>
  <si>
    <t>Consumption [TWh]</t>
  </si>
  <si>
    <t>Native Demand (Prosumer)</t>
  </si>
  <si>
    <t>Native residential demand</t>
  </si>
  <si>
    <t>From Input Files</t>
  </si>
  <si>
    <t>Fixed Load (Prosumer)</t>
  </si>
  <si>
    <t>Behind-the-meter supply for DE/AT/CH/HU</t>
  </si>
  <si>
    <t>DE: behind-the-meter battery dispatch</t>
  </si>
  <si>
    <t>AT/CH/HU: behind-the-meter solar rooftop PV + battery dispatch</t>
  </si>
  <si>
    <t>Note: Negative values = supply, positive values = load</t>
  </si>
  <si>
    <t>Charging Station Load (Prosumer)</t>
  </si>
  <si>
    <t>Residential EV charging, including losses</t>
  </si>
  <si>
    <t>Native Demand (E-Market)</t>
  </si>
  <si>
    <t>Native industrial demand</t>
  </si>
  <si>
    <t>Fixed Load (Emarket)</t>
  </si>
  <si>
    <t>Fixed exchanges</t>
  </si>
  <si>
    <t>Charging Station Load (E-Market)</t>
  </si>
  <si>
    <t>Street EV charging, including losses</t>
  </si>
  <si>
    <t>PS Pump Load</t>
  </si>
  <si>
    <t>Electrical load for pumps (PS Open &amp; PS Closed)</t>
  </si>
  <si>
    <t>Electricity fed into the electrolyzers between the electricity and H2 market</t>
  </si>
  <si>
    <t>Electricity for H2 HHPs</t>
  </si>
  <si>
    <t>Electricity consumption by hydrogen hybrid heat pumps (H2 HHPs)</t>
  </si>
  <si>
    <t>Electricity for CH4 HHPs</t>
  </si>
  <si>
    <t>Electricity consumption by methane hybrid heat pumps (CH4 HHPs)</t>
  </si>
  <si>
    <t>H2 Demand</t>
  </si>
  <si>
    <t>Hydrogen demand (zone 1 and zone 2)</t>
  </si>
  <si>
    <t>Shortage Quantity</t>
  </si>
  <si>
    <t>ENS (Energy Not Served): H2 demand that is not met</t>
  </si>
  <si>
    <t>H2 for Hydrogen GT</t>
  </si>
  <si>
    <t>H2 as a fuel for hydrogen power plants</t>
  </si>
  <si>
    <t>H2 for HHP Boilers</t>
  </si>
  <si>
    <t>H2 used in HHP boilers</t>
  </si>
  <si>
    <t>H2 to SNG</t>
  </si>
  <si>
    <t>H2 used for SNG production</t>
  </si>
  <si>
    <t>H2 to E-Liquids</t>
  </si>
  <si>
    <t>H2 used for e-liquids production</t>
  </si>
  <si>
    <t>Methane</t>
  </si>
  <si>
    <t>CH4 for HHP Boilers</t>
  </si>
  <si>
    <t>Methane consumption in CH4 HHP boilers</t>
  </si>
  <si>
    <t>CO2 to E-Fuels [kt]</t>
  </si>
  <si>
    <t>CO2 consumption for E-Fuels</t>
  </si>
  <si>
    <t>Fuels</t>
  </si>
  <si>
    <t>E-Fuel Demand [TWh H2]</t>
  </si>
  <si>
    <t>Native Demand of SNG and e-liquids</t>
  </si>
  <si>
    <t>E-Fuel Shortage [TWh H2]</t>
  </si>
  <si>
    <t>Unserved Energy of SNG and e-liquids</t>
  </si>
  <si>
    <t>Prices [€/MWh]</t>
  </si>
  <si>
    <t>10%-Quan.</t>
  </si>
  <si>
    <t>10% quantile of load-weighted prices</t>
  </si>
  <si>
    <t>The Load-Weighted Average is defined as the weighted average price for each country based on the PLEXOS outputs Node.Price and Node.Load using a two-step process. First, weighted average prices are obtained by combining eMarket and Prosumer nodes values for country and for each hour of the year (e.g., DE00 and DE00RETE  for Germany). Then, country-level hourly values from the first step are used to calculate yearly average prices weighted by total load (i.e., the sum of eMarket and Prosumer nodes load values)</t>
  </si>
  <si>
    <t>Load-Weighted Average</t>
  </si>
  <si>
    <t>Load-weighted average</t>
  </si>
  <si>
    <t>90%-Quan.</t>
  </si>
  <si>
    <t>90% quantile of load-weighted prices</t>
  </si>
  <si>
    <t>Import Share [%]</t>
  </si>
  <si>
    <t>Share of Domestic Production (Supply %)</t>
  </si>
  <si>
    <t>TOTAL Domestic H2 Generation / (TOTAL Domestic H2 Generation + non-EU Imports + NH3 Imports)</t>
  </si>
  <si>
    <t>TOTAL Domestic H2 Generation = SMR (Blue) and Pyrolisis + SMR (Grey) + P2G E-Market + P2G DRES + P2G SRES</t>
  </si>
  <si>
    <t>Share of Non-EU Imports (Supply %)</t>
  </si>
  <si>
    <t>(non-EU Imports + NH3 Imports) / (TOTAL Domestic H2 Generation + non-EU Imports + NH3 Imports)</t>
  </si>
  <si>
    <t>Energy Balance [TWh]</t>
  </si>
  <si>
    <t>Electricity +</t>
  </si>
  <si>
    <t>Electricity Generation</t>
  </si>
  <si>
    <t>Sum of all electricity generation</t>
  </si>
  <si>
    <t>Row 49-68</t>
  </si>
  <si>
    <t>Row 75</t>
  </si>
  <si>
    <t>Net Imports</t>
  </si>
  <si>
    <t>Electricity Imports - Exports</t>
  </si>
  <si>
    <t>Row 130-131</t>
  </si>
  <si>
    <t>Electricity Shortage</t>
  </si>
  <si>
    <t>Row 69</t>
  </si>
  <si>
    <t>Electricity -</t>
  </si>
  <si>
    <t>Electricity Demand (Native + Fixed)</t>
  </si>
  <si>
    <t>Native Demand (Prosumer) + Fixed Load (Prosumer) + Native Demand (E-Market) + Fixed Load (E-Market)</t>
  </si>
  <si>
    <t>Row 139-140, 142-143</t>
  </si>
  <si>
    <t>Pump Load</t>
  </si>
  <si>
    <t>Row 145</t>
  </si>
  <si>
    <t>Electrolyzer Load</t>
  </si>
  <si>
    <t>Row 146</t>
  </si>
  <si>
    <t>Heat Electrical Usage</t>
  </si>
  <si>
    <t>Electricity for H2 HHPs + Electricity for CH4 HHPs</t>
  </si>
  <si>
    <t>Row 147-148</t>
  </si>
  <si>
    <t>Net Battery Load</t>
  </si>
  <si>
    <t>Batteries Charging - Batteries Discharging</t>
  </si>
  <si>
    <t>Row 71-72</t>
  </si>
  <si>
    <t>Net EV Load</t>
  </si>
  <si>
    <t>Charging Station Load (Prosumer) - EV Discharging (Prosumer) + Charging Station Load (E-Market) - EV Discharging (E-Market)</t>
  </si>
  <si>
    <t>Row 141, 73, 144, 74</t>
  </si>
  <si>
    <t>Electricity Balance</t>
  </si>
  <si>
    <t> </t>
  </si>
  <si>
    <t>(Sum of Electricity +) - (Sum of Electricity -)</t>
  </si>
  <si>
    <t>H2 +</t>
  </si>
  <si>
    <t>H2 Domestic Production</t>
  </si>
  <si>
    <t>SMR (Blue) and Pyrolisis + SMR (Grey) + Electrolyzers E-Market (P2G) + Electrolyzers DRES (P2G) + Electrolyzers SRES (P2G)</t>
  </si>
  <si>
    <t>Row 76-80</t>
  </si>
  <si>
    <t>NH3 Imports</t>
  </si>
  <si>
    <t>Row 132</t>
  </si>
  <si>
    <t>Row 133</t>
  </si>
  <si>
    <t>Net EU Imports</t>
  </si>
  <si>
    <t>EU Imports - EU Exports</t>
  </si>
  <si>
    <t>Row 134-135</t>
  </si>
  <si>
    <t>H2 Shortage</t>
  </si>
  <si>
    <t>Row 150</t>
  </si>
  <si>
    <t>H2 -</t>
  </si>
  <si>
    <t>Row 149</t>
  </si>
  <si>
    <t>H2 to Hydrogen GT</t>
  </si>
  <si>
    <t>Row 151</t>
  </si>
  <si>
    <t>H2 to Heat</t>
  </si>
  <si>
    <t>Row 152</t>
  </si>
  <si>
    <t>H2 to eFuels</t>
  </si>
  <si>
    <t>H2 to SNG + H2 to E-Liquids</t>
  </si>
  <si>
    <t>Row 153-154</t>
  </si>
  <si>
    <t>Net H2 Storage Load</t>
  </si>
  <si>
    <t>H2 Storage Injection - H2 Storage Withdrawal</t>
  </si>
  <si>
    <t>Row 86-87</t>
  </si>
  <si>
    <t>H2 Balance</t>
  </si>
  <si>
    <t>(Sum of H2 +) - (Sum of H2 -)</t>
  </si>
  <si>
    <t>I/R</t>
  </si>
  <si>
    <t>WS003</t>
  </si>
  <si>
    <t>WS021</t>
  </si>
  <si>
    <t>WS029</t>
  </si>
  <si>
    <t>Weighted WS</t>
  </si>
  <si>
    <t>WS032</t>
  </si>
  <si>
    <t>WS037</t>
  </si>
  <si>
    <t>WS059</t>
  </si>
  <si>
    <t>WS065</t>
  </si>
  <si>
    <t>WS071</t>
  </si>
  <si>
    <t>WS077</t>
  </si>
  <si>
    <t>WS091</t>
  </si>
  <si>
    <t>WS092</t>
  </si>
  <si>
    <t>WS106</t>
  </si>
  <si>
    <t>I</t>
  </si>
  <si>
    <t>Batteries [GWh]</t>
  </si>
  <si>
    <t>Electrolyzers E-Market (P2G) [GW Elec]</t>
  </si>
  <si>
    <t>Electrolyzers DRES (P2G) [GW Elec]</t>
  </si>
  <si>
    <t>Electrolyzers SRES (P2G) [GW Elec]</t>
  </si>
  <si>
    <t>country level specific</t>
  </si>
  <si>
    <t>H2 Storage Injection Capacity</t>
  </si>
  <si>
    <t>R</t>
  </si>
  <si>
    <t>H2 Storage Withdrawal</t>
  </si>
  <si>
    <t>NH3 Terminals (Import)</t>
  </si>
  <si>
    <t>Non-EU H2 Pipelines (Import)</t>
  </si>
  <si>
    <t>H2 Pipelines (Import)</t>
  </si>
  <si>
    <t>H2 Pipelines (Export)</t>
  </si>
  <si>
    <t>EU27 level specific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</si>
</sst>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1"/>
      <name val="Calibri"/>
      <family val="2"/>
    </font>
    <font>
      <sz val="11"/>
      <color rgb="FF000000"/>
      <name val="Calibri"/>
      <family val="2"/>
      <scheme val="minor"/>
    </font>
    <font>
      <sz val="11"/>
      <name val="Calibri"/>
      <family val="2"/>
    </font>
    <font>
      <sz val="11"/>
      <name val="Calibri"/>
      <family val="2"/>
      <scheme val="minor"/>
    </font>
    <font>
      <b/>
      <sz val="11"/>
      <name val="Calibri"/>
      <family val="2"/>
      <scheme val="minor"/>
    </font>
    <font>
      <sz val="11"/>
      <color rgb="FF000000"/>
      <name val="Calibri"/>
      <family val="2"/>
    </font>
    <font>
      <u/>
      <sz val="11"/>
      <color theme="10"/>
      <name val="Calibri"/>
      <family val="2"/>
      <scheme val="minor"/>
    </font>
    <font>
      <sz val="12"/>
      <color theme="10"/>
      <name val="Calibri"/>
      <family val="2"/>
      <scheme val="minor"/>
    </font>
  </fonts>
  <fills count="33">
    <fill>
      <patternFill patternType="none"/>
    </fill>
    <fill>
      <patternFill patternType="gray125"/>
    </fill>
    <fill>
      <patternFill patternType="solid">
        <fgColor theme="8" tint="0.39997558519241921"/>
        <bgColor rgb="FF99CCFF"/>
      </patternFill>
    </fill>
    <fill>
      <patternFill patternType="solid">
        <fgColor theme="7" tint="0.59999389629810485"/>
        <bgColor rgb="FF99CCFF"/>
      </patternFill>
    </fill>
    <fill>
      <patternFill patternType="solid">
        <fgColor theme="7" tint="0.39997558519241921"/>
        <bgColor rgb="FF99CCFF"/>
      </patternFill>
    </fill>
    <fill>
      <patternFill patternType="solid">
        <fgColor theme="9" tint="0.59999389629810485"/>
        <bgColor rgb="FF99CCFF"/>
      </patternFill>
    </fill>
    <fill>
      <patternFill patternType="solid">
        <fgColor theme="9" tint="0.39997558519241921"/>
        <bgColor rgb="FF99CCFF"/>
      </patternFill>
    </fill>
    <fill>
      <patternFill patternType="solid">
        <fgColor theme="8" tint="0.79998168889431442"/>
        <bgColor rgb="FF99CCFF"/>
      </patternFill>
    </fill>
    <fill>
      <patternFill patternType="solid">
        <fgColor theme="0" tint="-0.14999847407452621"/>
        <bgColor indexed="64"/>
      </patternFill>
    </fill>
    <fill>
      <patternFill patternType="solid">
        <fgColor theme="0"/>
        <bgColor indexed="64"/>
      </patternFill>
    </fill>
    <fill>
      <patternFill patternType="solid">
        <fgColor rgb="FFFFFF00"/>
        <bgColor rgb="FF99CCFF"/>
      </patternFill>
    </fill>
    <fill>
      <patternFill patternType="solid">
        <fgColor theme="0"/>
        <bgColor rgb="FF99CCFF"/>
      </patternFill>
    </fill>
    <fill>
      <patternFill patternType="solid">
        <fgColor theme="8" tint="0.79998168889431442"/>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FFF00"/>
        <bgColor indexed="64"/>
      </patternFill>
    </fill>
    <fill>
      <patternFill patternType="solid">
        <fgColor rgb="FFFFFFFF"/>
        <bgColor rgb="FF99CCFF"/>
      </patternFill>
    </fill>
    <fill>
      <patternFill patternType="solid">
        <fgColor rgb="FFF2F2F2"/>
        <bgColor rgb="FF000000"/>
      </patternFill>
    </fill>
    <fill>
      <patternFill patternType="solid">
        <fgColor rgb="FFA9D08E"/>
        <bgColor rgb="FF99CCFF"/>
      </patternFill>
    </fill>
    <fill>
      <patternFill patternType="solid">
        <fgColor rgb="FFFFE699"/>
        <bgColor rgb="FF99CCFF"/>
      </patternFill>
    </fill>
    <fill>
      <patternFill patternType="solid">
        <fgColor rgb="FFC6E0B4"/>
        <bgColor rgb="FF99CCFF"/>
      </patternFill>
    </fill>
    <fill>
      <patternFill patternType="solid">
        <fgColor rgb="FFFFD966"/>
        <bgColor rgb="FF99CCFF"/>
      </patternFill>
    </fill>
    <fill>
      <patternFill patternType="solid">
        <fgColor rgb="FF9BC2E6"/>
        <bgColor rgb="FF99CCFF"/>
      </patternFill>
    </fill>
    <fill>
      <patternFill patternType="solid">
        <fgColor rgb="FFDDEBF7"/>
        <bgColor rgb="FF99CCFF"/>
      </patternFill>
    </fill>
    <fill>
      <patternFill patternType="solid">
        <fgColor theme="8"/>
        <bgColor indexed="64"/>
      </patternFill>
    </fill>
    <fill>
      <patternFill patternType="solid">
        <fgColor theme="7"/>
        <bgColor indexed="64"/>
      </patternFill>
    </fill>
    <fill>
      <patternFill patternType="solid">
        <fgColor theme="5"/>
        <bgColor rgb="FF99CCFF"/>
      </patternFill>
    </fill>
    <fill>
      <patternFill patternType="solid">
        <fgColor theme="5"/>
        <bgColor indexed="64"/>
      </patternFill>
    </fill>
    <fill>
      <patternFill patternType="solid">
        <fgColor theme="0" tint="-4.9989318521683403E-2"/>
        <bgColor indexed="64"/>
      </patternFill>
    </fill>
    <fill>
      <patternFill patternType="solid">
        <fgColor rgb="FFED7D31"/>
        <bgColor rgb="FF99CCFF"/>
      </patternFill>
    </fill>
  </fills>
  <borders count="107">
    <border>
      <left/>
      <right/>
      <top/>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rgb="FF000000"/>
      </right>
      <top/>
      <bottom style="medium">
        <color rgb="FF000000"/>
      </bottom>
      <diagonal/>
    </border>
    <border>
      <left/>
      <right style="thin">
        <color rgb="FF000000"/>
      </right>
      <top/>
      <bottom style="medium">
        <color rgb="FF000000"/>
      </bottom>
      <diagonal/>
    </border>
    <border>
      <left/>
      <right style="thin">
        <color indexed="64"/>
      </right>
      <top/>
      <bottom style="medium">
        <color rgb="FF000000"/>
      </bottom>
      <diagonal/>
    </border>
    <border>
      <left style="medium">
        <color rgb="FF000000"/>
      </left>
      <right style="thin">
        <color indexed="64"/>
      </right>
      <top/>
      <bottom style="medium">
        <color indexed="64"/>
      </bottom>
      <diagonal/>
    </border>
    <border>
      <left/>
      <right style="medium">
        <color rgb="FF000000"/>
      </right>
      <top/>
      <bottom/>
      <diagonal/>
    </border>
    <border>
      <left/>
      <right style="thin">
        <color rgb="FF000000"/>
      </right>
      <top/>
      <bottom/>
      <diagonal/>
    </border>
    <border>
      <left style="medium">
        <color rgb="FF000000"/>
      </left>
      <right style="thin">
        <color indexed="64"/>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bottom style="medium">
        <color rgb="FF000000"/>
      </bottom>
      <diagonal/>
    </border>
    <border>
      <left style="thin">
        <color indexed="64"/>
      </left>
      <right/>
      <top/>
      <bottom style="medium">
        <color rgb="FF000000"/>
      </bottom>
      <diagonal/>
    </border>
    <border>
      <left style="thin">
        <color indexed="64"/>
      </left>
      <right style="thin">
        <color rgb="FF000000"/>
      </right>
      <top/>
      <bottom/>
      <diagonal/>
    </border>
    <border>
      <left style="medium">
        <color rgb="FF000000"/>
      </left>
      <right style="thin">
        <color indexed="64"/>
      </right>
      <top/>
      <bottom/>
      <diagonal/>
    </border>
    <border>
      <left/>
      <right style="medium">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medium">
        <color rgb="FF000000"/>
      </bottom>
      <diagonal/>
    </border>
    <border>
      <left style="medium">
        <color rgb="FF000000"/>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diagonal/>
    </border>
    <border>
      <left style="thin">
        <color rgb="FF000000"/>
      </left>
      <right/>
      <top/>
      <bottom/>
      <diagonal/>
    </border>
    <border>
      <left style="thin">
        <color rgb="FF000000"/>
      </left>
      <right style="medium">
        <color rgb="FF000000"/>
      </right>
      <top style="thin">
        <color rgb="FF000000"/>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rgb="FF000000"/>
      </left>
      <right style="thin">
        <color indexed="64"/>
      </right>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style="medium">
        <color rgb="FF000000"/>
      </left>
      <right style="thin">
        <color rgb="FF000000"/>
      </right>
      <top/>
      <bottom/>
      <diagonal/>
    </border>
    <border>
      <left/>
      <right/>
      <top style="thin">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style="medium">
        <color rgb="FF000000"/>
      </bottom>
      <diagonal/>
    </border>
    <border>
      <left style="medium">
        <color rgb="FF000000"/>
      </left>
      <right style="thin">
        <color indexed="64"/>
      </right>
      <top style="thin">
        <color rgb="FF000000"/>
      </top>
      <bottom style="thin">
        <color indexed="64"/>
      </bottom>
      <diagonal/>
    </border>
    <border>
      <left style="medium">
        <color indexed="64"/>
      </left>
      <right style="medium">
        <color indexed="64"/>
      </right>
      <top style="medium">
        <color indexed="64"/>
      </top>
      <bottom style="thin">
        <color indexed="64"/>
      </bottom>
      <diagonal/>
    </border>
    <border>
      <left style="medium">
        <color rgb="FF000000"/>
      </left>
      <right style="thin">
        <color indexed="64"/>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style="medium">
        <color indexed="64"/>
      </bottom>
      <diagonal/>
    </border>
    <border>
      <left style="medium">
        <color rgb="FF000000"/>
      </left>
      <right style="thin">
        <color indexed="64"/>
      </right>
      <top style="medium">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medium">
        <color rgb="FF000000"/>
      </right>
      <top/>
      <bottom style="medium">
        <color rgb="FF000000"/>
      </bottom>
      <diagonal/>
    </border>
    <border>
      <left/>
      <right/>
      <top/>
      <bottom style="medium">
        <color indexed="64"/>
      </bottom>
      <diagonal/>
    </border>
    <border>
      <left/>
      <right/>
      <top style="thin">
        <color rgb="FF000000"/>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medium">
        <color rgb="FF000000"/>
      </left>
      <right style="thin">
        <color indexed="64"/>
      </right>
      <top style="thin">
        <color rgb="FF000000"/>
      </top>
      <bottom/>
      <diagonal/>
    </border>
    <border>
      <left/>
      <right style="medium">
        <color rgb="FF000000"/>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rgb="FF000000"/>
      </left>
      <right style="thin">
        <color indexed="64"/>
      </right>
      <top style="thin">
        <color rgb="FF000000"/>
      </top>
      <bottom style="thin">
        <color rgb="FF000000"/>
      </bottom>
      <diagonal/>
    </border>
    <border>
      <left style="medium">
        <color rgb="FF000000"/>
      </left>
      <right style="thin">
        <color indexed="64"/>
      </right>
      <top style="thin">
        <color rgb="FF000000"/>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bottom style="thin">
        <color indexed="64"/>
      </bottom>
      <diagonal/>
    </border>
    <border>
      <left style="thin">
        <color indexed="64"/>
      </left>
      <right style="thin">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top/>
      <bottom style="thin">
        <color rgb="FF000000"/>
      </bottom>
      <diagonal/>
    </border>
    <border>
      <left/>
      <right/>
      <top style="thin">
        <color rgb="FF000000"/>
      </top>
      <bottom style="thin">
        <color rgb="FF000000"/>
      </bottom>
      <diagonal/>
    </border>
    <border>
      <left style="thin">
        <color indexed="64"/>
      </left>
      <right/>
      <top style="thin">
        <color rgb="FF000000"/>
      </top>
      <bottom/>
      <diagonal/>
    </border>
    <border>
      <left/>
      <right style="medium">
        <color rgb="FF000000"/>
      </right>
      <top style="medium">
        <color rgb="FF000000"/>
      </top>
      <bottom style="medium">
        <color rgb="FF000000"/>
      </bottom>
      <diagonal/>
    </border>
    <border>
      <left/>
      <right style="thin">
        <color indexed="64"/>
      </right>
      <top style="thin">
        <color rgb="FF000000"/>
      </top>
      <bottom style="thin">
        <color rgb="FF000000"/>
      </bottom>
      <diagonal/>
    </border>
    <border>
      <left style="medium">
        <color indexed="64"/>
      </left>
      <right style="thin">
        <color indexed="64"/>
      </right>
      <top style="medium">
        <color indexed="64"/>
      </top>
      <bottom/>
      <diagonal/>
    </border>
    <border>
      <left style="thin">
        <color rgb="FF000000"/>
      </left>
      <right/>
      <top style="thin">
        <color indexed="64"/>
      </top>
      <bottom style="thin">
        <color rgb="FF000000"/>
      </bottom>
      <diagonal/>
    </border>
    <border>
      <left style="thin">
        <color rgb="FF000000"/>
      </left>
      <right style="medium">
        <color rgb="FF000000"/>
      </right>
      <top style="thin">
        <color indexed="64"/>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medium">
        <color indexed="64"/>
      </left>
      <right style="thin">
        <color indexed="64"/>
      </right>
      <top/>
      <bottom style="thin">
        <color rgb="FF000000"/>
      </bottom>
      <diagonal/>
    </border>
    <border>
      <left style="thin">
        <color rgb="FF000000"/>
      </left>
      <right style="thin">
        <color rgb="FF000000"/>
      </right>
      <top style="thin">
        <color rgb="FF000000"/>
      </top>
      <bottom style="thin">
        <color indexed="64"/>
      </bottom>
      <diagonal/>
    </border>
  </borders>
  <cellStyleXfs count="3">
    <xf numFmtId="0" fontId="0" fillId="0" borderId="0"/>
    <xf numFmtId="0" fontId="7" fillId="0" borderId="0"/>
    <xf numFmtId="0" fontId="8" fillId="0" borderId="0"/>
  </cellStyleXfs>
  <cellXfs count="283">
    <xf numFmtId="0" fontId="0" fillId="0" borderId="0" xfId="0"/>
    <xf numFmtId="0" fontId="0" fillId="8" borderId="8" xfId="0" applyFill="1" applyBorder="1" applyAlignment="1">
      <alignment horizontal="center"/>
    </xf>
    <xf numFmtId="0" fontId="0" fillId="8" borderId="7" xfId="0" applyFill="1" applyBorder="1" applyAlignment="1">
      <alignment horizontal="center"/>
    </xf>
    <xf numFmtId="2" fontId="0" fillId="0" borderId="0" xfId="0" applyNumberFormat="1" applyAlignment="1">
      <alignment horizontal="right" shrinkToFit="1"/>
    </xf>
    <xf numFmtId="2" fontId="0" fillId="0" borderId="11" xfId="0" applyNumberFormat="1" applyBorder="1" applyAlignment="1">
      <alignment horizontal="right" shrinkToFit="1"/>
    </xf>
    <xf numFmtId="2" fontId="3" fillId="0" borderId="19" xfId="0" applyNumberFormat="1" applyFont="1" applyBorder="1" applyAlignment="1">
      <alignment horizontal="right" vertical="center" shrinkToFit="1"/>
    </xf>
    <xf numFmtId="2" fontId="0" fillId="0" borderId="10" xfId="0" applyNumberFormat="1" applyBorder="1" applyAlignment="1">
      <alignment horizontal="right" shrinkToFit="1"/>
    </xf>
    <xf numFmtId="2" fontId="0" fillId="0" borderId="3" xfId="0" applyNumberFormat="1" applyBorder="1" applyAlignment="1">
      <alignment horizontal="right" shrinkToFit="1"/>
    </xf>
    <xf numFmtId="2" fontId="3" fillId="0" borderId="0" xfId="0" applyNumberFormat="1" applyFont="1" applyAlignment="1">
      <alignment horizontal="right" vertical="center" shrinkToFit="1"/>
    </xf>
    <xf numFmtId="2" fontId="0" fillId="0" borderId="21" xfId="0" applyNumberFormat="1" applyBorder="1" applyAlignment="1">
      <alignment horizontal="right" shrinkToFit="1"/>
    </xf>
    <xf numFmtId="2" fontId="0" fillId="8" borderId="8" xfId="0" applyNumberFormat="1" applyFill="1" applyBorder="1" applyAlignment="1">
      <alignment horizontal="center" shrinkToFit="1"/>
    </xf>
    <xf numFmtId="2" fontId="0" fillId="0" borderId="4" xfId="0" applyNumberFormat="1" applyBorder="1" applyAlignment="1">
      <alignment horizontal="right" shrinkToFit="1"/>
    </xf>
    <xf numFmtId="2" fontId="3" fillId="13" borderId="13" xfId="0" applyNumberFormat="1" applyFont="1" applyFill="1" applyBorder="1" applyAlignment="1">
      <alignment horizontal="right" vertical="center" shrinkToFit="1"/>
    </xf>
    <xf numFmtId="2" fontId="3" fillId="13" borderId="1" xfId="0" applyNumberFormat="1" applyFont="1" applyFill="1" applyBorder="1" applyAlignment="1">
      <alignment horizontal="right" vertical="center" shrinkToFit="1"/>
    </xf>
    <xf numFmtId="2" fontId="0" fillId="0" borderId="6" xfId="0" applyNumberFormat="1" applyBorder="1" applyAlignment="1">
      <alignment horizontal="right" shrinkToFit="1"/>
    </xf>
    <xf numFmtId="2" fontId="0" fillId="14" borderId="13" xfId="0" applyNumberFormat="1" applyFill="1" applyBorder="1" applyAlignment="1">
      <alignment horizontal="right" shrinkToFit="1"/>
    </xf>
    <xf numFmtId="2" fontId="0" fillId="14" borderId="1" xfId="0" applyNumberFormat="1" applyFill="1" applyBorder="1" applyAlignment="1">
      <alignment horizontal="right" shrinkToFit="1"/>
    </xf>
    <xf numFmtId="2" fontId="3" fillId="0" borderId="4" xfId="0" applyNumberFormat="1" applyFont="1" applyBorder="1" applyAlignment="1">
      <alignment horizontal="right" vertical="center" shrinkToFit="1"/>
    </xf>
    <xf numFmtId="2" fontId="0" fillId="8" borderId="7" xfId="0" applyNumberFormat="1" applyFill="1" applyBorder="1" applyAlignment="1">
      <alignment horizontal="center" shrinkToFit="1"/>
    </xf>
    <xf numFmtId="2" fontId="3" fillId="0" borderId="2" xfId="0" applyNumberFormat="1" applyFont="1" applyBorder="1" applyAlignment="1">
      <alignment horizontal="right" vertical="center" shrinkToFit="1"/>
    </xf>
    <xf numFmtId="2" fontId="3" fillId="0" borderId="10" xfId="0" applyNumberFormat="1" applyFont="1" applyBorder="1" applyAlignment="1">
      <alignment horizontal="right" vertical="center" shrinkToFit="1"/>
    </xf>
    <xf numFmtId="2" fontId="0" fillId="8" borderId="9" xfId="0" applyNumberFormat="1" applyFill="1" applyBorder="1" applyAlignment="1">
      <alignment horizontal="center" shrinkToFit="1"/>
    </xf>
    <xf numFmtId="2" fontId="0" fillId="18" borderId="13" xfId="0" applyNumberFormat="1" applyFill="1" applyBorder="1" applyAlignment="1">
      <alignment horizontal="right" shrinkToFit="1"/>
    </xf>
    <xf numFmtId="2" fontId="0" fillId="18" borderId="1" xfId="0" applyNumberFormat="1" applyFill="1" applyBorder="1" applyAlignment="1">
      <alignment horizontal="right" shrinkToFit="1"/>
    </xf>
    <xf numFmtId="0" fontId="0" fillId="0" borderId="0" xfId="0" applyAlignment="1">
      <alignment horizontal="left"/>
    </xf>
    <xf numFmtId="0" fontId="0" fillId="0" borderId="0" xfId="0" applyAlignment="1">
      <alignment horizontal="left"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left"/>
    </xf>
    <xf numFmtId="0" fontId="0" fillId="0" borderId="6" xfId="0" applyBorder="1" applyAlignment="1">
      <alignment horizontal="left" vertical="center"/>
    </xf>
    <xf numFmtId="0" fontId="0" fillId="0" borderId="5" xfId="0" applyBorder="1" applyAlignment="1">
      <alignment horizontal="left" vertical="center"/>
    </xf>
    <xf numFmtId="2" fontId="0" fillId="0" borderId="0" xfId="0" applyNumberFormat="1"/>
    <xf numFmtId="2" fontId="3" fillId="0" borderId="6" xfId="0" applyNumberFormat="1" applyFont="1" applyBorder="1" applyAlignment="1">
      <alignment horizontal="right" vertical="center" shrinkToFit="1"/>
    </xf>
    <xf numFmtId="2" fontId="3" fillId="0" borderId="11" xfId="0" applyNumberFormat="1" applyFont="1" applyBorder="1" applyAlignment="1">
      <alignment horizontal="right" vertical="center" shrinkToFit="1"/>
    </xf>
    <xf numFmtId="2" fontId="0" fillId="0" borderId="11" xfId="0" applyNumberFormat="1" applyBorder="1"/>
    <xf numFmtId="0" fontId="2" fillId="0" borderId="0" xfId="0" applyFont="1" applyAlignment="1">
      <alignment horizontal="left" vertical="center"/>
    </xf>
    <xf numFmtId="1" fontId="0" fillId="0" borderId="4" xfId="0" applyNumberFormat="1" applyBorder="1" applyAlignment="1">
      <alignment horizontal="right" shrinkToFit="1"/>
    </xf>
    <xf numFmtId="1" fontId="0" fillId="0" borderId="0" xfId="0" applyNumberFormat="1" applyAlignment="1">
      <alignment horizontal="right" shrinkToFit="1"/>
    </xf>
    <xf numFmtId="1" fontId="0" fillId="0" borderId="0" xfId="0" applyNumberFormat="1"/>
    <xf numFmtId="1" fontId="0" fillId="0" borderId="6" xfId="0" applyNumberFormat="1" applyBorder="1" applyAlignment="1">
      <alignment horizontal="right" shrinkToFit="1"/>
    </xf>
    <xf numFmtId="1" fontId="0" fillId="0" borderId="11" xfId="0" applyNumberFormat="1" applyBorder="1" applyAlignment="1">
      <alignment horizontal="right" shrinkToFit="1"/>
    </xf>
    <xf numFmtId="0" fontId="2" fillId="0" borderId="4" xfId="0" applyFont="1" applyBorder="1" applyAlignment="1">
      <alignment horizontal="left" vertical="center"/>
    </xf>
    <xf numFmtId="0" fontId="0" fillId="0" borderId="11" xfId="0" applyBorder="1" applyAlignment="1">
      <alignment horizontal="left" vertical="center"/>
    </xf>
    <xf numFmtId="0" fontId="2" fillId="0" borderId="25" xfId="0" applyFont="1" applyBorder="1"/>
    <xf numFmtId="0" fontId="2" fillId="0" borderId="26" xfId="0" applyFont="1" applyBorder="1"/>
    <xf numFmtId="0" fontId="2" fillId="0" borderId="27" xfId="0" applyFont="1" applyBorder="1"/>
    <xf numFmtId="0" fontId="2" fillId="0" borderId="0" xfId="0" applyFont="1"/>
    <xf numFmtId="0" fontId="2" fillId="0" borderId="29" xfId="0" applyFont="1" applyBorder="1"/>
    <xf numFmtId="0" fontId="2" fillId="0" borderId="30" xfId="0" applyFont="1" applyBorder="1"/>
    <xf numFmtId="0" fontId="2" fillId="0" borderId="3" xfId="0" applyFont="1" applyBorder="1"/>
    <xf numFmtId="0" fontId="2" fillId="0" borderId="0" xfId="0" applyFont="1" applyAlignment="1">
      <alignment horizontal="center" vertical="center"/>
    </xf>
    <xf numFmtId="0" fontId="2" fillId="0" borderId="34" xfId="0" applyFont="1" applyBorder="1"/>
    <xf numFmtId="0" fontId="2" fillId="0" borderId="35" xfId="0" applyFont="1" applyBorder="1"/>
    <xf numFmtId="0" fontId="2" fillId="0" borderId="4" xfId="0" applyFont="1" applyBorder="1"/>
    <xf numFmtId="0" fontId="2" fillId="0" borderId="38" xfId="0" applyFont="1" applyBorder="1"/>
    <xf numFmtId="0" fontId="2" fillId="0" borderId="39" xfId="0" applyFont="1" applyBorder="1"/>
    <xf numFmtId="0" fontId="2" fillId="0" borderId="40" xfId="0" applyFont="1" applyBorder="1"/>
    <xf numFmtId="0" fontId="2" fillId="0" borderId="6" xfId="0" applyFont="1" applyBorder="1"/>
    <xf numFmtId="0" fontId="2" fillId="0" borderId="39" xfId="0" applyFont="1" applyBorder="1" applyAlignment="1">
      <alignment horizontal="left" vertical="center"/>
    </xf>
    <xf numFmtId="0" fontId="2" fillId="0" borderId="41" xfId="0" applyFont="1" applyBorder="1"/>
    <xf numFmtId="0" fontId="2" fillId="0" borderId="11" xfId="0" applyFont="1" applyBorder="1"/>
    <xf numFmtId="0" fontId="2" fillId="0" borderId="43" xfId="0" applyFont="1" applyBorder="1"/>
    <xf numFmtId="0" fontId="4" fillId="0" borderId="39" xfId="0" applyFont="1" applyBorder="1"/>
    <xf numFmtId="0" fontId="2" fillId="0" borderId="10" xfId="0" applyFont="1" applyBorder="1"/>
    <xf numFmtId="0" fontId="2" fillId="0" borderId="44" xfId="0" applyFont="1" applyBorder="1"/>
    <xf numFmtId="0" fontId="4" fillId="0" borderId="44" xfId="0" applyFont="1" applyBorder="1"/>
    <xf numFmtId="0" fontId="2" fillId="0" borderId="29" xfId="0" applyFont="1" applyBorder="1" applyAlignment="1">
      <alignment wrapText="1"/>
    </xf>
    <xf numFmtId="0" fontId="2" fillId="0" borderId="45" xfId="0" applyFont="1" applyBorder="1"/>
    <xf numFmtId="0" fontId="2" fillId="0" borderId="46" xfId="0" applyFont="1" applyBorder="1"/>
    <xf numFmtId="0" fontId="2" fillId="0" borderId="47" xfId="0" applyFont="1" applyBorder="1"/>
    <xf numFmtId="0" fontId="2" fillId="0" borderId="48" xfId="0" applyFont="1" applyBorder="1"/>
    <xf numFmtId="0" fontId="2" fillId="0" borderId="49" xfId="0" applyFont="1" applyBorder="1"/>
    <xf numFmtId="0" fontId="2" fillId="0" borderId="50" xfId="0" applyFont="1" applyBorder="1"/>
    <xf numFmtId="0" fontId="2" fillId="0" borderId="17" xfId="0" applyFont="1" applyBorder="1"/>
    <xf numFmtId="0" fontId="4" fillId="0" borderId="0" xfId="0" applyFont="1"/>
    <xf numFmtId="0" fontId="4" fillId="0" borderId="48" xfId="0" applyFont="1" applyBorder="1"/>
    <xf numFmtId="0" fontId="4" fillId="0" borderId="34" xfId="0" applyFont="1" applyBorder="1"/>
    <xf numFmtId="0" fontId="4" fillId="0" borderId="48" xfId="0" applyFont="1" applyBorder="1" applyAlignment="1">
      <alignment horizontal="left" vertical="center"/>
    </xf>
    <xf numFmtId="0" fontId="2" fillId="0" borderId="47" xfId="0" applyFont="1" applyBorder="1" applyAlignment="1">
      <alignment horizontal="left" vertical="center"/>
    </xf>
    <xf numFmtId="0" fontId="4" fillId="0" borderId="53" xfId="0" applyFont="1" applyBorder="1" applyAlignment="1">
      <alignment horizontal="left" vertical="center"/>
    </xf>
    <xf numFmtId="0" fontId="2" fillId="0" borderId="54" xfId="0" applyFont="1" applyBorder="1"/>
    <xf numFmtId="0" fontId="4" fillId="0" borderId="55" xfId="0" applyFont="1" applyBorder="1"/>
    <xf numFmtId="0" fontId="2" fillId="0" borderId="56" xfId="0" applyFont="1" applyBorder="1"/>
    <xf numFmtId="0" fontId="4" fillId="0" borderId="53" xfId="0" applyFont="1" applyBorder="1"/>
    <xf numFmtId="0" fontId="2" fillId="0" borderId="58" xfId="0" applyFont="1" applyBorder="1"/>
    <xf numFmtId="0" fontId="2" fillId="20" borderId="32" xfId="0" applyFont="1" applyFill="1" applyBorder="1"/>
    <xf numFmtId="0" fontId="2" fillId="20" borderId="60" xfId="0" applyFont="1" applyFill="1" applyBorder="1"/>
    <xf numFmtId="0" fontId="2" fillId="0" borderId="32" xfId="0" applyFont="1" applyBorder="1"/>
    <xf numFmtId="2" fontId="0" fillId="16" borderId="13" xfId="0" applyNumberFormat="1" applyFill="1" applyBorder="1" applyAlignment="1">
      <alignment horizontal="right" shrinkToFit="1"/>
    </xf>
    <xf numFmtId="2" fontId="0" fillId="16" borderId="1" xfId="0" applyNumberFormat="1" applyFill="1" applyBorder="1" applyAlignment="1">
      <alignment horizontal="right" shrinkToFit="1"/>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6" xfId="0" applyBorder="1" applyAlignment="1">
      <alignment horizontal="left"/>
    </xf>
    <xf numFmtId="0" fontId="0" fillId="0" borderId="10" xfId="0" applyBorder="1" applyAlignment="1">
      <alignment horizontal="left" vertical="center"/>
    </xf>
    <xf numFmtId="0" fontId="0" fillId="0" borderId="2" xfId="0" applyBorder="1" applyAlignment="1">
      <alignment horizontal="left" vertical="center" wrapText="1"/>
    </xf>
    <xf numFmtId="0" fontId="0" fillId="0" borderId="0" xfId="0" applyAlignment="1">
      <alignment horizontal="center"/>
    </xf>
    <xf numFmtId="0" fontId="0" fillId="0" borderId="22" xfId="0" applyBorder="1" applyAlignment="1">
      <alignment horizontal="center" vertical="center"/>
    </xf>
    <xf numFmtId="0" fontId="2" fillId="0" borderId="70" xfId="0" applyFont="1" applyBorder="1"/>
    <xf numFmtId="0" fontId="2" fillId="0" borderId="71" xfId="0" applyFont="1" applyBorder="1" applyAlignment="1">
      <alignment horizontal="center"/>
    </xf>
    <xf numFmtId="0" fontId="0" fillId="0" borderId="72" xfId="0" applyBorder="1" applyAlignment="1">
      <alignment horizontal="left" vertical="center"/>
    </xf>
    <xf numFmtId="2" fontId="3" fillId="13" borderId="0" xfId="0" applyNumberFormat="1" applyFont="1" applyFill="1" applyAlignment="1">
      <alignment horizontal="center" vertical="center" shrinkToFit="1"/>
    </xf>
    <xf numFmtId="0" fontId="0" fillId="28" borderId="7" xfId="0" applyFill="1" applyBorder="1" applyAlignment="1">
      <alignment horizontal="center" vertical="center"/>
    </xf>
    <xf numFmtId="0" fontId="0" fillId="28" borderId="8" xfId="0" applyFill="1" applyBorder="1" applyAlignment="1">
      <alignment horizontal="center" vertical="center"/>
    </xf>
    <xf numFmtId="0" fontId="0" fillId="28" borderId="9" xfId="0" applyFill="1" applyBorder="1" applyAlignment="1">
      <alignment horizontal="center" vertical="center"/>
    </xf>
    <xf numFmtId="2" fontId="0" fillId="16" borderId="0" xfId="0" applyNumberFormat="1" applyFill="1" applyAlignment="1">
      <alignment horizontal="center" shrinkToFit="1"/>
    </xf>
    <xf numFmtId="2" fontId="0" fillId="14" borderId="0" xfId="0" applyNumberFormat="1" applyFill="1" applyAlignment="1">
      <alignment horizontal="center" shrinkToFit="1"/>
    </xf>
    <xf numFmtId="0" fontId="0" fillId="27" borderId="7" xfId="0" applyFill="1" applyBorder="1" applyAlignment="1">
      <alignment horizontal="center" vertical="center"/>
    </xf>
    <xf numFmtId="0" fontId="0" fillId="27" borderId="8" xfId="0" applyFill="1" applyBorder="1" applyAlignment="1">
      <alignment horizontal="center" vertical="center"/>
    </xf>
    <xf numFmtId="2" fontId="0" fillId="17" borderId="0" xfId="0" applyNumberFormat="1" applyFill="1" applyAlignment="1">
      <alignment horizontal="center" shrinkToFit="1"/>
    </xf>
    <xf numFmtId="2" fontId="0" fillId="18" borderId="0" xfId="0" applyNumberFormat="1" applyFill="1" applyAlignment="1">
      <alignment horizontal="center" shrinkToFit="1"/>
    </xf>
    <xf numFmtId="0" fontId="0" fillId="27" borderId="9" xfId="0" applyFill="1" applyBorder="1" applyAlignment="1">
      <alignment horizontal="center" vertical="center"/>
    </xf>
    <xf numFmtId="0" fontId="0" fillId="8" borderId="0" xfId="0" applyFill="1"/>
    <xf numFmtId="0" fontId="0" fillId="8" borderId="3" xfId="0" applyFill="1" applyBorder="1"/>
    <xf numFmtId="0" fontId="0" fillId="8" borderId="4" xfId="0" applyFill="1" applyBorder="1"/>
    <xf numFmtId="0" fontId="2" fillId="8" borderId="4" xfId="0" applyFont="1" applyFill="1" applyBorder="1"/>
    <xf numFmtId="0" fontId="2" fillId="8" borderId="0" xfId="0" applyFont="1" applyFill="1"/>
    <xf numFmtId="0" fontId="2" fillId="8" borderId="3" xfId="0" applyFont="1" applyFill="1" applyBorder="1"/>
    <xf numFmtId="0" fontId="0" fillId="12" borderId="71" xfId="0" applyFill="1" applyBorder="1"/>
    <xf numFmtId="0" fontId="0" fillId="12" borderId="74" xfId="0" applyFill="1" applyBorder="1"/>
    <xf numFmtId="0" fontId="0" fillId="12" borderId="71" xfId="0" applyFill="1" applyBorder="1" applyAlignment="1">
      <alignment horizontal="center"/>
    </xf>
    <xf numFmtId="0" fontId="0" fillId="0" borderId="4" xfId="0" applyBorder="1" applyAlignment="1">
      <alignment horizontal="left"/>
    </xf>
    <xf numFmtId="1" fontId="3" fillId="0" borderId="0" xfId="0" applyNumberFormat="1" applyFont="1" applyAlignment="1">
      <alignment horizontal="right" shrinkToFit="1"/>
    </xf>
    <xf numFmtId="2" fontId="3" fillId="0" borderId="3" xfId="0" applyNumberFormat="1" applyFont="1" applyBorder="1" applyAlignment="1">
      <alignment horizontal="right" shrinkToFit="1"/>
    </xf>
    <xf numFmtId="1" fontId="3" fillId="0" borderId="4" xfId="0" applyNumberFormat="1" applyFont="1" applyBorder="1" applyAlignment="1">
      <alignment horizontal="right" shrinkToFit="1"/>
    </xf>
    <xf numFmtId="2" fontId="0" fillId="15" borderId="76" xfId="0" applyNumberFormat="1" applyFill="1" applyBorder="1" applyAlignment="1">
      <alignment horizontal="center" shrinkToFit="1"/>
    </xf>
    <xf numFmtId="2" fontId="0" fillId="15" borderId="76" xfId="0" applyNumberFormat="1" applyFill="1" applyBorder="1" applyAlignment="1">
      <alignment horizontal="right" shrinkToFit="1"/>
    </xf>
    <xf numFmtId="2" fontId="0" fillId="15" borderId="50" xfId="0" applyNumberFormat="1" applyFill="1" applyBorder="1" applyAlignment="1">
      <alignment horizontal="right" shrinkToFit="1"/>
    </xf>
    <xf numFmtId="2" fontId="0" fillId="0" borderId="19" xfId="0" applyNumberFormat="1" applyBorder="1" applyAlignment="1">
      <alignment horizontal="right" shrinkToFit="1"/>
    </xf>
    <xf numFmtId="0" fontId="0" fillId="0" borderId="7" xfId="0" applyBorder="1" applyAlignment="1">
      <alignment horizontal="left" vertical="center"/>
    </xf>
    <xf numFmtId="0" fontId="0" fillId="0" borderId="9" xfId="0" applyBorder="1" applyAlignment="1">
      <alignment horizontal="left" vertical="center"/>
    </xf>
    <xf numFmtId="2" fontId="0" fillId="17" borderId="11" xfId="0" applyNumberFormat="1" applyFill="1" applyBorder="1" applyAlignment="1">
      <alignment horizontal="right" shrinkToFit="1"/>
    </xf>
    <xf numFmtId="2" fontId="0" fillId="17" borderId="21" xfId="0" applyNumberFormat="1" applyFill="1" applyBorder="1" applyAlignment="1">
      <alignment horizontal="right" shrinkToFit="1"/>
    </xf>
    <xf numFmtId="2" fontId="0" fillId="0" borderId="23" xfId="0" applyNumberFormat="1" applyBorder="1" applyAlignment="1">
      <alignment horizontal="right" shrinkToFit="1"/>
    </xf>
    <xf numFmtId="2" fontId="0" fillId="8" borderId="68" xfId="0" applyNumberFormat="1" applyFill="1" applyBorder="1" applyAlignment="1">
      <alignment horizontal="center" shrinkToFit="1"/>
    </xf>
    <xf numFmtId="0" fontId="2" fillId="0" borderId="52" xfId="0" applyFont="1" applyBorder="1" applyAlignment="1">
      <alignment horizontal="center" vertical="center"/>
    </xf>
    <xf numFmtId="0" fontId="2" fillId="0" borderId="61" xfId="0" applyFont="1" applyBorder="1" applyAlignment="1">
      <alignment horizontal="center" vertical="center"/>
    </xf>
    <xf numFmtId="0" fontId="0" fillId="0" borderId="68" xfId="0" applyBorder="1" applyAlignment="1">
      <alignment horizontal="center" vertical="center"/>
    </xf>
    <xf numFmtId="0" fontId="0" fillId="28" borderId="68" xfId="0" applyFill="1" applyBorder="1" applyAlignment="1">
      <alignment horizontal="center" vertical="center"/>
    </xf>
    <xf numFmtId="0" fontId="2" fillId="0" borderId="77" xfId="0" applyFont="1" applyBorder="1"/>
    <xf numFmtId="0" fontId="2" fillId="0" borderId="78" xfId="0" applyFont="1" applyBorder="1"/>
    <xf numFmtId="0" fontId="2" fillId="0" borderId="79" xfId="0" applyFont="1" applyBorder="1"/>
    <xf numFmtId="0" fontId="2" fillId="0" borderId="81" xfId="0" applyFont="1" applyBorder="1"/>
    <xf numFmtId="0" fontId="0" fillId="0" borderId="83" xfId="0" applyBorder="1"/>
    <xf numFmtId="0" fontId="0" fillId="0" borderId="82" xfId="0" applyBorder="1"/>
    <xf numFmtId="2" fontId="0" fillId="30" borderId="86" xfId="0" applyNumberFormat="1" applyFill="1" applyBorder="1" applyAlignment="1">
      <alignment horizontal="right" shrinkToFit="1"/>
    </xf>
    <xf numFmtId="2" fontId="0" fillId="30" borderId="13" xfId="0" applyNumberFormat="1" applyFill="1" applyBorder="1" applyAlignment="1">
      <alignment horizontal="right" shrinkToFit="1"/>
    </xf>
    <xf numFmtId="2" fontId="0" fillId="30" borderId="1" xfId="0" applyNumberFormat="1" applyFill="1" applyBorder="1" applyAlignment="1">
      <alignment horizontal="right" shrinkToFit="1"/>
    </xf>
    <xf numFmtId="0" fontId="0" fillId="0" borderId="87" xfId="0" applyBorder="1" applyAlignment="1">
      <alignment horizontal="center" vertical="center"/>
    </xf>
    <xf numFmtId="2" fontId="0" fillId="0" borderId="2" xfId="0" applyNumberFormat="1" applyBorder="1" applyAlignment="1">
      <alignment horizontal="right" shrinkToFit="1"/>
    </xf>
    <xf numFmtId="0" fontId="1" fillId="29" borderId="13" xfId="0" applyFont="1" applyFill="1" applyBorder="1" applyAlignment="1">
      <alignment horizontal="center" vertical="center" wrapText="1"/>
    </xf>
    <xf numFmtId="0" fontId="0" fillId="0" borderId="20" xfId="0" applyBorder="1" applyAlignment="1">
      <alignment horizontal="center" vertical="center"/>
    </xf>
    <xf numFmtId="2" fontId="0" fillId="0" borderId="88" xfId="0" applyNumberFormat="1" applyBorder="1" applyAlignment="1">
      <alignment horizontal="right" shrinkToFit="1"/>
    </xf>
    <xf numFmtId="0" fontId="2" fillId="0" borderId="4" xfId="0" applyFont="1" applyBorder="1" applyAlignment="1">
      <alignment horizontal="left"/>
    </xf>
    <xf numFmtId="0" fontId="2" fillId="0" borderId="89" xfId="0" applyFont="1" applyBorder="1"/>
    <xf numFmtId="0" fontId="2" fillId="0" borderId="90" xfId="0" applyFont="1" applyBorder="1"/>
    <xf numFmtId="0" fontId="2" fillId="0" borderId="91" xfId="0" applyFont="1" applyBorder="1"/>
    <xf numFmtId="2" fontId="0" fillId="0" borderId="72" xfId="0" applyNumberFormat="1" applyBorder="1" applyAlignment="1">
      <alignment horizontal="right" shrinkToFit="1"/>
    </xf>
    <xf numFmtId="0" fontId="6" fillId="0" borderId="0" xfId="0" applyFont="1"/>
    <xf numFmtId="0" fontId="6" fillId="0" borderId="4" xfId="0" applyFont="1" applyBorder="1"/>
    <xf numFmtId="0" fontId="0" fillId="0" borderId="55" xfId="0" applyBorder="1"/>
    <xf numFmtId="0" fontId="0" fillId="0" borderId="58" xfId="0" applyBorder="1"/>
    <xf numFmtId="0" fontId="0" fillId="0" borderId="96" xfId="0" applyBorder="1"/>
    <xf numFmtId="0" fontId="0" fillId="31" borderId="98" xfId="0" applyFill="1" applyBorder="1"/>
    <xf numFmtId="0" fontId="6" fillId="0" borderId="97" xfId="0" applyFont="1" applyBorder="1"/>
    <xf numFmtId="0" fontId="6" fillId="0" borderId="95" xfId="0" applyFont="1" applyBorder="1"/>
    <xf numFmtId="0" fontId="0" fillId="0" borderId="56" xfId="0" applyBorder="1"/>
    <xf numFmtId="0" fontId="6" fillId="0" borderId="55" xfId="0" applyFont="1" applyBorder="1" applyAlignment="1">
      <alignment horizontal="center" vertical="center"/>
    </xf>
    <xf numFmtId="0" fontId="6" fillId="0" borderId="48" xfId="0" applyFont="1" applyBorder="1" applyAlignment="1">
      <alignment horizontal="center" vertical="center"/>
    </xf>
    <xf numFmtId="0" fontId="0" fillId="0" borderId="68" xfId="0" applyBorder="1" applyAlignment="1">
      <alignment horizontal="left" vertical="center"/>
    </xf>
    <xf numFmtId="0" fontId="2" fillId="0" borderId="101" xfId="0" applyFont="1" applyBorder="1"/>
    <xf numFmtId="0" fontId="4" fillId="0" borderId="101" xfId="0" applyFont="1" applyBorder="1"/>
    <xf numFmtId="0" fontId="2" fillId="0" borderId="102" xfId="0" applyFont="1" applyBorder="1"/>
    <xf numFmtId="0" fontId="2" fillId="0" borderId="2" xfId="0" applyFont="1" applyBorder="1"/>
    <xf numFmtId="2" fontId="0" fillId="0" borderId="0" xfId="0" applyNumberFormat="1" applyAlignment="1">
      <alignment shrinkToFit="1"/>
    </xf>
    <xf numFmtId="2" fontId="0" fillId="0" borderId="11" xfId="0" applyNumberFormat="1" applyBorder="1" applyAlignment="1">
      <alignment shrinkToFit="1"/>
    </xf>
    <xf numFmtId="2" fontId="0" fillId="0" borderId="6" xfId="0" applyNumberFormat="1" applyBorder="1" applyAlignment="1">
      <alignment shrinkToFit="1"/>
    </xf>
    <xf numFmtId="2" fontId="0" fillId="0" borderId="4" xfId="0" applyNumberFormat="1" applyBorder="1" applyAlignment="1">
      <alignment shrinkToFit="1"/>
    </xf>
    <xf numFmtId="1" fontId="0" fillId="0" borderId="0" xfId="0" applyNumberFormat="1" applyAlignment="1">
      <alignment shrinkToFit="1"/>
    </xf>
    <xf numFmtId="1" fontId="0" fillId="0" borderId="11" xfId="0" applyNumberFormat="1" applyBorder="1" applyAlignment="1">
      <alignment shrinkToFit="1"/>
    </xf>
    <xf numFmtId="1" fontId="0" fillId="0" borderId="6" xfId="0" applyNumberFormat="1" applyBorder="1" applyAlignment="1">
      <alignment shrinkToFit="1"/>
    </xf>
    <xf numFmtId="2" fontId="0" fillId="0" borderId="23" xfId="0" applyNumberFormat="1" applyBorder="1" applyAlignment="1">
      <alignment shrinkToFit="1"/>
    </xf>
    <xf numFmtId="0" fontId="0" fillId="8" borderId="7" xfId="0" applyFill="1" applyBorder="1" applyAlignment="1">
      <alignment horizontal="center"/>
    </xf>
    <xf numFmtId="0" fontId="0" fillId="0" borderId="100" xfId="0" applyBorder="1" applyAlignment="1">
      <alignment horizontal="center" vertical="center"/>
    </xf>
    <xf numFmtId="0" fontId="0" fillId="0" borderId="12" xfId="0" applyBorder="1" applyAlignment="1">
      <alignment horizontal="center" vertical="center"/>
    </xf>
    <xf numFmtId="0" fontId="1" fillId="29" borderId="67" xfId="0" applyFont="1" applyFill="1" applyBorder="1" applyAlignment="1">
      <alignment horizontal="center" vertical="center" wrapText="1"/>
    </xf>
    <xf numFmtId="0" fontId="1" fillId="3" borderId="67" xfId="0" applyFont="1" applyFill="1" applyBorder="1" applyAlignment="1">
      <alignment horizontal="center" vertical="center" wrapText="1"/>
    </xf>
    <xf numFmtId="0" fontId="1" fillId="2" borderId="67" xfId="0" applyFont="1" applyFill="1" applyBorder="1" applyAlignment="1">
      <alignment horizontal="center" vertical="center" wrapText="1"/>
    </xf>
    <xf numFmtId="0" fontId="0" fillId="0" borderId="24" xfId="0" applyBorder="1" applyAlignment="1">
      <alignment horizontal="center" vertical="center"/>
    </xf>
    <xf numFmtId="0" fontId="0" fillId="0" borderId="14" xfId="0" applyBorder="1" applyAlignment="1">
      <alignment horizontal="center" vertical="center"/>
    </xf>
    <xf numFmtId="0" fontId="1" fillId="10" borderId="67" xfId="0" applyFont="1" applyFill="1" applyBorder="1" applyAlignment="1">
      <alignment horizontal="center" vertical="center" wrapText="1"/>
    </xf>
    <xf numFmtId="0" fontId="3" fillId="11" borderId="72" xfId="0" applyFont="1" applyFill="1" applyBorder="1" applyAlignment="1">
      <alignment horizontal="center" vertical="center" wrapText="1"/>
    </xf>
    <xf numFmtId="0" fontId="0" fillId="0" borderId="15" xfId="0" applyBorder="1" applyAlignment="1">
      <alignment horizontal="center" vertical="center"/>
    </xf>
    <xf numFmtId="0" fontId="0" fillId="9" borderId="24" xfId="0" applyFill="1" applyBorder="1" applyAlignment="1">
      <alignment horizontal="center" vertical="center"/>
    </xf>
    <xf numFmtId="0" fontId="3" fillId="11" borderId="23" xfId="0" applyFont="1" applyFill="1" applyBorder="1" applyAlignment="1">
      <alignment horizontal="center" vertical="center" wrapText="1"/>
    </xf>
    <xf numFmtId="0" fontId="0" fillId="0" borderId="22" xfId="0" applyBorder="1" applyAlignment="1">
      <alignment horizontal="center" vertical="center"/>
    </xf>
    <xf numFmtId="0" fontId="0" fillId="0" borderId="69" xfId="0" applyBorder="1" applyAlignment="1">
      <alignment horizontal="center" vertical="center"/>
    </xf>
    <xf numFmtId="0" fontId="0" fillId="0" borderId="17" xfId="0" applyBorder="1" applyAlignment="1">
      <alignment horizontal="center" vertical="center"/>
    </xf>
    <xf numFmtId="0" fontId="3" fillId="11" borderId="22" xfId="0" applyFont="1" applyFill="1" applyBorder="1" applyAlignment="1">
      <alignment horizontal="center" vertical="center" wrapText="1"/>
    </xf>
    <xf numFmtId="0" fontId="0" fillId="0" borderId="68" xfId="0" applyBorder="1" applyAlignment="1">
      <alignment horizontal="center" vertical="center"/>
    </xf>
    <xf numFmtId="0" fontId="1" fillId="4" borderId="14" xfId="0" applyFont="1" applyFill="1" applyBorder="1" applyAlignment="1">
      <alignment horizontal="center" vertical="center" wrapText="1"/>
    </xf>
    <xf numFmtId="0" fontId="1" fillId="5" borderId="67" xfId="0" applyFont="1" applyFill="1" applyBorder="1" applyAlignment="1">
      <alignment horizontal="center" vertical="center" wrapText="1"/>
    </xf>
    <xf numFmtId="0" fontId="1" fillId="7" borderId="73" xfId="0" applyFont="1" applyFill="1" applyBorder="1" applyAlignment="1">
      <alignment horizontal="center" vertical="center" wrapText="1"/>
    </xf>
    <xf numFmtId="0" fontId="0" fillId="0" borderId="16" xfId="0" applyBorder="1" applyAlignment="1">
      <alignment horizontal="center" vertical="center"/>
    </xf>
    <xf numFmtId="0" fontId="1" fillId="6" borderId="67" xfId="0" applyFont="1" applyFill="1" applyBorder="1" applyAlignment="1">
      <alignment horizontal="center" vertical="center" wrapText="1"/>
    </xf>
    <xf numFmtId="0" fontId="0" fillId="0" borderId="88" xfId="0" applyBorder="1" applyAlignment="1">
      <alignment horizontal="center" vertical="center"/>
    </xf>
    <xf numFmtId="0" fontId="3" fillId="11" borderId="68" xfId="0" applyFont="1" applyFill="1" applyBorder="1" applyAlignment="1">
      <alignment horizontal="center" vertical="center" wrapText="1"/>
    </xf>
    <xf numFmtId="0" fontId="0" fillId="8" borderId="19" xfId="0" applyFill="1" applyBorder="1" applyAlignment="1">
      <alignment horizontal="center"/>
    </xf>
    <xf numFmtId="0" fontId="5" fillId="26" borderId="33" xfId="0" applyFont="1" applyFill="1" applyBorder="1" applyAlignment="1">
      <alignment horizontal="center" vertical="center" wrapText="1"/>
    </xf>
    <xf numFmtId="0" fontId="5" fillId="25" borderId="33" xfId="0" applyFont="1" applyFill="1" applyBorder="1" applyAlignment="1">
      <alignment horizontal="center" vertical="center" wrapText="1"/>
    </xf>
    <xf numFmtId="0" fontId="5" fillId="23" borderId="33" xfId="0" applyFont="1" applyFill="1" applyBorder="1" applyAlignment="1">
      <alignment horizontal="center" wrapText="1"/>
    </xf>
    <xf numFmtId="0" fontId="2" fillId="0" borderId="65" xfId="0" applyFont="1" applyBorder="1" applyAlignment="1">
      <alignment horizontal="center" vertical="center"/>
    </xf>
    <xf numFmtId="0" fontId="3" fillId="19" borderId="55" xfId="0" applyFont="1" applyFill="1" applyBorder="1" applyAlignment="1">
      <alignment horizontal="center" vertical="center" wrapText="1"/>
    </xf>
    <xf numFmtId="0" fontId="2" fillId="0" borderId="85" xfId="0" applyFont="1" applyBorder="1" applyAlignment="1">
      <alignment horizontal="center" vertical="center"/>
    </xf>
    <xf numFmtId="0" fontId="2" fillId="0" borderId="63" xfId="0" applyFont="1" applyBorder="1" applyAlignment="1">
      <alignment horizontal="center" vertical="center"/>
    </xf>
    <xf numFmtId="0" fontId="2" fillId="0" borderId="84" xfId="0" applyFont="1" applyBorder="1" applyAlignment="1">
      <alignment horizontal="center" vertical="center"/>
    </xf>
    <xf numFmtId="0" fontId="2" fillId="0" borderId="36" xfId="0" applyFont="1" applyBorder="1" applyAlignment="1">
      <alignment vertical="center"/>
    </xf>
    <xf numFmtId="0" fontId="3" fillId="19" borderId="46" xfId="0" applyFont="1" applyFill="1" applyBorder="1" applyAlignment="1">
      <alignment horizontal="center" vertical="center" wrapText="1"/>
    </xf>
    <xf numFmtId="0" fontId="4" fillId="19" borderId="66" xfId="0" applyFont="1" applyFill="1" applyBorder="1" applyAlignment="1">
      <alignment horizontal="center" vertical="center" wrapText="1"/>
    </xf>
    <xf numFmtId="0" fontId="5" fillId="21" borderId="33" xfId="0" applyFont="1" applyFill="1" applyBorder="1" applyAlignment="1">
      <alignment horizontal="center" vertical="center" wrapText="1"/>
    </xf>
    <xf numFmtId="0" fontId="2" fillId="0" borderId="31" xfId="0" applyFont="1" applyBorder="1" applyAlignment="1">
      <alignment horizontal="center" vertical="center"/>
    </xf>
    <xf numFmtId="0" fontId="3" fillId="19" borderId="94" xfId="0" applyFont="1" applyFill="1" applyBorder="1" applyAlignment="1">
      <alignment horizontal="center" vertical="center" wrapText="1"/>
    </xf>
    <xf numFmtId="0" fontId="5" fillId="24" borderId="62" xfId="0" applyFont="1" applyFill="1" applyBorder="1" applyAlignment="1">
      <alignment horizontal="center" wrapText="1"/>
    </xf>
    <xf numFmtId="0" fontId="6" fillId="0" borderId="93" xfId="0" applyFont="1" applyBorder="1" applyAlignment="1">
      <alignment horizontal="center" vertical="center"/>
    </xf>
    <xf numFmtId="0" fontId="1" fillId="32" borderId="104" xfId="0" applyFont="1" applyFill="1" applyBorder="1" applyAlignment="1">
      <alignment horizontal="center" vertical="center" wrapText="1"/>
    </xf>
    <xf numFmtId="0" fontId="2" fillId="0" borderId="64" xfId="0" applyFont="1" applyBorder="1" applyAlignment="1">
      <alignment horizontal="center" vertical="center"/>
    </xf>
    <xf numFmtId="0" fontId="5" fillId="10" borderId="33" xfId="0" applyFont="1" applyFill="1" applyBorder="1" applyAlignment="1">
      <alignment horizontal="center" vertical="center" wrapText="1"/>
    </xf>
    <xf numFmtId="0" fontId="2" fillId="0" borderId="60" xfId="0" applyFont="1" applyBorder="1" applyAlignment="1">
      <alignment horizontal="left" vertical="center" wrapText="1"/>
    </xf>
    <xf numFmtId="0" fontId="2" fillId="0" borderId="28" xfId="0" applyFont="1" applyBorder="1" applyAlignment="1">
      <alignment horizontal="center" vertical="center"/>
    </xf>
    <xf numFmtId="0" fontId="2" fillId="0" borderId="59" xfId="0" applyFont="1" applyBorder="1" applyAlignment="1">
      <alignment horizontal="center" vertical="center"/>
    </xf>
    <xf numFmtId="0" fontId="2" fillId="0" borderId="80" xfId="0" applyFont="1" applyBorder="1" applyAlignment="1">
      <alignment horizontal="center" vertical="center"/>
    </xf>
    <xf numFmtId="0" fontId="5" fillId="22" borderId="33" xfId="0" applyFont="1" applyFill="1" applyBorder="1" applyAlignment="1">
      <alignment horizontal="center" wrapText="1"/>
    </xf>
    <xf numFmtId="0" fontId="2" fillId="0" borderId="39" xfId="0" applyFont="1" applyBorder="1" applyAlignment="1">
      <alignment vertical="center"/>
    </xf>
    <xf numFmtId="0" fontId="0" fillId="9" borderId="14" xfId="0" applyFill="1" applyBorder="1" applyAlignment="1">
      <alignment horizontal="center" vertical="center"/>
    </xf>
    <xf numFmtId="0" fontId="0" fillId="0" borderId="106" xfId="0" applyBorder="1" applyAlignment="1">
      <alignment horizontal="center" vertical="center"/>
    </xf>
    <xf numFmtId="0" fontId="0" fillId="0" borderId="19" xfId="0" applyBorder="1" applyAlignment="1">
      <alignment horizontal="left" vertical="center"/>
    </xf>
    <xf numFmtId="0" fontId="0" fillId="0" borderId="21" xfId="0" applyBorder="1" applyAlignment="1">
      <alignment horizontal="left" vertical="center"/>
    </xf>
    <xf numFmtId="0" fontId="3" fillId="11" borderId="106" xfId="0" applyFont="1" applyFill="1" applyBorder="1" applyAlignment="1">
      <alignment horizontal="center" vertical="center" wrapText="1"/>
    </xf>
    <xf numFmtId="0" fontId="0" fillId="0" borderId="10" xfId="0" applyBorder="1" applyAlignment="1">
      <alignment horizontal="left"/>
    </xf>
    <xf numFmtId="0" fontId="0" fillId="0" borderId="0" xfId="0" applyBorder="1" applyAlignment="1">
      <alignment horizontal="left"/>
    </xf>
    <xf numFmtId="0" fontId="2" fillId="0" borderId="0" xfId="0" applyFont="1" applyBorder="1" applyAlignment="1">
      <alignment horizontal="left" vertical="center"/>
    </xf>
    <xf numFmtId="0" fontId="2" fillId="0" borderId="0" xfId="0" applyFont="1" applyBorder="1" applyAlignment="1">
      <alignment horizontal="left"/>
    </xf>
    <xf numFmtId="0" fontId="0" fillId="0" borderId="11" xfId="0" applyBorder="1" applyAlignment="1">
      <alignment horizontal="left"/>
    </xf>
    <xf numFmtId="0" fontId="0" fillId="0" borderId="18" xfId="0" applyBorder="1" applyAlignment="1">
      <alignment horizontal="center" vertical="center"/>
    </xf>
    <xf numFmtId="0" fontId="2" fillId="0" borderId="103" xfId="0" applyFont="1" applyBorder="1" applyAlignment="1">
      <alignment horizontal="center" vertical="center"/>
    </xf>
    <xf numFmtId="0" fontId="0" fillId="0" borderId="92" xfId="0" applyBorder="1" applyAlignment="1">
      <alignment vertical="center"/>
    </xf>
    <xf numFmtId="0" fontId="0" fillId="0" borderId="32" xfId="0" applyBorder="1" applyAlignment="1"/>
    <xf numFmtId="0" fontId="0" fillId="0" borderId="57" xfId="0" applyBorder="1" applyAlignment="1"/>
    <xf numFmtId="0" fontId="0" fillId="0" borderId="37" xfId="0" applyBorder="1" applyAlignment="1"/>
    <xf numFmtId="0" fontId="0" fillId="0" borderId="28" xfId="0" applyBorder="1" applyAlignment="1"/>
    <xf numFmtId="0" fontId="0" fillId="0" borderId="52" xfId="0" applyBorder="1" applyAlignment="1"/>
    <xf numFmtId="0" fontId="0" fillId="0" borderId="51" xfId="0" applyBorder="1" applyAlignment="1"/>
    <xf numFmtId="0" fontId="0" fillId="0" borderId="42" xfId="0" applyBorder="1" applyAlignment="1"/>
    <xf numFmtId="0" fontId="2" fillId="0" borderId="29" xfId="0" applyFont="1" applyBorder="1" applyAlignment="1"/>
    <xf numFmtId="0" fontId="0" fillId="0" borderId="29" xfId="0" applyBorder="1" applyAlignment="1"/>
    <xf numFmtId="0" fontId="0" fillId="0" borderId="36" xfId="0" applyBorder="1" applyAlignment="1"/>
    <xf numFmtId="0" fontId="0" fillId="0" borderId="39" xfId="0" applyBorder="1" applyAlignment="1"/>
    <xf numFmtId="0" fontId="0" fillId="0" borderId="47" xfId="0" applyBorder="1" applyAlignment="1"/>
    <xf numFmtId="0" fontId="0" fillId="0" borderId="75" xfId="0" applyBorder="1" applyAlignment="1"/>
    <xf numFmtId="0" fontId="0" fillId="0" borderId="99" xfId="0" applyBorder="1" applyAlignment="1"/>
    <xf numFmtId="0" fontId="0" fillId="0" borderId="93" xfId="0" applyBorder="1" applyAlignment="1"/>
    <xf numFmtId="0" fontId="0" fillId="0" borderId="94" xfId="0" applyBorder="1" applyAlignment="1"/>
    <xf numFmtId="0" fontId="0" fillId="0" borderId="48" xfId="0" applyBorder="1" applyAlignment="1"/>
    <xf numFmtId="0" fontId="0" fillId="0" borderId="46" xfId="0" applyBorder="1" applyAlignment="1"/>
    <xf numFmtId="0" fontId="0" fillId="0" borderId="10" xfId="0" applyBorder="1" applyAlignment="1"/>
    <xf numFmtId="0" fontId="0" fillId="0" borderId="19" xfId="0" applyBorder="1" applyAlignment="1"/>
    <xf numFmtId="0" fontId="0" fillId="0" borderId="8" xfId="0" applyBorder="1" applyAlignment="1"/>
    <xf numFmtId="0" fontId="0" fillId="0" borderId="71" xfId="0" applyBorder="1" applyAlignment="1"/>
    <xf numFmtId="0" fontId="0" fillId="0" borderId="15" xfId="0" applyBorder="1" applyAlignment="1"/>
    <xf numFmtId="0" fontId="0" fillId="0" borderId="16" xfId="0" applyBorder="1" applyAlignment="1"/>
    <xf numFmtId="0" fontId="0" fillId="0" borderId="14" xfId="0" applyBorder="1" applyAlignment="1"/>
    <xf numFmtId="0" fontId="0" fillId="0" borderId="1" xfId="0" applyBorder="1" applyAlignment="1"/>
    <xf numFmtId="0" fontId="0" fillId="0" borderId="40" xfId="0" applyBorder="1" applyAlignment="1"/>
    <xf numFmtId="0" fontId="0" fillId="0" borderId="83" xfId="0" applyBorder="1" applyAlignment="1"/>
    <xf numFmtId="0" fontId="0" fillId="0" borderId="105" xfId="0" applyBorder="1" applyAlignment="1"/>
    <xf numFmtId="0" fontId="0" fillId="0" borderId="18" xfId="0" applyBorder="1" applyAlignment="1"/>
    <xf numFmtId="0" fontId="0" fillId="0" borderId="20" xfId="0" applyBorder="1" applyAlignment="1"/>
    <xf numFmtId="0" fontId="0" fillId="0" borderId="17" xfId="0" applyBorder="1" applyAlignment="1"/>
    <xf numFmtId="0" fontId="0" fillId="0" borderId="9" xfId="0" applyBorder="1" applyAlignment="1"/>
    <xf numFmtId="0" fontId="0" fillId="0" borderId="4" xfId="0" applyBorder="1" applyAlignment="1"/>
    <xf numFmtId="0" fontId="0" fillId="0" borderId="6" xfId="0" applyBorder="1" applyAlignment="1"/>
    <xf numFmtId="0" fontId="0" fillId="0" borderId="21" xfId="0" applyBorder="1" applyAlignment="1"/>
    <xf numFmtId="0" fontId="0" fillId="0" borderId="0" xfId="0" applyAlignment="1"/>
    <xf numFmtId="0" fontId="0" fillId="0" borderId="11" xfId="0" applyBorder="1" applyAlignment="1"/>
  </cellXfs>
  <cellStyles count="3">
    <cellStyle name="Hyperlink" xfId="1" xr:uid="{00000000-0005-0000-0000-000001000000}"/>
    <cellStyle name="Hyperlink 2" xfId="2" xr:uid="{00000000-0005-0000-0000-000002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0.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21.xml"/><Relationship Id="rId1" Type="http://schemas.openxmlformats.org/officeDocument/2006/relationships/vmlDrawing" Target="../drawings/vmlDrawing21.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22.xml"/><Relationship Id="rId1" Type="http://schemas.openxmlformats.org/officeDocument/2006/relationships/vmlDrawing" Target="../drawings/vmlDrawing22.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23.xml"/><Relationship Id="rId1" Type="http://schemas.openxmlformats.org/officeDocument/2006/relationships/vmlDrawing" Target="../drawings/vmlDrawing23.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24.xml"/><Relationship Id="rId1" Type="http://schemas.openxmlformats.org/officeDocument/2006/relationships/vmlDrawing" Target="../drawings/vmlDrawing24.vml"/></Relationships>
</file>

<file path=xl/worksheets/_rels/sheet26.xml.rels><?xml version="1.0" encoding="UTF-8" standalone="yes"?>
<Relationships xmlns="http://schemas.openxmlformats.org/package/2006/relationships"><Relationship Id="rId2" Type="http://schemas.openxmlformats.org/officeDocument/2006/relationships/comments" Target="../comments25.xml"/><Relationship Id="rId1" Type="http://schemas.openxmlformats.org/officeDocument/2006/relationships/vmlDrawing" Target="../drawings/vmlDrawing25.vml"/></Relationships>
</file>

<file path=xl/worksheets/_rels/sheet27.xml.rels><?xml version="1.0" encoding="UTF-8" standalone="yes"?>
<Relationships xmlns="http://schemas.openxmlformats.org/package/2006/relationships"><Relationship Id="rId2" Type="http://schemas.openxmlformats.org/officeDocument/2006/relationships/comments" Target="../comments26.xml"/><Relationship Id="rId1" Type="http://schemas.openxmlformats.org/officeDocument/2006/relationships/vmlDrawing" Target="../drawings/vmlDrawing26.vml"/></Relationships>
</file>

<file path=xl/worksheets/_rels/sheet28.xml.rels><?xml version="1.0" encoding="UTF-8" standalone="yes"?>
<Relationships xmlns="http://schemas.openxmlformats.org/package/2006/relationships"><Relationship Id="rId2" Type="http://schemas.openxmlformats.org/officeDocument/2006/relationships/comments" Target="../comments27.xml"/><Relationship Id="rId1" Type="http://schemas.openxmlformats.org/officeDocument/2006/relationships/vmlDrawing" Target="../drawings/vmlDrawing27.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28.xml"/><Relationship Id="rId1" Type="http://schemas.openxmlformats.org/officeDocument/2006/relationships/vmlDrawing" Target="../drawings/vmlDrawing2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0.xml.rels><?xml version="1.0" encoding="UTF-8" standalone="yes"?>
<Relationships xmlns="http://schemas.openxmlformats.org/package/2006/relationships"><Relationship Id="rId2" Type="http://schemas.openxmlformats.org/officeDocument/2006/relationships/comments" Target="../comments29.xml"/><Relationship Id="rId1" Type="http://schemas.openxmlformats.org/officeDocument/2006/relationships/vmlDrawing" Target="../drawings/vmlDrawing29.vml"/></Relationships>
</file>

<file path=xl/worksheets/_rels/sheet31.xml.rels><?xml version="1.0" encoding="UTF-8" standalone="yes"?>
<Relationships xmlns="http://schemas.openxmlformats.org/package/2006/relationships"><Relationship Id="rId2" Type="http://schemas.openxmlformats.org/officeDocument/2006/relationships/comments" Target="../comments30.xml"/><Relationship Id="rId1" Type="http://schemas.openxmlformats.org/officeDocument/2006/relationships/vmlDrawing" Target="../drawings/vmlDrawing30.vml"/></Relationships>
</file>

<file path=xl/worksheets/_rels/sheet32.xml.rels><?xml version="1.0" encoding="UTF-8" standalone="yes"?>
<Relationships xmlns="http://schemas.openxmlformats.org/package/2006/relationships"><Relationship Id="rId2" Type="http://schemas.openxmlformats.org/officeDocument/2006/relationships/comments" Target="../comments31.xml"/><Relationship Id="rId1" Type="http://schemas.openxmlformats.org/officeDocument/2006/relationships/vmlDrawing" Target="../drawings/vmlDrawing31.vml"/></Relationships>
</file>

<file path=xl/worksheets/_rels/sheet33.xml.rels><?xml version="1.0" encoding="UTF-8" standalone="yes"?>
<Relationships xmlns="http://schemas.openxmlformats.org/package/2006/relationships"><Relationship Id="rId2" Type="http://schemas.openxmlformats.org/officeDocument/2006/relationships/comments" Target="../comments32.xml"/><Relationship Id="rId1" Type="http://schemas.openxmlformats.org/officeDocument/2006/relationships/vmlDrawing" Target="../drawings/vmlDrawing32.vml"/></Relationships>
</file>

<file path=xl/worksheets/_rels/sheet34.xml.rels><?xml version="1.0" encoding="UTF-8" standalone="yes"?>
<Relationships xmlns="http://schemas.openxmlformats.org/package/2006/relationships"><Relationship Id="rId2" Type="http://schemas.openxmlformats.org/officeDocument/2006/relationships/comments" Target="../comments33.xml"/><Relationship Id="rId1" Type="http://schemas.openxmlformats.org/officeDocument/2006/relationships/vmlDrawing" Target="../drawings/vmlDrawing33.vml"/></Relationships>
</file>

<file path=xl/worksheets/_rels/sheet35.xml.rels><?xml version="1.0" encoding="UTF-8" standalone="yes"?>
<Relationships xmlns="http://schemas.openxmlformats.org/package/2006/relationships"><Relationship Id="rId2" Type="http://schemas.openxmlformats.org/officeDocument/2006/relationships/comments" Target="../comments34.xml"/><Relationship Id="rId1" Type="http://schemas.openxmlformats.org/officeDocument/2006/relationships/vmlDrawing" Target="../drawings/vmlDrawing34.vml"/></Relationships>
</file>

<file path=xl/worksheets/_rels/sheet36.xml.rels><?xml version="1.0" encoding="UTF-8" standalone="yes"?>
<Relationships xmlns="http://schemas.openxmlformats.org/package/2006/relationships"><Relationship Id="rId2" Type="http://schemas.openxmlformats.org/officeDocument/2006/relationships/comments" Target="../comments35.xml"/><Relationship Id="rId1" Type="http://schemas.openxmlformats.org/officeDocument/2006/relationships/vmlDrawing" Target="../drawings/vmlDrawing35.vml"/></Relationships>
</file>

<file path=xl/worksheets/_rels/sheet37.xml.rels><?xml version="1.0" encoding="UTF-8" standalone="yes"?>
<Relationships xmlns="http://schemas.openxmlformats.org/package/2006/relationships"><Relationship Id="rId2" Type="http://schemas.openxmlformats.org/officeDocument/2006/relationships/comments" Target="../comments36.xml"/><Relationship Id="rId1" Type="http://schemas.openxmlformats.org/officeDocument/2006/relationships/vmlDrawing" Target="../drawings/vmlDrawing36.vml"/></Relationships>
</file>

<file path=xl/worksheets/_rels/sheet38.xml.rels><?xml version="1.0" encoding="UTF-8" standalone="yes"?>
<Relationships xmlns="http://schemas.openxmlformats.org/package/2006/relationships"><Relationship Id="rId2" Type="http://schemas.openxmlformats.org/officeDocument/2006/relationships/comments" Target="../comments37.xml"/><Relationship Id="rId1" Type="http://schemas.openxmlformats.org/officeDocument/2006/relationships/vmlDrawing" Target="../drawings/vmlDrawing37.vml"/></Relationships>
</file>

<file path=xl/worksheets/_rels/sheet39.xml.rels><?xml version="1.0" encoding="UTF-8" standalone="yes"?>
<Relationships xmlns="http://schemas.openxmlformats.org/package/2006/relationships"><Relationship Id="rId2" Type="http://schemas.openxmlformats.org/officeDocument/2006/relationships/comments" Target="../comments38.xml"/><Relationship Id="rId1" Type="http://schemas.openxmlformats.org/officeDocument/2006/relationships/vmlDrawing" Target="../drawings/vmlDrawing38.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0.xml.rels><?xml version="1.0" encoding="UTF-8" standalone="yes"?>
<Relationships xmlns="http://schemas.openxmlformats.org/package/2006/relationships"><Relationship Id="rId2" Type="http://schemas.openxmlformats.org/officeDocument/2006/relationships/comments" Target="../comments39.xml"/><Relationship Id="rId1" Type="http://schemas.openxmlformats.org/officeDocument/2006/relationships/vmlDrawing" Target="../drawings/vmlDrawing39.vml"/></Relationships>
</file>

<file path=xl/worksheets/_rels/sheet41.xml.rels><?xml version="1.0" encoding="UTF-8" standalone="yes"?>
<Relationships xmlns="http://schemas.openxmlformats.org/package/2006/relationships"><Relationship Id="rId2" Type="http://schemas.openxmlformats.org/officeDocument/2006/relationships/comments" Target="../comments40.xml"/><Relationship Id="rId1" Type="http://schemas.openxmlformats.org/officeDocument/2006/relationships/vmlDrawing" Target="../drawings/vmlDrawing40.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4"/>
  <sheetViews>
    <sheetView tabSelected="1" topLeftCell="A40" zoomScaleNormal="100" workbookViewId="0">
      <selection activeCell="B54" sqref="B54:B55"/>
    </sheetView>
  </sheetViews>
  <sheetFormatPr defaultColWidth="11.42578125" defaultRowHeight="15"/>
  <cols>
    <col min="2" max="2" width="23.42578125" customWidth="1"/>
    <col min="3" max="3" width="37.85546875" customWidth="1"/>
    <col min="4" max="4" width="129.5703125" customWidth="1"/>
    <col min="5" max="5" width="99.140625" bestFit="1" customWidth="1"/>
  </cols>
  <sheetData>
    <row r="1" spans="1:5">
      <c r="A1" s="46"/>
      <c r="B1" s="46"/>
      <c r="C1" s="46"/>
      <c r="D1" s="46"/>
      <c r="E1" s="46"/>
    </row>
    <row r="2" spans="1:5" ht="15.75" customHeight="1" thickBot="1">
      <c r="A2" s="46"/>
      <c r="B2" s="46"/>
      <c r="C2" s="46"/>
      <c r="D2" s="46"/>
      <c r="E2" s="46"/>
    </row>
    <row r="3" spans="1:5" ht="15.75" customHeight="1" thickBot="1">
      <c r="A3" s="46"/>
      <c r="B3" s="207" t="s">
        <v>0</v>
      </c>
      <c r="C3" s="245"/>
      <c r="D3" s="85" t="s">
        <v>1</v>
      </c>
      <c r="E3" s="86" t="s">
        <v>2</v>
      </c>
    </row>
    <row r="4" spans="1:5">
      <c r="A4" s="46"/>
      <c r="B4" s="228" t="s">
        <v>3</v>
      </c>
      <c r="C4" s="46" t="s">
        <v>4</v>
      </c>
      <c r="D4" s="55" t="s">
        <v>5</v>
      </c>
      <c r="E4" s="47"/>
    </row>
    <row r="5" spans="1:5">
      <c r="A5" s="46"/>
      <c r="B5" s="246"/>
      <c r="C5" s="46" t="s">
        <v>6</v>
      </c>
      <c r="D5" s="55" t="s">
        <v>7</v>
      </c>
      <c r="E5" s="47"/>
    </row>
    <row r="6" spans="1:5">
      <c r="A6" s="46"/>
      <c r="B6" s="246"/>
      <c r="C6" s="46" t="s">
        <v>8</v>
      </c>
      <c r="D6" s="55" t="s">
        <v>9</v>
      </c>
      <c r="E6" s="47"/>
    </row>
    <row r="7" spans="1:5">
      <c r="A7" s="46"/>
      <c r="B7" s="246"/>
      <c r="C7" s="46" t="s">
        <v>10</v>
      </c>
      <c r="D7" s="55" t="s">
        <v>11</v>
      </c>
      <c r="E7" s="47" t="s">
        <v>12</v>
      </c>
    </row>
    <row r="8" spans="1:5">
      <c r="A8" s="46"/>
      <c r="B8" s="246"/>
      <c r="C8" s="46" t="s">
        <v>13</v>
      </c>
      <c r="D8" s="55" t="s">
        <v>14</v>
      </c>
      <c r="E8" s="47"/>
    </row>
    <row r="9" spans="1:5">
      <c r="A9" s="46"/>
      <c r="B9" s="246"/>
      <c r="C9" s="46" t="s">
        <v>15</v>
      </c>
      <c r="D9" s="55" t="s">
        <v>16</v>
      </c>
      <c r="E9" s="47" t="s">
        <v>17</v>
      </c>
    </row>
    <row r="10" spans="1:5">
      <c r="A10" s="46"/>
      <c r="B10" s="246"/>
      <c r="C10" s="46" t="s">
        <v>18</v>
      </c>
      <c r="D10" s="55" t="s">
        <v>19</v>
      </c>
      <c r="E10" s="47"/>
    </row>
    <row r="11" spans="1:5">
      <c r="A11" s="46"/>
      <c r="B11" s="246"/>
      <c r="C11" s="25" t="s">
        <v>20</v>
      </c>
      <c r="D11" s="55" t="s">
        <v>21</v>
      </c>
      <c r="E11" s="47"/>
    </row>
    <row r="12" spans="1:5">
      <c r="A12" s="46"/>
      <c r="B12" s="246"/>
      <c r="C12" s="25" t="s">
        <v>22</v>
      </c>
      <c r="D12" s="55" t="s">
        <v>23</v>
      </c>
      <c r="E12" s="47"/>
    </row>
    <row r="13" spans="1:5">
      <c r="A13" s="46"/>
      <c r="B13" s="246"/>
      <c r="C13" s="25" t="s">
        <v>24</v>
      </c>
      <c r="D13" s="55" t="s">
        <v>25</v>
      </c>
      <c r="E13" s="47" t="s">
        <v>26</v>
      </c>
    </row>
    <row r="14" spans="1:5">
      <c r="A14" s="46"/>
      <c r="B14" s="246"/>
      <c r="C14" s="25" t="s">
        <v>27</v>
      </c>
      <c r="D14" s="55" t="s">
        <v>28</v>
      </c>
      <c r="E14" s="47" t="s">
        <v>26</v>
      </c>
    </row>
    <row r="15" spans="1:5">
      <c r="A15" s="46"/>
      <c r="B15" s="246"/>
      <c r="C15" s="46" t="s">
        <v>29</v>
      </c>
      <c r="D15" s="55" t="s">
        <v>30</v>
      </c>
      <c r="E15" s="47"/>
    </row>
    <row r="16" spans="1:5">
      <c r="A16" s="46"/>
      <c r="B16" s="246"/>
      <c r="C16" s="46" t="s">
        <v>31</v>
      </c>
      <c r="D16" s="55" t="s">
        <v>32</v>
      </c>
      <c r="E16" s="47" t="s">
        <v>33</v>
      </c>
    </row>
    <row r="17" spans="1:5">
      <c r="A17" s="46"/>
      <c r="B17" s="246"/>
      <c r="C17" s="84" t="s">
        <v>34</v>
      </c>
      <c r="D17" s="83" t="s">
        <v>35</v>
      </c>
      <c r="E17" s="71"/>
    </row>
    <row r="18" spans="1:5">
      <c r="A18" s="46"/>
      <c r="B18" s="246"/>
      <c r="C18" s="46" t="s">
        <v>36</v>
      </c>
      <c r="D18" s="70" t="s">
        <v>37</v>
      </c>
      <c r="E18" s="69" t="s">
        <v>38</v>
      </c>
    </row>
    <row r="19" spans="1:5">
      <c r="A19" s="46"/>
      <c r="B19" s="246"/>
      <c r="C19" s="46" t="s">
        <v>39</v>
      </c>
      <c r="D19" s="70" t="s">
        <v>40</v>
      </c>
      <c r="E19" s="69" t="s">
        <v>41</v>
      </c>
    </row>
    <row r="20" spans="1:5">
      <c r="A20" s="46"/>
      <c r="B20" s="246"/>
      <c r="C20" s="46" t="s">
        <v>42</v>
      </c>
      <c r="D20" s="70" t="s">
        <v>43</v>
      </c>
      <c r="E20" s="69" t="s">
        <v>44</v>
      </c>
    </row>
    <row r="21" spans="1:5">
      <c r="A21" s="46"/>
      <c r="B21" s="246"/>
      <c r="C21" s="46" t="s">
        <v>45</v>
      </c>
      <c r="D21" s="75" t="s">
        <v>46</v>
      </c>
      <c r="E21" s="69" t="s">
        <v>47</v>
      </c>
    </row>
    <row r="22" spans="1:5">
      <c r="A22" s="46"/>
      <c r="B22" s="246"/>
      <c r="C22" s="46" t="s">
        <v>48</v>
      </c>
      <c r="D22" s="75" t="s">
        <v>49</v>
      </c>
      <c r="E22" s="69"/>
    </row>
    <row r="23" spans="1:5">
      <c r="A23" s="46"/>
      <c r="B23" s="246"/>
      <c r="C23" s="82" t="s">
        <v>50</v>
      </c>
      <c r="D23" s="75" t="s">
        <v>51</v>
      </c>
      <c r="E23" s="69" t="s">
        <v>52</v>
      </c>
    </row>
    <row r="24" spans="1:5">
      <c r="A24" s="46"/>
      <c r="B24" s="246"/>
      <c r="C24" s="169" t="s">
        <v>53</v>
      </c>
      <c r="D24" s="170" t="s">
        <v>54</v>
      </c>
      <c r="E24" s="171" t="s">
        <v>55</v>
      </c>
    </row>
    <row r="25" spans="1:5">
      <c r="A25" s="46"/>
      <c r="B25" s="246"/>
      <c r="C25" s="82" t="s">
        <v>56</v>
      </c>
      <c r="D25" s="81" t="s">
        <v>57</v>
      </c>
      <c r="E25" s="80" t="s">
        <v>58</v>
      </c>
    </row>
    <row r="26" spans="1:5">
      <c r="A26" s="46"/>
      <c r="B26" s="212" t="s">
        <v>59</v>
      </c>
      <c r="C26" s="46" t="s">
        <v>60</v>
      </c>
      <c r="D26" s="55" t="s">
        <v>61</v>
      </c>
      <c r="E26" s="47"/>
    </row>
    <row r="27" spans="1:5">
      <c r="A27" s="46"/>
      <c r="B27" s="247"/>
      <c r="C27" s="46" t="s">
        <v>62</v>
      </c>
      <c r="D27" s="55" t="s">
        <v>63</v>
      </c>
      <c r="E27" s="47"/>
    </row>
    <row r="28" spans="1:5">
      <c r="A28" s="46"/>
      <c r="B28" s="247"/>
      <c r="C28" s="46" t="s">
        <v>64</v>
      </c>
      <c r="D28" s="55" t="s">
        <v>65</v>
      </c>
      <c r="E28" s="47"/>
    </row>
    <row r="29" spans="1:5">
      <c r="A29" s="46"/>
      <c r="B29" s="247"/>
      <c r="C29" s="46" t="s">
        <v>66</v>
      </c>
      <c r="D29" s="55" t="s">
        <v>67</v>
      </c>
      <c r="E29" s="47"/>
    </row>
    <row r="30" spans="1:5">
      <c r="A30" s="46"/>
      <c r="B30" s="247"/>
      <c r="C30" s="46" t="s">
        <v>68</v>
      </c>
      <c r="D30" s="55" t="s">
        <v>69</v>
      </c>
      <c r="E30" s="47"/>
    </row>
    <row r="31" spans="1:5">
      <c r="A31" s="46"/>
      <c r="B31" s="247"/>
      <c r="C31" s="172" t="s">
        <v>70</v>
      </c>
      <c r="D31" s="170" t="s">
        <v>71</v>
      </c>
      <c r="E31" s="171" t="s">
        <v>55</v>
      </c>
    </row>
    <row r="32" spans="1:5">
      <c r="A32" s="46"/>
      <c r="B32" s="247"/>
      <c r="C32" s="153" t="s">
        <v>72</v>
      </c>
      <c r="D32" s="79" t="s">
        <v>73</v>
      </c>
      <c r="E32" s="71"/>
    </row>
    <row r="33" spans="1:5">
      <c r="A33" s="46"/>
      <c r="B33" s="247"/>
      <c r="C33" s="46" t="s">
        <v>74</v>
      </c>
      <c r="D33" s="77" t="s">
        <v>75</v>
      </c>
      <c r="E33" s="69"/>
    </row>
    <row r="34" spans="1:5">
      <c r="A34" s="46"/>
      <c r="B34" s="247"/>
      <c r="C34" s="46" t="s">
        <v>76</v>
      </c>
      <c r="D34" s="75" t="s">
        <v>77</v>
      </c>
      <c r="E34" s="69"/>
    </row>
    <row r="35" spans="1:5">
      <c r="A35" s="46"/>
      <c r="B35" s="247"/>
      <c r="C35" s="46" t="s">
        <v>78</v>
      </c>
      <c r="D35" s="77" t="s">
        <v>79</v>
      </c>
      <c r="E35" s="78" t="s">
        <v>80</v>
      </c>
    </row>
    <row r="36" spans="1:5">
      <c r="A36" s="46"/>
      <c r="B36" s="247"/>
      <c r="C36" s="46" t="s">
        <v>81</v>
      </c>
      <c r="D36" s="77" t="s">
        <v>82</v>
      </c>
      <c r="E36" s="69" t="s">
        <v>83</v>
      </c>
    </row>
    <row r="37" spans="1:5">
      <c r="A37" s="46"/>
      <c r="B37" s="247"/>
      <c r="C37" s="46" t="s">
        <v>84</v>
      </c>
      <c r="D37" s="75" t="s">
        <v>85</v>
      </c>
      <c r="E37" s="69" t="s">
        <v>86</v>
      </c>
    </row>
    <row r="38" spans="1:5">
      <c r="A38" s="46"/>
      <c r="B38" s="247"/>
      <c r="C38" s="53" t="s">
        <v>87</v>
      </c>
      <c r="D38" s="55" t="s">
        <v>88</v>
      </c>
      <c r="E38" s="69"/>
    </row>
    <row r="39" spans="1:5">
      <c r="A39" s="46"/>
      <c r="B39" s="247"/>
      <c r="C39" s="57" t="s">
        <v>89</v>
      </c>
      <c r="D39" s="154" t="s">
        <v>90</v>
      </c>
      <c r="E39" s="67"/>
    </row>
    <row r="40" spans="1:5">
      <c r="A40" s="46"/>
      <c r="B40" s="247"/>
      <c r="C40" s="46" t="s">
        <v>91</v>
      </c>
      <c r="D40" s="70" t="s">
        <v>92</v>
      </c>
      <c r="E40" s="69"/>
    </row>
    <row r="41" spans="1:5">
      <c r="A41" s="46"/>
      <c r="B41" s="247"/>
      <c r="C41" s="46" t="s">
        <v>93</v>
      </c>
      <c r="D41" s="70" t="s">
        <v>94</v>
      </c>
      <c r="E41" s="69"/>
    </row>
    <row r="42" spans="1:5">
      <c r="A42" s="46"/>
      <c r="B42" s="247"/>
      <c r="C42" s="46" t="s">
        <v>95</v>
      </c>
      <c r="D42" s="75" t="s">
        <v>96</v>
      </c>
      <c r="E42" s="67"/>
    </row>
    <row r="43" spans="1:5">
      <c r="A43" s="46"/>
      <c r="B43" s="247"/>
      <c r="C43" s="153" t="s">
        <v>97</v>
      </c>
      <c r="D43" s="65" t="s">
        <v>98</v>
      </c>
      <c r="E43" s="47"/>
    </row>
    <row r="44" spans="1:5" ht="15.75" customHeight="1" thickBot="1">
      <c r="A44" s="46"/>
      <c r="B44" s="248"/>
      <c r="C44" s="155" t="s">
        <v>99</v>
      </c>
      <c r="D44" s="76" t="s">
        <v>100</v>
      </c>
      <c r="E44" s="43"/>
    </row>
    <row r="45" spans="1:5" ht="15.75" customHeight="1" thickBot="1">
      <c r="A45" s="46"/>
      <c r="B45" s="50"/>
      <c r="C45" s="46"/>
      <c r="D45" s="75"/>
      <c r="E45" s="46"/>
    </row>
    <row r="46" spans="1:5" ht="15.75" customHeight="1" thickBot="1">
      <c r="A46" s="46"/>
      <c r="B46" s="208" t="s">
        <v>101</v>
      </c>
      <c r="C46" s="245"/>
      <c r="D46" s="85" t="s">
        <v>1</v>
      </c>
      <c r="E46" s="86" t="s">
        <v>2</v>
      </c>
    </row>
    <row r="47" spans="1:5">
      <c r="A47" s="46"/>
      <c r="B47" s="219" t="s">
        <v>3</v>
      </c>
      <c r="C47" s="46" t="s">
        <v>102</v>
      </c>
      <c r="D47" s="55" t="s">
        <v>103</v>
      </c>
      <c r="E47" s="47"/>
    </row>
    <row r="48" spans="1:5">
      <c r="A48" s="46"/>
      <c r="B48" s="247"/>
      <c r="C48" s="46" t="s">
        <v>104</v>
      </c>
      <c r="D48" s="56" t="s">
        <v>105</v>
      </c>
      <c r="E48" s="47"/>
    </row>
    <row r="49" spans="1:5">
      <c r="A49" s="46"/>
      <c r="B49" s="214" t="s">
        <v>106</v>
      </c>
      <c r="C49" s="63" t="s">
        <v>107</v>
      </c>
      <c r="D49" s="70" t="s">
        <v>108</v>
      </c>
      <c r="E49" s="71"/>
    </row>
    <row r="50" spans="1:5">
      <c r="A50" s="46"/>
      <c r="B50" s="247"/>
      <c r="C50" s="46" t="s">
        <v>109</v>
      </c>
      <c r="D50" s="70" t="s">
        <v>110</v>
      </c>
      <c r="E50" s="69"/>
    </row>
    <row r="51" spans="1:5">
      <c r="A51" s="46"/>
      <c r="B51" s="247"/>
      <c r="C51" s="25" t="s">
        <v>111</v>
      </c>
      <c r="D51" s="70" t="s">
        <v>112</v>
      </c>
      <c r="E51" s="69" t="s">
        <v>113</v>
      </c>
    </row>
    <row r="52" spans="1:5">
      <c r="A52" s="46"/>
      <c r="B52" s="247"/>
      <c r="C52" s="25" t="s">
        <v>114</v>
      </c>
      <c r="D52" s="70" t="s">
        <v>115</v>
      </c>
      <c r="E52" s="69" t="s">
        <v>116</v>
      </c>
    </row>
    <row r="53" spans="1:5">
      <c r="A53" s="46"/>
      <c r="B53" s="249"/>
      <c r="C53" s="46" t="s">
        <v>117</v>
      </c>
      <c r="D53" s="68" t="s">
        <v>118</v>
      </c>
      <c r="E53" s="67"/>
    </row>
    <row r="54" spans="1:5">
      <c r="A54" s="46"/>
      <c r="B54" s="243" t="s">
        <v>59</v>
      </c>
      <c r="C54" s="64" t="s">
        <v>119</v>
      </c>
      <c r="D54" s="46" t="s">
        <v>120</v>
      </c>
      <c r="E54" s="69"/>
    </row>
    <row r="55" spans="1:5">
      <c r="A55" s="46"/>
      <c r="B55" s="244"/>
      <c r="C55" s="56" t="s">
        <v>121</v>
      </c>
      <c r="D55" s="74" t="s">
        <v>122</v>
      </c>
      <c r="E55" s="69" t="s">
        <v>123</v>
      </c>
    </row>
    <row r="56" spans="1:5">
      <c r="A56" s="46"/>
      <c r="B56" s="229" t="s">
        <v>124</v>
      </c>
      <c r="C56" s="46" t="s">
        <v>125</v>
      </c>
      <c r="D56" s="64" t="s">
        <v>126</v>
      </c>
      <c r="E56" s="54" t="s">
        <v>127</v>
      </c>
    </row>
    <row r="57" spans="1:5">
      <c r="A57" s="46"/>
      <c r="B57" s="247"/>
      <c r="C57" s="46" t="s">
        <v>128</v>
      </c>
      <c r="D57" s="55" t="s">
        <v>129</v>
      </c>
      <c r="E57" s="47" t="s">
        <v>130</v>
      </c>
    </row>
    <row r="58" spans="1:5">
      <c r="A58" s="46"/>
      <c r="B58" s="247"/>
      <c r="C58" s="46" t="s">
        <v>131</v>
      </c>
      <c r="D58" s="55" t="s">
        <v>132</v>
      </c>
      <c r="E58" s="47" t="s">
        <v>133</v>
      </c>
    </row>
    <row r="59" spans="1:5">
      <c r="A59" s="46"/>
      <c r="B59" s="247"/>
      <c r="C59" s="46" t="s">
        <v>134</v>
      </c>
      <c r="D59" s="55" t="s">
        <v>135</v>
      </c>
      <c r="E59" s="47" t="s">
        <v>130</v>
      </c>
    </row>
    <row r="60" spans="1:5">
      <c r="A60" s="46"/>
      <c r="B60" s="212" t="s">
        <v>136</v>
      </c>
      <c r="C60" s="84" t="s">
        <v>137</v>
      </c>
      <c r="D60" s="64" t="s">
        <v>138</v>
      </c>
      <c r="E60" s="54"/>
    </row>
    <row r="61" spans="1:5" ht="15.75" customHeight="1" thickBot="1">
      <c r="A61" s="46"/>
      <c r="B61" s="248"/>
      <c r="C61" s="143" t="s">
        <v>139</v>
      </c>
      <c r="D61" s="142" t="s">
        <v>140</v>
      </c>
      <c r="E61" s="141"/>
    </row>
    <row r="62" spans="1:5" ht="15.75" customHeight="1" thickBot="1">
      <c r="A62" s="46"/>
      <c r="B62" s="98"/>
      <c r="C62" s="97"/>
      <c r="D62" s="97"/>
      <c r="E62" s="97"/>
    </row>
    <row r="63" spans="1:5" ht="15" customHeight="1">
      <c r="A63" s="46"/>
      <c r="B63" s="221" t="s">
        <v>141</v>
      </c>
      <c r="C63" s="250"/>
      <c r="D63" s="46"/>
      <c r="E63" s="46"/>
    </row>
    <row r="64" spans="1:5" ht="15.75" customHeight="1" thickBot="1">
      <c r="A64" s="46"/>
      <c r="B64" s="73" t="s">
        <v>142</v>
      </c>
      <c r="C64" s="72"/>
      <c r="D64" s="46"/>
      <c r="E64" s="46"/>
    </row>
    <row r="65" spans="1:5" ht="15.75" customHeight="1" thickBot="1">
      <c r="A65" s="46"/>
      <c r="B65" s="46"/>
      <c r="C65" s="46"/>
      <c r="D65" s="46"/>
      <c r="E65" s="46"/>
    </row>
    <row r="66" spans="1:5" ht="15.75" customHeight="1" thickBot="1">
      <c r="A66" s="46"/>
      <c r="B66" s="209" t="s">
        <v>143</v>
      </c>
      <c r="C66" s="245"/>
      <c r="D66" s="85" t="s">
        <v>1</v>
      </c>
      <c r="E66" s="86" t="s">
        <v>2</v>
      </c>
    </row>
    <row r="67" spans="1:5">
      <c r="A67" s="46"/>
      <c r="B67" s="213" t="s">
        <v>3</v>
      </c>
      <c r="C67" s="46" t="s">
        <v>144</v>
      </c>
      <c r="D67" s="55" t="s">
        <v>145</v>
      </c>
      <c r="E67" s="47"/>
    </row>
    <row r="68" spans="1:5">
      <c r="A68" s="46"/>
      <c r="B68" s="251"/>
      <c r="C68" s="60" t="s">
        <v>146</v>
      </c>
      <c r="D68" s="56" t="s">
        <v>147</v>
      </c>
      <c r="E68" s="47"/>
    </row>
    <row r="69" spans="1:5">
      <c r="A69" s="46"/>
      <c r="B69" s="224" t="s">
        <v>59</v>
      </c>
      <c r="C69" s="46" t="s">
        <v>148</v>
      </c>
      <c r="D69" s="70" t="s">
        <v>149</v>
      </c>
      <c r="E69" s="71"/>
    </row>
    <row r="70" spans="1:5">
      <c r="A70" s="46"/>
      <c r="B70" s="247"/>
      <c r="C70" s="46" t="s">
        <v>150</v>
      </c>
      <c r="D70" s="70" t="s">
        <v>151</v>
      </c>
      <c r="E70" s="69" t="s">
        <v>86</v>
      </c>
    </row>
    <row r="71" spans="1:5">
      <c r="A71" s="46"/>
      <c r="B71" s="247"/>
      <c r="C71" s="46" t="s">
        <v>152</v>
      </c>
      <c r="D71" s="70" t="s">
        <v>153</v>
      </c>
      <c r="E71" s="69"/>
    </row>
    <row r="72" spans="1:5">
      <c r="A72" s="46"/>
      <c r="B72" s="251"/>
      <c r="C72" s="60" t="s">
        <v>154</v>
      </c>
      <c r="D72" s="68" t="s">
        <v>155</v>
      </c>
      <c r="E72" s="67"/>
    </row>
    <row r="73" spans="1:5">
      <c r="A73" s="46"/>
      <c r="B73" s="210" t="s">
        <v>156</v>
      </c>
      <c r="C73" s="46" t="s">
        <v>157</v>
      </c>
      <c r="D73" s="55" t="s">
        <v>158</v>
      </c>
      <c r="E73" s="47" t="s">
        <v>159</v>
      </c>
    </row>
    <row r="74" spans="1:5" ht="15.75" customHeight="1" thickBot="1">
      <c r="A74" s="46"/>
      <c r="B74" s="248"/>
      <c r="C74" s="59" t="s">
        <v>160</v>
      </c>
      <c r="D74" s="51" t="s">
        <v>161</v>
      </c>
      <c r="E74" s="43" t="s">
        <v>159</v>
      </c>
    </row>
    <row r="75" spans="1:5" ht="15.75" customHeight="1" thickBot="1">
      <c r="A75" s="46"/>
      <c r="B75" s="50"/>
      <c r="C75" s="46"/>
      <c r="D75" s="46"/>
      <c r="E75" s="46"/>
    </row>
    <row r="76" spans="1:5" ht="15.75" customHeight="1" thickBot="1">
      <c r="A76" s="46"/>
      <c r="B76" s="230" t="s">
        <v>162</v>
      </c>
      <c r="C76" s="245"/>
      <c r="D76" s="85" t="s">
        <v>1</v>
      </c>
      <c r="E76" s="86" t="s">
        <v>2</v>
      </c>
    </row>
    <row r="77" spans="1:5">
      <c r="A77" s="46"/>
      <c r="B77" s="219" t="s">
        <v>3</v>
      </c>
      <c r="C77" s="46" t="s">
        <v>163</v>
      </c>
      <c r="D77" s="62" t="s">
        <v>164</v>
      </c>
      <c r="E77" s="47" t="s">
        <v>165</v>
      </c>
    </row>
    <row r="78" spans="1:5">
      <c r="A78" s="252"/>
      <c r="B78" s="247"/>
      <c r="C78" s="215" t="s">
        <v>166</v>
      </c>
      <c r="D78" s="231" t="s">
        <v>167</v>
      </c>
      <c r="E78" s="66" t="s">
        <v>168</v>
      </c>
    </row>
    <row r="79" spans="1:5">
      <c r="A79" s="253"/>
      <c r="B79" s="247"/>
      <c r="C79" s="254"/>
      <c r="D79" s="255"/>
      <c r="E79" s="66" t="s">
        <v>169</v>
      </c>
    </row>
    <row r="80" spans="1:5">
      <c r="A80" s="253"/>
      <c r="B80" s="247"/>
      <c r="C80" s="254"/>
      <c r="D80" s="255"/>
      <c r="E80" s="66" t="s">
        <v>170</v>
      </c>
    </row>
    <row r="81" spans="1:5">
      <c r="A81" s="46"/>
      <c r="B81" s="247"/>
      <c r="C81" s="60" t="s">
        <v>171</v>
      </c>
      <c r="D81" s="62" t="s">
        <v>172</v>
      </c>
      <c r="E81" s="47"/>
    </row>
    <row r="82" spans="1:5">
      <c r="A82" s="46"/>
      <c r="B82" s="247"/>
      <c r="C82" s="46" t="s">
        <v>173</v>
      </c>
      <c r="D82" s="65" t="s">
        <v>174</v>
      </c>
      <c r="E82" s="54" t="s">
        <v>165</v>
      </c>
    </row>
    <row r="83" spans="1:5">
      <c r="A83" s="46"/>
      <c r="B83" s="247"/>
      <c r="C83" s="46" t="s">
        <v>175</v>
      </c>
      <c r="D83" s="55" t="s">
        <v>176</v>
      </c>
      <c r="E83" s="47"/>
    </row>
    <row r="84" spans="1:5">
      <c r="A84" s="46"/>
      <c r="B84" s="247"/>
      <c r="C84" s="60" t="s">
        <v>177</v>
      </c>
      <c r="D84" s="62" t="s">
        <v>178</v>
      </c>
      <c r="E84" s="47"/>
    </row>
    <row r="85" spans="1:5">
      <c r="A85" s="46"/>
      <c r="B85" s="247"/>
      <c r="C85" s="46" t="s">
        <v>179</v>
      </c>
      <c r="D85" s="64" t="s">
        <v>180</v>
      </c>
      <c r="E85" s="54"/>
    </row>
    <row r="86" spans="1:5">
      <c r="A86" s="46"/>
      <c r="B86" s="247"/>
      <c r="C86" s="46" t="s">
        <v>64</v>
      </c>
      <c r="D86" s="55" t="s">
        <v>181</v>
      </c>
      <c r="E86" s="47"/>
    </row>
    <row r="87" spans="1:5">
      <c r="A87" s="46"/>
      <c r="B87" s="247"/>
      <c r="C87" s="46" t="s">
        <v>182</v>
      </c>
      <c r="D87" s="55" t="s">
        <v>183</v>
      </c>
      <c r="E87" s="47"/>
    </row>
    <row r="88" spans="1:5">
      <c r="A88" s="46"/>
      <c r="B88" s="247"/>
      <c r="C88" s="46" t="s">
        <v>184</v>
      </c>
      <c r="D88" s="55" t="s">
        <v>185</v>
      </c>
      <c r="E88" s="47"/>
    </row>
    <row r="89" spans="1:5">
      <c r="A89" s="46"/>
      <c r="B89" s="229" t="s">
        <v>59</v>
      </c>
      <c r="C89" s="63" t="s">
        <v>186</v>
      </c>
      <c r="D89" s="65" t="s">
        <v>187</v>
      </c>
      <c r="E89" s="54"/>
    </row>
    <row r="90" spans="1:5">
      <c r="A90" s="46"/>
      <c r="B90" s="247"/>
      <c r="C90" s="46" t="s">
        <v>188</v>
      </c>
      <c r="D90" s="55" t="s">
        <v>189</v>
      </c>
      <c r="E90" s="47"/>
    </row>
    <row r="91" spans="1:5">
      <c r="A91" s="46"/>
      <c r="B91" s="247"/>
      <c r="C91" s="46" t="s">
        <v>190</v>
      </c>
      <c r="D91" s="55" t="s">
        <v>191</v>
      </c>
      <c r="E91" s="47"/>
    </row>
    <row r="92" spans="1:5">
      <c r="A92" s="46"/>
      <c r="B92" s="247"/>
      <c r="C92" s="46" t="s">
        <v>192</v>
      </c>
      <c r="D92" s="55" t="s">
        <v>193</v>
      </c>
      <c r="E92" s="47"/>
    </row>
    <row r="93" spans="1:5">
      <c r="A93" s="46"/>
      <c r="B93" s="247"/>
      <c r="C93" s="46" t="s">
        <v>194</v>
      </c>
      <c r="D93" s="55" t="s">
        <v>195</v>
      </c>
      <c r="E93" s="47"/>
    </row>
    <row r="94" spans="1:5">
      <c r="A94" s="46"/>
      <c r="B94" s="247"/>
      <c r="C94" s="46" t="s">
        <v>196</v>
      </c>
      <c r="D94" s="55" t="s">
        <v>197</v>
      </c>
      <c r="E94" s="47"/>
    </row>
    <row r="95" spans="1:5">
      <c r="A95" s="46"/>
      <c r="B95" s="135" t="s">
        <v>198</v>
      </c>
      <c r="C95" s="138" t="s">
        <v>199</v>
      </c>
      <c r="D95" s="61" t="s">
        <v>200</v>
      </c>
      <c r="E95" s="139"/>
    </row>
    <row r="96" spans="1:5">
      <c r="A96" s="46"/>
      <c r="B96" s="134" t="s">
        <v>136</v>
      </c>
      <c r="C96" s="82" t="s">
        <v>201</v>
      </c>
      <c r="D96" s="56" t="s">
        <v>202</v>
      </c>
      <c r="E96" s="140"/>
    </row>
    <row r="97" spans="1:5" ht="15.75" customHeight="1" thickBot="1">
      <c r="A97" s="46"/>
      <c r="B97" s="227" t="s">
        <v>203</v>
      </c>
      <c r="C97" s="46" t="s">
        <v>204</v>
      </c>
      <c r="D97" s="55" t="s">
        <v>205</v>
      </c>
      <c r="E97" s="47" t="s">
        <v>159</v>
      </c>
    </row>
    <row r="98" spans="1:5" ht="15.75" customHeight="1" thickBot="1">
      <c r="A98" s="46"/>
      <c r="B98" s="248"/>
      <c r="C98" s="59" t="s">
        <v>206</v>
      </c>
      <c r="D98" s="51" t="s">
        <v>207</v>
      </c>
      <c r="E98" s="43" t="s">
        <v>159</v>
      </c>
    </row>
    <row r="99" spans="1:5" ht="15.75" customHeight="1" thickBot="1">
      <c r="A99" s="46"/>
      <c r="B99" s="50"/>
      <c r="C99" s="46"/>
      <c r="D99" s="46"/>
      <c r="E99" s="46"/>
    </row>
    <row r="100" spans="1:5" ht="15.75" customHeight="1" thickBot="1">
      <c r="A100" s="46"/>
      <c r="B100" s="218" t="s">
        <v>208</v>
      </c>
      <c r="C100" s="245"/>
      <c r="D100" s="85" t="s">
        <v>1</v>
      </c>
      <c r="E100" s="86" t="s">
        <v>2</v>
      </c>
    </row>
    <row r="101" spans="1:5">
      <c r="A101" s="46"/>
      <c r="B101" s="219" t="s">
        <v>3</v>
      </c>
      <c r="C101" s="53" t="s">
        <v>209</v>
      </c>
      <c r="D101" s="55" t="s">
        <v>210</v>
      </c>
      <c r="E101" s="226" t="s">
        <v>211</v>
      </c>
    </row>
    <row r="102" spans="1:5">
      <c r="A102" s="46"/>
      <c r="B102" s="247"/>
      <c r="C102" s="53" t="s">
        <v>212</v>
      </c>
      <c r="D102" s="58" t="s">
        <v>213</v>
      </c>
      <c r="E102" s="256"/>
    </row>
    <row r="103" spans="1:5">
      <c r="A103" s="46"/>
      <c r="B103" s="247"/>
      <c r="C103" s="57" t="s">
        <v>214</v>
      </c>
      <c r="D103" s="56" t="s">
        <v>215</v>
      </c>
      <c r="E103" s="256"/>
    </row>
    <row r="104" spans="1:5" ht="15.75" customHeight="1" thickBot="1">
      <c r="A104" s="46"/>
      <c r="B104" s="212" t="s">
        <v>59</v>
      </c>
      <c r="C104" s="53" t="s">
        <v>209</v>
      </c>
      <c r="D104" s="55" t="s">
        <v>210</v>
      </c>
      <c r="E104" s="256"/>
    </row>
    <row r="105" spans="1:5">
      <c r="A105" s="46"/>
      <c r="B105" s="247"/>
      <c r="C105" s="53" t="s">
        <v>212</v>
      </c>
      <c r="D105" s="58" t="s">
        <v>213</v>
      </c>
      <c r="E105" s="256"/>
    </row>
    <row r="106" spans="1:5" ht="15.75" customHeight="1" thickBot="1">
      <c r="A106" s="46"/>
      <c r="B106" s="248"/>
      <c r="C106" s="52" t="s">
        <v>214</v>
      </c>
      <c r="D106" s="56" t="s">
        <v>215</v>
      </c>
      <c r="E106" s="257"/>
    </row>
    <row r="107" spans="1:5" ht="15.75" customHeight="1" thickBot="1">
      <c r="A107" s="46"/>
      <c r="B107" s="50"/>
      <c r="C107" s="46"/>
      <c r="D107" s="46"/>
      <c r="E107" s="87"/>
    </row>
    <row r="108" spans="1:5" ht="15.75" customHeight="1" thickBot="1">
      <c r="A108" s="46"/>
      <c r="B108" s="225" t="s">
        <v>216</v>
      </c>
      <c r="C108" s="245"/>
      <c r="D108" s="85" t="s">
        <v>1</v>
      </c>
      <c r="E108" s="86" t="s">
        <v>2</v>
      </c>
    </row>
    <row r="109" spans="1:5">
      <c r="A109" s="46"/>
      <c r="B109" s="217" t="s">
        <v>59</v>
      </c>
      <c r="C109" s="49" t="s">
        <v>217</v>
      </c>
      <c r="D109" s="48" t="s">
        <v>218</v>
      </c>
      <c r="E109" s="47" t="s">
        <v>219</v>
      </c>
    </row>
    <row r="110" spans="1:5" ht="15.75" customHeight="1" thickBot="1">
      <c r="A110" s="46"/>
      <c r="B110" s="248"/>
      <c r="C110" s="45" t="s">
        <v>220</v>
      </c>
      <c r="D110" s="44" t="s">
        <v>221</v>
      </c>
      <c r="E110" s="43"/>
    </row>
    <row r="111" spans="1:5" ht="15.75" customHeight="1" thickBot="1"/>
    <row r="112" spans="1:5" ht="15.75" customHeight="1" thickBot="1">
      <c r="B112" s="223" t="s">
        <v>222</v>
      </c>
      <c r="C112" s="258"/>
      <c r="D112" s="162" t="s">
        <v>1</v>
      </c>
      <c r="E112" s="162" t="s">
        <v>2</v>
      </c>
    </row>
    <row r="113" spans="2:5">
      <c r="B113" s="220" t="s">
        <v>223</v>
      </c>
      <c r="C113" s="158" t="s">
        <v>224</v>
      </c>
      <c r="D113" t="s">
        <v>225</v>
      </c>
      <c r="E113" t="s">
        <v>226</v>
      </c>
    </row>
    <row r="114" spans="2:5">
      <c r="B114" s="259"/>
      <c r="C114" s="158" t="s">
        <v>117</v>
      </c>
      <c r="D114" t="s">
        <v>117</v>
      </c>
      <c r="E114" t="s">
        <v>227</v>
      </c>
    </row>
    <row r="115" spans="2:5">
      <c r="B115" s="259"/>
      <c r="C115" s="158" t="s">
        <v>228</v>
      </c>
      <c r="D115" t="s">
        <v>229</v>
      </c>
      <c r="E115" t="s">
        <v>230</v>
      </c>
    </row>
    <row r="116" spans="2:5">
      <c r="B116" s="260"/>
      <c r="C116" s="164" t="s">
        <v>231</v>
      </c>
      <c r="D116" s="165" t="s">
        <v>102</v>
      </c>
      <c r="E116" s="165" t="s">
        <v>232</v>
      </c>
    </row>
    <row r="117" spans="2:5">
      <c r="B117" s="216" t="s">
        <v>233</v>
      </c>
      <c r="C117" s="158" t="s">
        <v>234</v>
      </c>
      <c r="D117" t="s">
        <v>235</v>
      </c>
      <c r="E117" t="s">
        <v>236</v>
      </c>
    </row>
    <row r="118" spans="2:5">
      <c r="B118" s="261"/>
      <c r="C118" s="158" t="s">
        <v>237</v>
      </c>
      <c r="D118" t="s">
        <v>179</v>
      </c>
      <c r="E118" t="s">
        <v>238</v>
      </c>
    </row>
    <row r="119" spans="2:5">
      <c r="B119" s="261"/>
      <c r="C119" s="158" t="s">
        <v>239</v>
      </c>
      <c r="D119" t="s">
        <v>64</v>
      </c>
      <c r="E119" t="s">
        <v>240</v>
      </c>
    </row>
    <row r="120" spans="2:5">
      <c r="B120" s="261"/>
      <c r="C120" s="158" t="s">
        <v>241</v>
      </c>
      <c r="D120" t="s">
        <v>242</v>
      </c>
      <c r="E120" t="s">
        <v>243</v>
      </c>
    </row>
    <row r="121" spans="2:5">
      <c r="B121" s="261"/>
      <c r="C121" s="158" t="s">
        <v>244</v>
      </c>
      <c r="D121" t="s">
        <v>245</v>
      </c>
      <c r="E121" t="s">
        <v>246</v>
      </c>
    </row>
    <row r="122" spans="2:5">
      <c r="B122" s="262"/>
      <c r="C122" s="164" t="s">
        <v>247</v>
      </c>
      <c r="D122" s="165" t="s">
        <v>248</v>
      </c>
      <c r="E122" s="165" t="s">
        <v>249</v>
      </c>
    </row>
    <row r="123" spans="2:5">
      <c r="B123" s="167" t="s">
        <v>250</v>
      </c>
      <c r="C123" s="158" t="s">
        <v>251</v>
      </c>
      <c r="D123" t="s">
        <v>252</v>
      </c>
    </row>
    <row r="124" spans="2:5">
      <c r="B124" s="211" t="s">
        <v>253</v>
      </c>
      <c r="C124" s="163" t="s">
        <v>254</v>
      </c>
      <c r="D124" s="160" t="s">
        <v>255</v>
      </c>
      <c r="E124" s="160" t="s">
        <v>256</v>
      </c>
    </row>
    <row r="125" spans="2:5">
      <c r="B125" s="261"/>
      <c r="C125" s="158" t="s">
        <v>257</v>
      </c>
      <c r="D125" s="157" t="s">
        <v>257</v>
      </c>
      <c r="E125" t="s">
        <v>258</v>
      </c>
    </row>
    <row r="126" spans="2:5">
      <c r="B126" s="261"/>
      <c r="C126" s="158" t="s">
        <v>150</v>
      </c>
      <c r="D126" s="157" t="s">
        <v>150</v>
      </c>
      <c r="E126" t="s">
        <v>259</v>
      </c>
    </row>
    <row r="127" spans="2:5">
      <c r="B127" s="261"/>
      <c r="C127" s="158" t="s">
        <v>260</v>
      </c>
      <c r="D127" t="s">
        <v>261</v>
      </c>
      <c r="E127" t="s">
        <v>262</v>
      </c>
    </row>
    <row r="128" spans="2:5">
      <c r="B128" s="262"/>
      <c r="C128" s="164" t="s">
        <v>263</v>
      </c>
      <c r="D128" s="165" t="s">
        <v>188</v>
      </c>
      <c r="E128" s="165" t="s">
        <v>264</v>
      </c>
    </row>
    <row r="129" spans="2:5">
      <c r="B129" s="222" t="s">
        <v>265</v>
      </c>
      <c r="C129" s="158" t="s">
        <v>186</v>
      </c>
      <c r="D129" t="s">
        <v>186</v>
      </c>
      <c r="E129" t="s">
        <v>266</v>
      </c>
    </row>
    <row r="130" spans="2:5">
      <c r="B130" s="259"/>
      <c r="C130" s="158" t="s">
        <v>267</v>
      </c>
      <c r="D130" t="s">
        <v>190</v>
      </c>
      <c r="E130" t="s">
        <v>268</v>
      </c>
    </row>
    <row r="131" spans="2:5">
      <c r="B131" s="259"/>
      <c r="C131" s="158" t="s">
        <v>269</v>
      </c>
      <c r="D131" t="s">
        <v>192</v>
      </c>
      <c r="E131" t="s">
        <v>270</v>
      </c>
    </row>
    <row r="132" spans="2:5">
      <c r="B132" s="259"/>
      <c r="C132" s="158" t="s">
        <v>271</v>
      </c>
      <c r="D132" t="s">
        <v>272</v>
      </c>
      <c r="E132" t="s">
        <v>273</v>
      </c>
    </row>
    <row r="133" spans="2:5">
      <c r="B133" s="259"/>
      <c r="C133" s="158" t="s">
        <v>274</v>
      </c>
      <c r="D133" t="s">
        <v>275</v>
      </c>
      <c r="E133" t="s">
        <v>276</v>
      </c>
    </row>
    <row r="134" spans="2:5">
      <c r="B134" s="166" t="s">
        <v>277</v>
      </c>
      <c r="C134" s="159"/>
      <c r="D134" s="161" t="s">
        <v>278</v>
      </c>
      <c r="E134" s="161"/>
    </row>
  </sheetData>
  <mergeCells count="32">
    <mergeCell ref="E101:E106"/>
    <mergeCell ref="B97:B98"/>
    <mergeCell ref="A78:A80"/>
    <mergeCell ref="B4:B25"/>
    <mergeCell ref="B89:B94"/>
    <mergeCell ref="B76:C76"/>
    <mergeCell ref="D78:D80"/>
    <mergeCell ref="B56:B59"/>
    <mergeCell ref="B113:B116"/>
    <mergeCell ref="B63:C63"/>
    <mergeCell ref="B129:B133"/>
    <mergeCell ref="B77:B88"/>
    <mergeCell ref="B112:C112"/>
    <mergeCell ref="B69:B72"/>
    <mergeCell ref="B108:C108"/>
    <mergeCell ref="B101:B103"/>
    <mergeCell ref="B3:C3"/>
    <mergeCell ref="B46:C46"/>
    <mergeCell ref="B66:C66"/>
    <mergeCell ref="B73:B74"/>
    <mergeCell ref="B124:B128"/>
    <mergeCell ref="B26:B44"/>
    <mergeCell ref="B67:B68"/>
    <mergeCell ref="B49:B53"/>
    <mergeCell ref="C78:C80"/>
    <mergeCell ref="B60:B61"/>
    <mergeCell ref="B104:B106"/>
    <mergeCell ref="B117:B122"/>
    <mergeCell ref="B54:B55"/>
    <mergeCell ref="B109:B110"/>
    <mergeCell ref="B100:C100"/>
    <mergeCell ref="B47:B48"/>
  </mergeCells>
  <pageMargins left="0.7" right="0.7" top="0.78740157499999996" bottom="0.78740157499999996" header="0.3" footer="0.3"/>
  <pageSetup paperSize="9" orientation="portrai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1.4850000000000001</v>
      </c>
      <c r="E6" s="3">
        <v>1.4850000000000001</v>
      </c>
      <c r="F6" s="3">
        <v>1.4850000000000001</v>
      </c>
      <c r="G6" s="3">
        <f>IF(ISTEXT(D6),D6,IF(COUNT(D6:F6)=0,"",0.63*D6+0.07*E6+0.3*F6))</f>
        <v>1.4850000000000001</v>
      </c>
      <c r="H6" s="10"/>
      <c r="I6" s="3">
        <v>2.4750000000000001</v>
      </c>
      <c r="J6" s="3">
        <v>2.4750000000000001</v>
      </c>
      <c r="K6" s="3">
        <v>2.4750000000000001</v>
      </c>
      <c r="L6" s="3">
        <f>IF(ISTEXT(I6),I6,IF(COUNT(I6:K6)=0,"",0.24*I6+0.43*J6+0.33*K6))</f>
        <v>2.4749999999999996</v>
      </c>
      <c r="M6" s="10"/>
      <c r="N6" s="3">
        <v>3.4649999999999999</v>
      </c>
      <c r="O6" s="3">
        <v>3.4649999999999999</v>
      </c>
      <c r="P6" s="3">
        <v>3.4649999999999999</v>
      </c>
      <c r="Q6" s="3">
        <f>IF(ISTEXT(N6),N6,IF(COUNT(N6:P6)=0,"",0.2*N6+0.4*O6+0.4*P6))</f>
        <v>3.4650000000000003</v>
      </c>
      <c r="R6" s="10"/>
      <c r="S6" s="3">
        <v>5.4450000000000003</v>
      </c>
      <c r="T6" s="3">
        <v>5.4450000000000003</v>
      </c>
      <c r="U6" s="3">
        <v>5.4450000000000003</v>
      </c>
      <c r="V6" s="7">
        <f>IF(ISTEXT(S6),S6,IF(COUNT(S6:U6)=0,"",0.23*S6+0.57*T6+0.2*U6))</f>
        <v>5.4450000000000003</v>
      </c>
    </row>
    <row r="7" spans="1:22" ht="14.45" customHeight="1">
      <c r="A7" s="267"/>
      <c r="B7" s="25" t="s">
        <v>6</v>
      </c>
      <c r="C7" s="107" t="s">
        <v>293</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v>9.9990000000000006</v>
      </c>
      <c r="E9" s="3">
        <v>9.9990000000000006</v>
      </c>
      <c r="F9" s="3">
        <v>9.9990000000000006</v>
      </c>
      <c r="G9" s="3">
        <f>IF(ISTEXT(D9),D9,IF(COUNT(D9:F9)=0,"",0.63*D9+0.07*E9+0.3*F9))</f>
        <v>9.9990000000000006</v>
      </c>
      <c r="H9" s="10"/>
      <c r="I9" s="3">
        <v>11.065300000000001</v>
      </c>
      <c r="J9" s="3">
        <v>11.065300000000001</v>
      </c>
      <c r="K9" s="3">
        <v>11.065300000000001</v>
      </c>
      <c r="L9" s="3">
        <f>IF(ISTEXT(I9),I9,IF(COUNT(I9:K9)=0,"",0.24*I9+0.43*J9+0.33*K9))</f>
        <v>11.065300000000001</v>
      </c>
      <c r="M9" s="10"/>
      <c r="N9" s="3">
        <v>12.3018</v>
      </c>
      <c r="O9" s="3">
        <v>12.3018</v>
      </c>
      <c r="P9" s="3">
        <v>12.3018</v>
      </c>
      <c r="Q9" s="3">
        <f>IF(ISTEXT(N9),N9,IF(COUNT(N9:P9)=0,"",0.2*N9+0.4*O9+0.4*P9))</f>
        <v>12.3018</v>
      </c>
      <c r="R9" s="10"/>
      <c r="S9" s="3">
        <v>25.838899999999999</v>
      </c>
      <c r="T9" s="3">
        <v>25.838899999999999</v>
      </c>
      <c r="U9" s="3">
        <v>25.838899999999999</v>
      </c>
      <c r="V9" s="7">
        <f>IF(ISTEXT(S9),S9,IF(COUNT(S9:U9)=0,"",0.23*S9+0.57*T9+0.2*U9))</f>
        <v>25.838899999999999</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v>0.41499999999999998</v>
      </c>
      <c r="E12" s="3">
        <v>0.41499999999999998</v>
      </c>
      <c r="F12" s="3">
        <v>0.41499999999999998</v>
      </c>
      <c r="G12" s="3">
        <f>IF(ISTEXT(D12),D12,IF(COUNT(D12:F12)=0,"",0.63*D12+0.07*E12+0.3*F12))</f>
        <v>0.41500000000000004</v>
      </c>
      <c r="H12" s="10"/>
      <c r="I12" s="3">
        <v>0.41499999999999998</v>
      </c>
      <c r="J12" s="3">
        <v>0.41499999999999998</v>
      </c>
      <c r="K12" s="3">
        <v>0.41499999999999998</v>
      </c>
      <c r="L12" s="3">
        <f>IF(ISTEXT(I12),I12,IF(COUNT(I12:K12)=0,"",0.24*I12+0.43*J12+0.33*K12))</f>
        <v>0.41500000000000004</v>
      </c>
      <c r="M12" s="10"/>
      <c r="N12" s="3">
        <v>0.41499999999999998</v>
      </c>
      <c r="O12" s="3">
        <v>0.41499999999999998</v>
      </c>
      <c r="P12" s="3">
        <v>0.41499999999999998</v>
      </c>
      <c r="Q12" s="3">
        <f>IF(ISTEXT(N12),N12,IF(COUNT(N12:P12)=0,"",0.2*N12+0.4*O12+0.4*P12))</f>
        <v>0.41500000000000004</v>
      </c>
      <c r="R12" s="10"/>
      <c r="S12" s="3">
        <v>0.41499999999999998</v>
      </c>
      <c r="T12" s="3">
        <v>0.41499999999999998</v>
      </c>
      <c r="U12" s="3">
        <v>0.41499999999999998</v>
      </c>
      <c r="V12" s="7">
        <f>IF(ISTEXT(S12),S12,IF(COUNT(S12:U12)=0,"",0.23*S12+0.57*T12+0.2*U12))</f>
        <v>0.41499999999999998</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v>0.51899000000000006</v>
      </c>
      <c r="E14" s="3">
        <v>0.51899000000000006</v>
      </c>
      <c r="F14" s="3">
        <v>0.51899000000000006</v>
      </c>
      <c r="G14" s="3">
        <f>IF(ISTEXT(D14),D14,IF(COUNT(D14:F14)=0,"",0.63*D14+0.07*E14+0.3*F14))</f>
        <v>0.51899000000000006</v>
      </c>
      <c r="H14" s="10"/>
      <c r="I14" s="3">
        <v>0.52046999999999999</v>
      </c>
      <c r="J14" s="3">
        <v>0.52046999999999999</v>
      </c>
      <c r="K14" s="3">
        <v>0.52046999999999999</v>
      </c>
      <c r="L14" s="3">
        <f>IF(ISTEXT(I14),I14,IF(COUNT(I14:K14)=0,"",0.24*I14+0.43*J14+0.33*K14))</f>
        <v>0.52046999999999999</v>
      </c>
      <c r="M14" s="10"/>
      <c r="N14" s="3">
        <v>0.52046999999999999</v>
      </c>
      <c r="O14" s="3">
        <v>0.52046999999999999</v>
      </c>
      <c r="P14" s="3">
        <v>0.52046999999999999</v>
      </c>
      <c r="Q14" s="3">
        <f>IF(ISTEXT(N14),N14,IF(COUNT(N14:P14)=0,"",0.2*N14+0.4*O14+0.4*P14))</f>
        <v>0.52046999999999999</v>
      </c>
      <c r="R14" s="10"/>
      <c r="S14" s="3">
        <v>0.52046999999999999</v>
      </c>
      <c r="T14" s="3">
        <v>0.52046999999999999</v>
      </c>
      <c r="U14" s="3">
        <v>0.52046999999999999</v>
      </c>
      <c r="V14" s="7">
        <f>IF(ISTEXT(S14),S14,IF(COUNT(S14:U14)=0,"",0.23*S14+0.57*T14+0.2*U14))</f>
        <v>0.52046999999999999</v>
      </c>
    </row>
    <row r="15" spans="1:22">
      <c r="A15" s="267"/>
      <c r="B15" s="25" t="s">
        <v>24</v>
      </c>
      <c r="C15" s="107" t="s">
        <v>293</v>
      </c>
      <c r="D15" s="3">
        <v>1.24013</v>
      </c>
      <c r="E15" s="3">
        <v>1.24013</v>
      </c>
      <c r="F15" s="3">
        <v>1.24013</v>
      </c>
      <c r="G15" s="3">
        <f>IF(ISTEXT(D15),D15,IF(COUNT(D15:F15)=0,"",0.63*D15+0.07*E15+0.3*F15))</f>
        <v>1.24013</v>
      </c>
      <c r="H15" s="10"/>
      <c r="I15" s="3">
        <v>1.3317000000000001</v>
      </c>
      <c r="J15" s="3">
        <v>1.3317000000000001</v>
      </c>
      <c r="K15" s="3">
        <v>1.3317000000000001</v>
      </c>
      <c r="L15" s="3">
        <f>IF(ISTEXT(I15),I15,IF(COUNT(I15:K15)=0,"",0.24*I15+0.43*J15+0.33*K15))</f>
        <v>1.3317000000000001</v>
      </c>
      <c r="M15" s="10"/>
      <c r="N15" s="3">
        <v>1.3317000000000001</v>
      </c>
      <c r="O15" s="3">
        <v>1.3317000000000001</v>
      </c>
      <c r="P15" s="3">
        <v>1.3317000000000001</v>
      </c>
      <c r="Q15" s="3">
        <f>IF(ISTEXT(N15),N15,IF(COUNT(N15:P15)=0,"",0.2*N15+0.4*O15+0.4*P15))</f>
        <v>1.3317000000000001</v>
      </c>
      <c r="R15" s="10"/>
      <c r="S15" s="3">
        <v>1.3317000000000001</v>
      </c>
      <c r="T15" s="3">
        <v>1.3317000000000001</v>
      </c>
      <c r="U15" s="3">
        <v>1.3317000000000001</v>
      </c>
      <c r="V15" s="7">
        <f>IF(ISTEXT(S15),S15,IF(COUNT(S15:U15)=0,"",0.23*S15+0.57*T15+0.2*U15))</f>
        <v>1.3317000000000001</v>
      </c>
    </row>
    <row r="16" spans="1:22">
      <c r="A16" s="267"/>
      <c r="B16" s="25" t="s">
        <v>27</v>
      </c>
      <c r="C16" s="107" t="s">
        <v>293</v>
      </c>
      <c r="D16" s="3">
        <v>1.1890000000000001</v>
      </c>
      <c r="E16" s="3">
        <v>1.1890000000000001</v>
      </c>
      <c r="F16" s="3">
        <v>1.1890000000000001</v>
      </c>
      <c r="G16" s="3">
        <f>IF(ISTEXT(D16),D16,IF(COUNT(D16:F16)=0,"",0.63*D16+0.07*E16+0.3*F16))</f>
        <v>1.1890000000000001</v>
      </c>
      <c r="H16" s="10"/>
      <c r="I16" s="3">
        <v>1.274</v>
      </c>
      <c r="J16" s="3">
        <v>1.274</v>
      </c>
      <c r="K16" s="3">
        <v>1.274</v>
      </c>
      <c r="L16" s="3">
        <f>IF(ISTEXT(I16),I16,IF(COUNT(I16:K16)=0,"",0.24*I16+0.43*J16+0.33*K16))</f>
        <v>1.274</v>
      </c>
      <c r="M16" s="10"/>
      <c r="N16" s="3">
        <v>1.274</v>
      </c>
      <c r="O16" s="3">
        <v>1.274</v>
      </c>
      <c r="P16" s="3">
        <v>1.274</v>
      </c>
      <c r="Q16" s="3">
        <f>IF(ISTEXT(N16),N16,IF(COUNT(N16:P16)=0,"",0.2*N16+0.4*O16+0.4*P16))</f>
        <v>1.274</v>
      </c>
      <c r="R16" s="10"/>
      <c r="S16" s="3">
        <v>1.274</v>
      </c>
      <c r="T16" s="3">
        <v>1.274</v>
      </c>
      <c r="U16" s="3">
        <v>1.274</v>
      </c>
      <c r="V16" s="7">
        <f>IF(ISTEXT(S16),S16,IF(COUNT(S16:U16)=0,"",0.23*S16+0.57*T16+0.2*U16))</f>
        <v>1.274</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v>1.2978099999999999</v>
      </c>
      <c r="E18" s="4">
        <v>1.2978099999999999</v>
      </c>
      <c r="F18" s="4">
        <v>1.2978099999999999</v>
      </c>
      <c r="G18" s="9">
        <f>IF(ISTEXT(D18),D18,IF(COUNT(D18:F18)=0,"",0.63*D18+0.07*E18+0.3*F18))</f>
        <v>1.2978099999999999</v>
      </c>
      <c r="H18" s="21"/>
      <c r="I18" s="4">
        <v>1.1203000000000001</v>
      </c>
      <c r="J18" s="4">
        <v>1.1203000000000001</v>
      </c>
      <c r="K18" s="4">
        <v>1.1203000000000001</v>
      </c>
      <c r="L18" s="4">
        <f>IF(ISTEXT(I18),I18,IF(COUNT(I18:K18)=0,"",0.24*I18+0.43*J18+0.33*K18))</f>
        <v>1.1203000000000001</v>
      </c>
      <c r="M18" s="21"/>
      <c r="N18" s="4">
        <v>0.93627000000000005</v>
      </c>
      <c r="O18" s="4">
        <v>0.93627000000000005</v>
      </c>
      <c r="P18" s="4">
        <v>0.93627000000000005</v>
      </c>
      <c r="Q18" s="4">
        <f>IF(ISTEXT(N18),N18,IF(COUNT(N18:P18)=0,"",0.2*N18+0.4*O18+0.4*P18))</f>
        <v>0.93627000000000016</v>
      </c>
      <c r="R18" s="21"/>
      <c r="S18" s="4">
        <v>0.91934000000000005</v>
      </c>
      <c r="T18" s="4">
        <v>0.91934000000000005</v>
      </c>
      <c r="U18" s="4">
        <v>0.91934000000000005</v>
      </c>
      <c r="V18" s="9">
        <f>IF(ISTEXT(S18),S18,IF(COUNT(S18:U18)=0,"",0.23*S18+0.57*T18+0.2*U18))</f>
        <v>0.91933999999999994</v>
      </c>
    </row>
    <row r="19" spans="1:22">
      <c r="A19" s="267"/>
      <c r="B19" s="25" t="s">
        <v>34</v>
      </c>
      <c r="C19" s="106" t="s">
        <v>293</v>
      </c>
      <c r="D19" s="3">
        <v>4.0993560000000002</v>
      </c>
      <c r="E19" s="3">
        <v>4.0993560000000002</v>
      </c>
      <c r="F19" s="3">
        <v>4.0993560000000002</v>
      </c>
      <c r="G19" s="3">
        <f>IF(ISTEXT(D19),D19,IF(COUNT(D19:F19)=0,"",0.63*D19+0.07*E19+0.3*F19))</f>
        <v>4.0993560000000002</v>
      </c>
      <c r="H19" s="10"/>
      <c r="I19" s="3">
        <v>4.3843590000000008</v>
      </c>
      <c r="J19" s="3">
        <v>4.3843590000000008</v>
      </c>
      <c r="K19" s="3">
        <v>4.3843590000000008</v>
      </c>
      <c r="L19" s="3">
        <f>IF(ISTEXT(I19),I19,IF(COUNT(I19:K19)=0,"",0.24*I19+0.43*J19+0.33*K19))</f>
        <v>4.3843590000000008</v>
      </c>
      <c r="M19" s="10"/>
      <c r="N19" s="3">
        <v>6.3793530000000001</v>
      </c>
      <c r="O19" s="3">
        <v>6.3793530000000001</v>
      </c>
      <c r="P19" s="3">
        <v>6.3793530000000001</v>
      </c>
      <c r="Q19" s="3">
        <f>IF(ISTEXT(N19),N19,IF(COUNT(N19:P19)=0,"",0.2*N19+0.4*O19+0.4*P19))</f>
        <v>6.3793530000000009</v>
      </c>
      <c r="R19" s="10"/>
      <c r="S19" s="3">
        <v>5.415</v>
      </c>
      <c r="T19" s="3">
        <v>5.415</v>
      </c>
      <c r="U19" s="3">
        <v>5.415</v>
      </c>
      <c r="V19" s="7">
        <f>IF(ISTEXT(S19),S19,IF(COUNT(S19:U19)=0,"",0.23*S19+0.57*T19+0.2*U19))</f>
        <v>5.415</v>
      </c>
    </row>
    <row r="20" spans="1:22">
      <c r="A20" s="267"/>
      <c r="B20" s="25" t="s">
        <v>36</v>
      </c>
      <c r="C20" s="107" t="s">
        <v>293</v>
      </c>
      <c r="D20" s="31">
        <v>2.9856500000000001</v>
      </c>
      <c r="E20" s="3">
        <v>2.9856500000000001</v>
      </c>
      <c r="F20" s="3">
        <v>2.9856500000000001</v>
      </c>
      <c r="G20" s="3">
        <f>IF(ISTEXT(D20),D20,IF(COUNT(D20:F20)=0,"",0.63*D20+0.07*E20+0.3*F20))</f>
        <v>2.9856500000000001</v>
      </c>
      <c r="H20" s="10"/>
      <c r="I20" s="11">
        <v>3.8964819999999998</v>
      </c>
      <c r="J20" s="3">
        <v>3.8964819999999998</v>
      </c>
      <c r="K20" s="3">
        <v>3.8964819999999998</v>
      </c>
      <c r="L20" s="3">
        <f>IF(ISTEXT(I20),I20,IF(COUNT(I20:K20)=0,"",0.24*I20+0.43*J20+0.33*K20))</f>
        <v>3.8964819999999998</v>
      </c>
      <c r="M20" s="10"/>
      <c r="N20" s="11">
        <v>3.8964819999999998</v>
      </c>
      <c r="O20" s="3">
        <v>3.8964819999999998</v>
      </c>
      <c r="P20" s="3">
        <v>3.8964819999999998</v>
      </c>
      <c r="Q20" s="3">
        <f>IF(ISTEXT(N20),N20,IF(COUNT(N20:P20)=0,"",0.2*N20+0.4*O20+0.4*P20))</f>
        <v>3.8964820000000002</v>
      </c>
      <c r="R20" s="10"/>
      <c r="S20" s="3">
        <v>2.630242</v>
      </c>
      <c r="T20" s="3">
        <v>2.630242</v>
      </c>
      <c r="U20" s="3">
        <v>2.630242</v>
      </c>
      <c r="V20" s="7">
        <f>IF(ISTEXT(S20),S20,IF(COUNT(S20:U20)=0,"",0.23*S20+0.57*T20+0.2*U20))</f>
        <v>2.630242</v>
      </c>
    </row>
    <row r="21" spans="1:22">
      <c r="A21" s="267"/>
      <c r="B21" s="25" t="s">
        <v>39</v>
      </c>
      <c r="C21" s="107" t="s">
        <v>293</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v>0.30741000000000002</v>
      </c>
      <c r="E22" s="3">
        <v>0.30741000000000002</v>
      </c>
      <c r="F22" s="3">
        <v>0.30741000000000002</v>
      </c>
      <c r="G22" s="3">
        <f>IF(ISTEXT(D22),D22,IF(COUNT(D22:F22)=0,"",0.63*D22+0.07*E22+0.3*F22))</f>
        <v>0.30741000000000002</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v>1.7922990000000001</v>
      </c>
      <c r="E25" s="4">
        <v>1.7922990000000001</v>
      </c>
      <c r="F25" s="4">
        <v>1.7922990000000001</v>
      </c>
      <c r="G25" s="9">
        <f>IF(ISTEXT(D25),D25,IF(COUNT(D25:F25)=0,"",0.63*D25+0.07*E25+0.3*F25))</f>
        <v>1.7922990000000001</v>
      </c>
      <c r="H25" s="21"/>
      <c r="I25" s="4">
        <v>1.581985</v>
      </c>
      <c r="J25" s="4">
        <v>1.581985</v>
      </c>
      <c r="K25" s="4">
        <v>1.581985</v>
      </c>
      <c r="L25" s="4">
        <f>IF(ISTEXT(I25),I25,IF(COUNT(I25:K25)=0,"",0.24*I25+0.43*J25+0.33*K25))</f>
        <v>1.581985</v>
      </c>
      <c r="M25" s="21"/>
      <c r="N25" s="4">
        <v>1.4594929999999999</v>
      </c>
      <c r="O25" s="4">
        <v>1.4594929999999999</v>
      </c>
      <c r="P25" s="4">
        <v>1.4594929999999999</v>
      </c>
      <c r="Q25" s="4">
        <f>IF(ISTEXT(N25),N25,IF(COUNT(N25:P25)=0,"",0.2*N25+0.4*O25+0.4*P25))</f>
        <v>1.4594930000000002</v>
      </c>
      <c r="R25" s="21"/>
      <c r="S25" s="4">
        <v>1.183214</v>
      </c>
      <c r="T25" s="4">
        <v>1.183214</v>
      </c>
      <c r="U25" s="4">
        <v>1.183214</v>
      </c>
      <c r="V25" s="9">
        <f>IF(ISTEXT(S25),S25,IF(COUNT(S25:U25)=0,"",0.23*S25+0.57*T25+0.2*U25))</f>
        <v>1.183214</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v>6.5</v>
      </c>
      <c r="O26" s="4">
        <v>6.5</v>
      </c>
      <c r="P26" s="4">
        <v>6.5</v>
      </c>
      <c r="Q26" s="4">
        <f>IF(ISTEXT(N26),N26,IF(COUNT(N26:P26)=0,"",0.2*N26+0.4*O26+0.4*P26))</f>
        <v>6.5</v>
      </c>
      <c r="R26" s="21"/>
      <c r="S26" s="4">
        <v>11.5</v>
      </c>
      <c r="T26" s="4">
        <v>11.5</v>
      </c>
      <c r="U26" s="4">
        <v>11.5</v>
      </c>
      <c r="V26" s="9">
        <f>IF(ISTEXT(S26),S26,IF(COUNT(S26:U26)=0,"",0.23*S26+0.57*T26+0.2*U26))</f>
        <v>11.5</v>
      </c>
    </row>
    <row r="27" spans="1:22" ht="14.45" customHeight="1">
      <c r="A27" s="267"/>
      <c r="B27" s="25" t="s">
        <v>56</v>
      </c>
      <c r="C27" s="106" t="s">
        <v>293</v>
      </c>
      <c r="D27" s="3">
        <v>1.7225999999999999</v>
      </c>
      <c r="E27" s="3">
        <v>1.7225999999999999</v>
      </c>
      <c r="F27" s="3">
        <v>1.7225999999999999</v>
      </c>
      <c r="G27" s="3">
        <f>IF(ISTEXT(D27),D27,IF(COUNT(D27:F27)=0,"",0.63*D27+0.07*E27+0.3*F27))</f>
        <v>1.7225999999999999</v>
      </c>
      <c r="H27" s="10"/>
      <c r="I27" s="11">
        <v>2.0310000000000001</v>
      </c>
      <c r="J27" s="3">
        <v>2.0310000000000001</v>
      </c>
      <c r="K27" s="3">
        <v>2.0310000000000001</v>
      </c>
      <c r="L27" s="3">
        <f>IF(ISTEXT(I27),I27,IF(COUNT(I27:K27)=0,"",0.24*I27+0.43*J27+0.33*K27))</f>
        <v>2.0310000000000001</v>
      </c>
      <c r="M27" s="10"/>
      <c r="N27" s="11">
        <v>2.3650000000000002</v>
      </c>
      <c r="O27" s="3">
        <v>2.3650000000000002</v>
      </c>
      <c r="P27" s="3">
        <v>2.3650000000000002</v>
      </c>
      <c r="Q27" s="3">
        <f>IF(ISTEXT(N27),N27,IF(COUNT(N27:P27)=0,"",0.2*N27+0.4*O27+0.4*P27))</f>
        <v>2.3650000000000002</v>
      </c>
      <c r="R27" s="10"/>
      <c r="S27" s="3">
        <v>4.6926000000000014</v>
      </c>
      <c r="T27" s="3">
        <v>4.6926000000000014</v>
      </c>
      <c r="U27" s="3">
        <v>4.6926000000000014</v>
      </c>
      <c r="V27" s="7">
        <f>IF(ISTEXT(S27),S27,IF(COUNT(S27:U27)=0,"",0.23*S27+0.57*T27+0.2*U27))</f>
        <v>4.6926000000000014</v>
      </c>
    </row>
    <row r="28" spans="1:22" ht="14.45" customHeight="1">
      <c r="A28" s="268"/>
      <c r="B28" s="25" t="s">
        <v>294</v>
      </c>
      <c r="C28" s="107" t="s">
        <v>293</v>
      </c>
      <c r="D28" s="4">
        <v>3.4451999999999998</v>
      </c>
      <c r="E28" s="4">
        <v>3.4451999999999998</v>
      </c>
      <c r="F28" s="4">
        <v>3.4451999999999998</v>
      </c>
      <c r="G28" s="4">
        <f>IF(ISTEXT(D28),D28,IF(COUNT(D28:F28)=0,"",0.63*D28+0.07*E28+0.3*F28))</f>
        <v>3.4451999999999998</v>
      </c>
      <c r="H28" s="21"/>
      <c r="I28" s="14">
        <v>4.0621</v>
      </c>
      <c r="J28" s="4">
        <v>4.0621</v>
      </c>
      <c r="K28" s="4">
        <v>4.0621</v>
      </c>
      <c r="L28" s="4">
        <f>IF(ISTEXT(I28),I28,IF(COUNT(I28:K28)=0,"",0.24*I28+0.43*J28+0.33*K28))</f>
        <v>4.0621</v>
      </c>
      <c r="M28" s="21"/>
      <c r="N28" s="14">
        <v>4.7300000000000004</v>
      </c>
      <c r="O28" s="4">
        <v>4.7300000000000004</v>
      </c>
      <c r="P28" s="4">
        <v>4.7300000000000004</v>
      </c>
      <c r="Q28" s="4">
        <f>IF(ISTEXT(N28),N28,IF(COUNT(N28:P28)=0,"",0.2*N28+0.4*O28+0.4*P28))</f>
        <v>4.7300000000000004</v>
      </c>
      <c r="R28" s="21"/>
      <c r="S28" s="4">
        <v>9.3852000000000011</v>
      </c>
      <c r="T28" s="4">
        <v>9.3852000000000011</v>
      </c>
      <c r="U28" s="4">
        <v>9.3852000000000011</v>
      </c>
      <c r="V28" s="9">
        <f>IF(ISTEXT(S28),S28,IF(COUNT(S28:U28)=0,"",0.23*S28+0.57*T28+0.2*U28))</f>
        <v>9.3852000000000011</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v>0.12848999999999999</v>
      </c>
      <c r="E31" s="3">
        <v>0.12848999999999999</v>
      </c>
      <c r="F31" s="3">
        <v>0.12848999999999999</v>
      </c>
      <c r="G31" s="3">
        <f>IF(ISTEXT(D31),D31,IF(COUNT(D31:F31)=0,"",0.63*D31+0.07*E31+0.3*F31))</f>
        <v>0.12848999999999999</v>
      </c>
      <c r="H31" s="10"/>
      <c r="I31" s="11">
        <v>0.12789</v>
      </c>
      <c r="J31" s="3">
        <v>0.12789</v>
      </c>
      <c r="K31" s="3">
        <v>0.12789</v>
      </c>
      <c r="L31" s="3">
        <f>IF(ISTEXT(I31),I31,IF(COUNT(I31:K31)=0,"",0.24*I31+0.43*J31+0.33*K31))</f>
        <v>0.12789</v>
      </c>
      <c r="M31" s="10"/>
      <c r="N31" s="11">
        <v>0.22422</v>
      </c>
      <c r="O31" s="3">
        <v>0.22422</v>
      </c>
      <c r="P31" s="3">
        <v>0.22422</v>
      </c>
      <c r="Q31" s="3">
        <f>IF(ISTEXT(N31),N31,IF(COUNT(N31:P31)=0,"",0.2*N31+0.4*O31+0.4*P31))</f>
        <v>0.22422000000000003</v>
      </c>
      <c r="R31" s="10"/>
      <c r="S31" s="3">
        <v>0.10498</v>
      </c>
      <c r="T31" s="3">
        <v>0.10498</v>
      </c>
      <c r="U31" s="3">
        <v>0.10498</v>
      </c>
      <c r="V31" s="7">
        <f>IF(ISTEXT(S31),S31,IF(COUNT(S31:U31)=0,"",0.23*S31+0.57*T31+0.2*U31))</f>
        <v>0.10498</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v>15.254237249999999</v>
      </c>
      <c r="E41" s="3">
        <v>15.254237249999999</v>
      </c>
      <c r="F41" s="3">
        <v>15.254237249999999</v>
      </c>
      <c r="G41" s="3">
        <f>IF(ISTEXT(D41),D41,IF(COUNT(D41:F41)=0,"",0.63*D41+0.07*E41+0.3*F41))</f>
        <v>15.254237249999999</v>
      </c>
      <c r="H41" s="10"/>
      <c r="I41" s="3">
        <v>15.254237249999999</v>
      </c>
      <c r="J41" s="3">
        <v>15.254237249999999</v>
      </c>
      <c r="K41" s="3">
        <v>15.254237249999999</v>
      </c>
      <c r="L41" s="3">
        <f>IF(ISTEXT(I41),I41,IF(COUNT(I41:K41)=0,"",0.24*I41+0.43*J41+0.33*K41))</f>
        <v>15.254237249999999</v>
      </c>
      <c r="M41" s="10"/>
      <c r="N41" s="3">
        <v>20.338983025000001</v>
      </c>
      <c r="O41" s="3">
        <v>20.338983025000001</v>
      </c>
      <c r="P41" s="3">
        <v>20.338983025000001</v>
      </c>
      <c r="Q41" s="3">
        <f>IF(ISTEXT(N41),N41,IF(COUNT(N41:P41)=0,"",0.2*N41+0.4*O41+0.4*P41))</f>
        <v>20.338983025000005</v>
      </c>
      <c r="R41" s="10"/>
      <c r="S41" s="3">
        <v>20.338983025000001</v>
      </c>
      <c r="T41" s="3">
        <v>20.338983025000001</v>
      </c>
      <c r="U41" s="3">
        <v>20.338983025000001</v>
      </c>
      <c r="V41" s="7">
        <f>IF(ISTEXT(S41),S41,IF(COUNT(S41:U41)=0,"",0.23*S41+0.57*T41+0.2*U41))</f>
        <v>20.338983025000001</v>
      </c>
    </row>
    <row r="42" spans="1:22">
      <c r="A42" s="267"/>
      <c r="B42" s="29" t="s">
        <v>89</v>
      </c>
      <c r="C42" s="107" t="s">
        <v>293</v>
      </c>
      <c r="D42" s="4">
        <v>10.169491499999999</v>
      </c>
      <c r="E42" s="4">
        <v>10.169491499999999</v>
      </c>
      <c r="F42" s="4">
        <v>10.169491499999999</v>
      </c>
      <c r="G42" s="9">
        <f>IF(ISTEXT(D42),D42,IF(COUNT(D42:F42)=0,"",0.63*D42+0.07*E42+0.3*F42))</f>
        <v>10.169491499999999</v>
      </c>
      <c r="H42" s="21"/>
      <c r="I42" s="4">
        <v>10.169491499999999</v>
      </c>
      <c r="J42" s="4">
        <v>10.169491499999999</v>
      </c>
      <c r="K42" s="4">
        <v>10.169491499999999</v>
      </c>
      <c r="L42" s="4">
        <f>IF(ISTEXT(I42),I42,IF(COUNT(I42:K42)=0,"",0.24*I42+0.43*J42+0.33*K42))</f>
        <v>10.169491499999999</v>
      </c>
      <c r="M42" s="21"/>
      <c r="N42" s="4">
        <v>15.254237249999999</v>
      </c>
      <c r="O42" s="4">
        <v>15.254237249999999</v>
      </c>
      <c r="P42" s="4">
        <v>15.254237249999999</v>
      </c>
      <c r="Q42" s="4">
        <f>IF(ISTEXT(N42),N42,IF(COUNT(N42:P42)=0,"",0.2*N42+0.4*O42+0.4*P42))</f>
        <v>15.254237250000001</v>
      </c>
      <c r="R42" s="21"/>
      <c r="S42" s="4">
        <v>15.254237274999999</v>
      </c>
      <c r="T42" s="4">
        <v>15.254237274999999</v>
      </c>
      <c r="U42" s="4">
        <v>15.254237274999999</v>
      </c>
      <c r="V42" s="9">
        <f>IF(ISTEXT(S42),S42,IF(COUNT(S42:U42)=0,"",0.23*S42+0.57*T42+0.2*U42))</f>
        <v>15.254237274999998</v>
      </c>
    </row>
    <row r="43" spans="1:22" ht="15.75" customHeight="1">
      <c r="A43" s="267"/>
      <c r="B43" s="27" t="s">
        <v>299</v>
      </c>
      <c r="C43" s="106" t="s">
        <v>293</v>
      </c>
      <c r="D43" s="31">
        <v>0</v>
      </c>
      <c r="E43" s="3">
        <v>0</v>
      </c>
      <c r="F43" s="3">
        <v>0</v>
      </c>
      <c r="G43" s="3">
        <f>IF(ISTEXT(D43),D43,IF(COUNT(D43:F43)=0,"",0.63*D43+0.07*E43+0.3*F43))</f>
        <v>0</v>
      </c>
      <c r="H43" s="10"/>
      <c r="I43" s="3">
        <v>0</v>
      </c>
      <c r="J43" s="3">
        <v>0</v>
      </c>
      <c r="K43" s="3">
        <v>0</v>
      </c>
      <c r="L43" s="3">
        <f>IF(ISTEXT(I43),I43,IF(COUNT(I43:K43)=0,"",0.24*I43+0.43*J43+0.33*K43))</f>
        <v>0</v>
      </c>
      <c r="M43" s="10"/>
      <c r="N43" s="3">
        <v>0</v>
      </c>
      <c r="O43" s="3">
        <v>0</v>
      </c>
      <c r="P43" s="3">
        <v>0</v>
      </c>
      <c r="Q43" s="3">
        <f>IF(ISTEXT(N43),N43,IF(COUNT(N43:P43)=0,"",0.2*N43+0.4*O43+0.4*P43))</f>
        <v>0</v>
      </c>
      <c r="R43" s="10"/>
      <c r="S43" s="3">
        <v>0</v>
      </c>
      <c r="T43" s="3">
        <v>0</v>
      </c>
      <c r="U43" s="3">
        <v>0</v>
      </c>
      <c r="V43" s="7">
        <f>IF(ISTEXT(S43),S43,IF(COUNT(S43:U43)=0,"",0.23*S43+0.57*T43+0.2*U43))</f>
        <v>0</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3.2026172161600002</v>
      </c>
      <c r="E49" s="3">
        <v>2.7753969834699999</v>
      </c>
      <c r="F49" s="3">
        <v>3.3885416826300001</v>
      </c>
      <c r="G49" s="3">
        <f>IF(ISTEXT(D49),D49,IF(COUNT(D49:F49)=0,"",0.63*D49+0.07*E49+0.3*F49))</f>
        <v>3.2284891398126998</v>
      </c>
      <c r="H49" s="10"/>
      <c r="I49" s="3">
        <v>4.8928581024100009</v>
      </c>
      <c r="J49" s="3">
        <v>6.3830332376200003</v>
      </c>
      <c r="K49" s="3">
        <v>5.8296116361300001</v>
      </c>
      <c r="L49" s="3">
        <f>IF(ISTEXT(I49),I49,IF(COUNT(I49:K49)=0,"",0.24*I49+0.43*J49+0.33*K49))</f>
        <v>5.8427620766779</v>
      </c>
      <c r="M49" s="10"/>
      <c r="N49" s="3">
        <v>7.2195551616100007</v>
      </c>
      <c r="O49" s="3">
        <v>7.9823284432900001</v>
      </c>
      <c r="P49" s="3">
        <v>7.7596761162300014</v>
      </c>
      <c r="Q49" s="3">
        <f>IF(ISTEXT(N49),N49,IF(COUNT(N49:P49)=0,"",0.2*N49+0.4*O49+0.4*P49))</f>
        <v>7.7407128561300009</v>
      </c>
      <c r="R49" s="10"/>
      <c r="S49" s="3">
        <v>13.7812792618</v>
      </c>
      <c r="T49" s="3">
        <v>14.986466340030001</v>
      </c>
      <c r="U49" s="3">
        <v>13.98362711921</v>
      </c>
      <c r="V49" s="7">
        <f>IF(ISTEXT(S49),S49,IF(COUNT(S49:U49)=0,"",0.23*S49+0.57*T49+0.2*U49))</f>
        <v>14.508705467873101</v>
      </c>
    </row>
    <row r="50" spans="1:22">
      <c r="A50" s="267"/>
      <c r="B50" s="25" t="s">
        <v>6</v>
      </c>
      <c r="C50" s="102" t="s">
        <v>300</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v>10.23119515116</v>
      </c>
      <c r="E52" s="3">
        <v>11.47754883124</v>
      </c>
      <c r="F52" s="3">
        <v>10.2611778849</v>
      </c>
      <c r="G52" s="3">
        <f>IF(ISTEXT(D52),D52,IF(COUNT(D52:F52)=0,"",0.63*D52+0.07*E52+0.3*F52))</f>
        <v>10.327434728887599</v>
      </c>
      <c r="H52" s="10"/>
      <c r="I52" s="3">
        <v>12.149279251439999</v>
      </c>
      <c r="J52" s="3">
        <v>11.107906444539999</v>
      </c>
      <c r="K52" s="3">
        <v>12.14120878428</v>
      </c>
      <c r="L52" s="3">
        <f>IF(ISTEXT(I52),I52,IF(COUNT(I52:K52)=0,"",0.24*I52+0.43*J52+0.33*K52))</f>
        <v>11.698825690310198</v>
      </c>
      <c r="M52" s="10"/>
      <c r="N52" s="3">
        <v>13.730761365559999</v>
      </c>
      <c r="O52" s="3">
        <v>12.00561726684</v>
      </c>
      <c r="P52" s="3">
        <v>12.767864927010001</v>
      </c>
      <c r="Q52" s="3">
        <f>IF(ISTEXT(N52),N52,IF(COUNT(N52:P52)=0,"",0.2*N52+0.4*O52+0.4*P52))</f>
        <v>12.655545150652001</v>
      </c>
      <c r="R52" s="10"/>
      <c r="S52" s="3">
        <v>28.398947966830001</v>
      </c>
      <c r="T52" s="3">
        <v>26.683400218229998</v>
      </c>
      <c r="U52" s="3">
        <v>24.24571098214</v>
      </c>
      <c r="V52" s="7">
        <f>IF(ISTEXT(S52),S52,IF(COUNT(S52:U52)=0,"",0.23*S52+0.57*T52+0.2*U52))</f>
        <v>26.590438353189999</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v>1.1478665400000001</v>
      </c>
      <c r="E55" s="3">
        <v>1.0181072499999999</v>
      </c>
      <c r="F55" s="3">
        <v>1.0201047599999999</v>
      </c>
      <c r="G55" s="3">
        <f>IF(ISTEXT(D55),D55,IF(COUNT(D55:F55)=0,"",0.63*D55+0.07*E55+0.3*F55))</f>
        <v>1.1004548557</v>
      </c>
      <c r="H55" s="10"/>
      <c r="I55" s="3">
        <v>1.1037688918399999</v>
      </c>
      <c r="J55" s="3">
        <v>1.1656201667099999</v>
      </c>
      <c r="K55" s="3">
        <v>1.05425251055</v>
      </c>
      <c r="L55" s="3">
        <f>IF(ISTEXT(I55),I55,IF(COUNT(I55:K55)=0,"",0.24*I55+0.43*J55+0.33*K55))</f>
        <v>1.1140245342083999</v>
      </c>
      <c r="M55" s="10"/>
      <c r="N55" s="3">
        <v>1.07726682058</v>
      </c>
      <c r="O55" s="3">
        <v>1.0904806820099999</v>
      </c>
      <c r="P55" s="3">
        <v>1.08050562522</v>
      </c>
      <c r="Q55" s="3">
        <f>IF(ISTEXT(N55),N55,IF(COUNT(N55:P55)=0,"",0.2*N55+0.4*O55+0.4*P55))</f>
        <v>1.0838478870079999</v>
      </c>
      <c r="R55" s="10"/>
      <c r="S55" s="3">
        <v>0.89585104342999999</v>
      </c>
      <c r="T55" s="3">
        <v>1.00768610308</v>
      </c>
      <c r="U55" s="3">
        <v>1.1158949250300001</v>
      </c>
      <c r="V55" s="7">
        <f>IF(ISTEXT(S55),S55,IF(COUNT(S55:U55)=0,"",0.23*S55+0.57*T55+0.2*U55))</f>
        <v>1.0036058037505</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v>0.83945112</v>
      </c>
      <c r="E57" s="3">
        <v>0.46067634461000001</v>
      </c>
      <c r="F57" s="3">
        <v>0.49938576000000001</v>
      </c>
      <c r="G57" s="3">
        <f>IF(ISTEXT(D57),D57,IF(COUNT(D57:F57)=0,"",0.63*D57+0.07*E57+0.3*F57))</f>
        <v>0.71091727772269997</v>
      </c>
      <c r="H57" s="10"/>
      <c r="I57" s="3">
        <v>0.78539688000000007</v>
      </c>
      <c r="J57" s="3">
        <v>0.88695770000000007</v>
      </c>
      <c r="K57" s="3">
        <v>0.61553639999999998</v>
      </c>
      <c r="L57" s="3">
        <f>IF(ISTEXT(I57),I57,IF(COUNT(I57:K57)=0,"",0.24*I57+0.43*J57+0.33*K57))</f>
        <v>0.77301407420000001</v>
      </c>
      <c r="M57" s="10"/>
      <c r="N57" s="3">
        <v>0.83070120000000003</v>
      </c>
      <c r="O57" s="3">
        <v>0.62723722132000004</v>
      </c>
      <c r="P57" s="3">
        <v>0.68185412000000001</v>
      </c>
      <c r="Q57" s="3">
        <f>IF(ISTEXT(N57),N57,IF(COUNT(N57:P57)=0,"",0.2*N57+0.4*O57+0.4*P57))</f>
        <v>0.68977677652800007</v>
      </c>
      <c r="R57" s="10"/>
      <c r="S57" s="3">
        <v>0.47667648000000001</v>
      </c>
      <c r="T57" s="3">
        <v>0.63851736000000003</v>
      </c>
      <c r="U57" s="3">
        <v>0.76684344000000004</v>
      </c>
      <c r="V57" s="7">
        <f>IF(ISTEXT(S57),S57,IF(COUNT(S57:U57)=0,"",0.23*S57+0.57*T57+0.2*U57))</f>
        <v>0.62695917359999997</v>
      </c>
    </row>
    <row r="58" spans="1:22">
      <c r="A58" s="267"/>
      <c r="B58" s="25" t="s">
        <v>24</v>
      </c>
      <c r="C58" s="102" t="s">
        <v>300</v>
      </c>
      <c r="D58" s="3">
        <v>1.3705218356</v>
      </c>
      <c r="E58" s="3">
        <v>1.55689925999</v>
      </c>
      <c r="F58" s="3">
        <v>1.40019296795</v>
      </c>
      <c r="G58" s="3">
        <f>IF(ISTEXT(D58),D58,IF(COUNT(D58:F58)=0,"",0.63*D58+0.07*E58+0.3*F58))</f>
        <v>1.3924695950123001</v>
      </c>
      <c r="H58" s="10"/>
      <c r="I58" s="3">
        <v>1.5451798784899999</v>
      </c>
      <c r="J58" s="3">
        <v>1.36410150203</v>
      </c>
      <c r="K58" s="3">
        <v>1.5209968872299999</v>
      </c>
      <c r="L58" s="3">
        <f>IF(ISTEXT(I58),I58,IF(COUNT(I58:K58)=0,"",0.24*I58+0.43*J58+0.33*K58))</f>
        <v>1.4593357894964001</v>
      </c>
      <c r="M58" s="10"/>
      <c r="N58" s="3">
        <v>1.7087335857499999</v>
      </c>
      <c r="O58" s="3">
        <v>1.5149825596099999</v>
      </c>
      <c r="P58" s="3">
        <v>1.4733640804000001</v>
      </c>
      <c r="Q58" s="3">
        <f>IF(ISTEXT(N58),N58,IF(COUNT(N58:P58)=0,"",0.2*N58+0.4*O58+0.4*P58))</f>
        <v>1.537085373154</v>
      </c>
      <c r="R58" s="10"/>
      <c r="S58" s="3">
        <v>1.7872973777500001</v>
      </c>
      <c r="T58" s="3">
        <v>1.629407622</v>
      </c>
      <c r="U58" s="3">
        <v>1.43492533481</v>
      </c>
      <c r="V58" s="7">
        <f>IF(ISTEXT(S58),S58,IF(COUNT(S58:U58)=0,"",0.23*S58+0.57*T58+0.2*U58))</f>
        <v>1.6268258083845</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v>5.6224513937499996</v>
      </c>
      <c r="E60" s="4">
        <v>5.5884310822500014</v>
      </c>
      <c r="F60" s="4">
        <v>5.6126849453900007</v>
      </c>
      <c r="G60" s="4">
        <f>IF(ISTEXT(D60),D60,IF(COUNT(D60:F60)=0,"",0.63*D60+0.07*E60+0.3*F60))</f>
        <v>5.6171400374370002</v>
      </c>
      <c r="H60" s="21"/>
      <c r="I60" s="4">
        <v>4.6193107630399997</v>
      </c>
      <c r="J60" s="4">
        <v>4.6507917480100014</v>
      </c>
      <c r="K60" s="4">
        <v>4.6482381632800003</v>
      </c>
      <c r="L60" s="4">
        <f>IF(ISTEXT(I60),I60,IF(COUNT(I60:K60)=0,"",0.24*I60+0.43*J60+0.33*K60))</f>
        <v>4.6423936286563006</v>
      </c>
      <c r="M60" s="21"/>
      <c r="N60" s="4">
        <v>3.85245616543</v>
      </c>
      <c r="O60" s="4">
        <v>3.9064832545099999</v>
      </c>
      <c r="P60" s="4">
        <v>3.9093402363599998</v>
      </c>
      <c r="Q60" s="4">
        <f>IF(ISTEXT(N60),N60,IF(COUNT(N60:P60)=0,"",0.2*N60+0.4*O60+0.4*P60))</f>
        <v>3.896820629434</v>
      </c>
      <c r="R60" s="21"/>
      <c r="S60" s="4">
        <v>4.0160069086499997</v>
      </c>
      <c r="T60" s="4">
        <v>4.1107017284899996</v>
      </c>
      <c r="U60" s="4">
        <v>4.1973918834899999</v>
      </c>
      <c r="V60" s="9">
        <f>IF(ISTEXT(S60),S60,IF(COUNT(S60:U60)=0,"",0.23*S60+0.57*T60+0.2*U60))</f>
        <v>4.1062599509268001</v>
      </c>
    </row>
    <row r="61" spans="1:22">
      <c r="A61" s="267"/>
      <c r="B61" s="25" t="s">
        <v>34</v>
      </c>
      <c r="C61" s="101" t="s">
        <v>300</v>
      </c>
      <c r="D61" s="3">
        <v>32.795531226000001</v>
      </c>
      <c r="E61" s="3">
        <v>32.795531226000001</v>
      </c>
      <c r="F61" s="3">
        <v>32.680749257999999</v>
      </c>
      <c r="G61" s="3">
        <f>IF(ISTEXT(D61),D61,IF(COUNT(D61:F61)=0,"",0.63*D61+0.07*E61+0.3*F61))</f>
        <v>32.761096635600005</v>
      </c>
      <c r="H61" s="10"/>
      <c r="I61" s="3">
        <v>33.634921454999997</v>
      </c>
      <c r="J61" s="3">
        <v>33.634921776000013</v>
      </c>
      <c r="K61" s="3">
        <v>33.634921998000003</v>
      </c>
      <c r="L61" s="3">
        <f>IF(ISTEXT(I61),I61,IF(COUNT(I61:K61)=0,"",0.24*I61+0.43*J61+0.33*K61))</f>
        <v>33.634921772220004</v>
      </c>
      <c r="M61" s="10"/>
      <c r="N61" s="3">
        <v>49.885831643000003</v>
      </c>
      <c r="O61" s="3">
        <v>49.826999832000013</v>
      </c>
      <c r="P61" s="3">
        <v>49.826999832000013</v>
      </c>
      <c r="Q61" s="3">
        <f>IF(ISTEXT(N61),N61,IF(COUNT(N61:P61)=0,"",0.2*N61+0.4*O61+0.4*P61))</f>
        <v>49.838766194200012</v>
      </c>
      <c r="R61" s="10"/>
      <c r="S61" s="3">
        <v>43.169282500000001</v>
      </c>
      <c r="T61" s="3">
        <v>43.169282500000001</v>
      </c>
      <c r="U61" s="3">
        <v>43.169282500000001</v>
      </c>
      <c r="V61" s="7">
        <f>IF(ISTEXT(S61),S61,IF(COUNT(S61:U61)=0,"",0.23*S61+0.57*T61+0.2*U61))</f>
        <v>43.169282500000001</v>
      </c>
    </row>
    <row r="62" spans="1:22">
      <c r="A62" s="267"/>
      <c r="B62" s="25" t="s">
        <v>36</v>
      </c>
      <c r="C62" s="102" t="s">
        <v>300</v>
      </c>
      <c r="D62" s="3">
        <v>3.0955337268699998</v>
      </c>
      <c r="E62" s="3">
        <v>4.6940757183100006</v>
      </c>
      <c r="F62" s="3">
        <v>3.3170319997600002</v>
      </c>
      <c r="G62" s="3">
        <f>IF(ISTEXT(D62),D62,IF(COUNT(D62:F62)=0,"",0.63*D62+0.07*E62+0.3*F62))</f>
        <v>3.2738811481378001</v>
      </c>
      <c r="H62" s="10"/>
      <c r="I62" s="3">
        <v>4.1525679272300007</v>
      </c>
      <c r="J62" s="3">
        <v>1.5989329671900001</v>
      </c>
      <c r="K62" s="3">
        <v>1.9363375032300001</v>
      </c>
      <c r="L62" s="3">
        <f>IF(ISTEXT(I62),I62,IF(COUNT(I62:K62)=0,"",0.24*I62+0.43*J62+0.33*K62))</f>
        <v>2.3231488544928003</v>
      </c>
      <c r="M62" s="10"/>
      <c r="N62" s="3">
        <v>3.94559457058</v>
      </c>
      <c r="O62" s="3">
        <v>5.2058051965400001</v>
      </c>
      <c r="P62" s="3">
        <v>5.0493675711899986</v>
      </c>
      <c r="Q62" s="3">
        <f>IF(ISTEXT(N62),N62,IF(COUNT(N62:P62)=0,"",0.2*N62+0.4*O62+0.4*P62))</f>
        <v>4.8911880212079994</v>
      </c>
      <c r="R62" s="10"/>
      <c r="S62" s="3">
        <v>3.8768582793999999</v>
      </c>
      <c r="T62" s="3">
        <v>3.10749520226</v>
      </c>
      <c r="U62" s="3">
        <v>3.16411194893</v>
      </c>
      <c r="V62" s="7">
        <f>IF(ISTEXT(S62),S62,IF(COUNT(S62:U62)=0,"",0.23*S62+0.57*T62+0.2*U62))</f>
        <v>3.2957720593361999</v>
      </c>
    </row>
    <row r="63" spans="1:22">
      <c r="A63" s="267"/>
      <c r="B63" s="25" t="s">
        <v>39</v>
      </c>
      <c r="C63" s="102" t="s">
        <v>300</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v>7.0814399999999996E-3</v>
      </c>
      <c r="E64" s="3">
        <v>0</v>
      </c>
      <c r="F64" s="3">
        <v>6.6478341500000003E-3</v>
      </c>
      <c r="G64" s="3">
        <f>IF(ISTEXT(D64),D64,IF(COUNT(D64:F64)=0,"",0.63*D64+0.07*E64+0.3*F64))</f>
        <v>6.4556574449999996E-3</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v>3.15451238185</v>
      </c>
      <c r="E67" s="4">
        <v>3.4427023660099998</v>
      </c>
      <c r="F67" s="4">
        <v>3.0440584675900002</v>
      </c>
      <c r="G67" s="4">
        <f>IF(ISTEXT(D67),D67,IF(COUNT(D67:F67)=0,"",0.63*D67+0.07*E67+0.3*F67))</f>
        <v>3.1415495064632002</v>
      </c>
      <c r="H67" s="21"/>
      <c r="I67" s="4">
        <v>3.4383881312</v>
      </c>
      <c r="J67" s="4">
        <v>1.6330862794000001</v>
      </c>
      <c r="K67" s="4">
        <v>2.3733280302500002</v>
      </c>
      <c r="L67" s="4">
        <f>IF(ISTEXT(I67),I67,IF(COUNT(I67:K67)=0,"",0.24*I67+0.43*J67+0.33*K67))</f>
        <v>2.3106385016125</v>
      </c>
      <c r="M67" s="21"/>
      <c r="N67" s="4">
        <v>2.1236156933300001</v>
      </c>
      <c r="O67" s="4">
        <v>2.1869741330200001</v>
      </c>
      <c r="P67" s="4">
        <v>2.6133756989600001</v>
      </c>
      <c r="Q67" s="4">
        <f>IF(ISTEXT(N67),N67,IF(COUNT(N67:P67)=0,"",0.2*N67+0.4*O67+0.4*P67))</f>
        <v>2.3448630714580005</v>
      </c>
      <c r="R67" s="21"/>
      <c r="S67" s="4">
        <v>2.8398188057099998</v>
      </c>
      <c r="T67" s="4">
        <v>2.8275112983400001</v>
      </c>
      <c r="U67" s="4">
        <v>2.7229681656900002</v>
      </c>
      <c r="V67" s="9">
        <f>IF(ISTEXT(S67),S67,IF(COUNT(S67:U67)=0,"",0.23*S67+0.57*T67+0.2*U67))</f>
        <v>2.8094333985050999</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v>0.34736456163000001</v>
      </c>
      <c r="O68" s="4">
        <v>8.1315294069999988E-2</v>
      </c>
      <c r="P68" s="4">
        <v>0</v>
      </c>
      <c r="Q68" s="4">
        <f>IF(ISTEXT(N68),N68,IF(COUNT(N68:P68)=0,"",0.2*N68+0.4*O68+0.4*P68))</f>
        <v>0.10199902995400001</v>
      </c>
      <c r="R68" s="21"/>
      <c r="S68" s="4">
        <v>0.67745915707999993</v>
      </c>
      <c r="T68" s="4">
        <v>2.5426835009999999E-2</v>
      </c>
      <c r="U68" s="4">
        <v>1.01892662235</v>
      </c>
      <c r="V68" s="9">
        <f>IF(ISTEXT(S68),S68,IF(COUNT(S68:U68)=0,"",0.23*S68+0.57*T68+0.2*U68))</f>
        <v>0.37409422655409996</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0.11088521453</v>
      </c>
      <c r="E70" s="4">
        <v>0.35725689744</v>
      </c>
      <c r="F70" s="4">
        <v>0.19588337087999999</v>
      </c>
      <c r="G70" s="4">
        <f>IF(ISTEXT(D70),D70,IF(COUNT(D70:F70)=0,"",0.63*D70+0.07*E70+0.3*F70))</f>
        <v>0.1536306792387</v>
      </c>
      <c r="H70" s="21"/>
      <c r="I70" s="4">
        <v>0.20205066130999999</v>
      </c>
      <c r="J70" s="4">
        <v>8.6302502530000005E-2</v>
      </c>
      <c r="K70" s="4">
        <v>9.7269058010000006E-2</v>
      </c>
      <c r="L70" s="4">
        <f>IF(ISTEXT(I70),I70,IF(COUNT(I70:K70)=0,"",0.24*I70+0.43*J70+0.33*K70))</f>
        <v>0.1177010239456</v>
      </c>
      <c r="M70" s="21"/>
      <c r="N70" s="4">
        <v>0.55823886530000011</v>
      </c>
      <c r="O70" s="4">
        <v>0.26401582095999998</v>
      </c>
      <c r="P70" s="4">
        <v>0.2038235974</v>
      </c>
      <c r="Q70" s="4">
        <f>IF(ISTEXT(N70),N70,IF(COUNT(N70:P70)=0,"",0.2*N70+0.4*O70+0.4*P70))</f>
        <v>0.29878354040400001</v>
      </c>
      <c r="R70" s="21"/>
      <c r="S70" s="4">
        <v>4.3004859705199996</v>
      </c>
      <c r="T70" s="4">
        <v>2.53137650665</v>
      </c>
      <c r="U70" s="4">
        <v>1.3314232912599999</v>
      </c>
      <c r="V70" s="9">
        <f>IF(ISTEXT(S70),S70,IF(COUNT(S70:U70)=0,"",0.23*S70+0.57*T70+0.2*U70))</f>
        <v>2.6982810402621</v>
      </c>
    </row>
    <row r="71" spans="1:22" ht="14.45" customHeight="1">
      <c r="A71" s="183" t="s">
        <v>106</v>
      </c>
      <c r="B71" s="93" t="s">
        <v>107</v>
      </c>
      <c r="C71" s="101" t="s">
        <v>300</v>
      </c>
      <c r="D71" s="3">
        <v>1.0703996445899999</v>
      </c>
      <c r="E71" s="3">
        <v>1.10447049538</v>
      </c>
      <c r="F71" s="3">
        <v>1.10482925978</v>
      </c>
      <c r="G71" s="3">
        <f>IF(ISTEXT(D71),D71,IF(COUNT(D71:F71)=0,"",0.63*D71+0.07*E71+0.3*F71))</f>
        <v>1.0831134887023</v>
      </c>
      <c r="H71" s="10"/>
      <c r="I71" s="3">
        <v>1.3507741441400001</v>
      </c>
      <c r="J71" s="3">
        <v>1.2844987028999999</v>
      </c>
      <c r="K71" s="3">
        <v>1.38109902297</v>
      </c>
      <c r="L71" s="3">
        <f>IF(ISTEXT(I71),I71,IF(COUNT(I71:K71)=0,"",0.24*I71+0.43*J71+0.33*K71))</f>
        <v>1.3322829144207</v>
      </c>
      <c r="M71" s="10"/>
      <c r="N71" s="3">
        <v>1.59856202158</v>
      </c>
      <c r="O71" s="3">
        <v>1.5201053471799999</v>
      </c>
      <c r="P71" s="3">
        <v>1.5262741292999999</v>
      </c>
      <c r="Q71" s="3">
        <f>IF(ISTEXT(N71),N71,IF(COUNT(N71:P71)=0,"",0.2*N71+0.4*O71+0.4*P71))</f>
        <v>1.538264194908</v>
      </c>
      <c r="R71" s="10"/>
      <c r="S71" s="3">
        <v>3.1227774688899999</v>
      </c>
      <c r="T71" s="3">
        <v>2.9474875504</v>
      </c>
      <c r="U71" s="3">
        <v>2.8501402361100001</v>
      </c>
      <c r="V71" s="7">
        <f>IF(ISTEXT(S71),S71,IF(COUNT(S71:U71)=0,"",0.23*S71+0.57*T71+0.2*U71))</f>
        <v>2.9683347687946995</v>
      </c>
    </row>
    <row r="72" spans="1:22" ht="14.45" customHeight="1">
      <c r="A72" s="267"/>
      <c r="B72" s="25" t="s">
        <v>109</v>
      </c>
      <c r="C72" s="102" t="s">
        <v>300</v>
      </c>
      <c r="D72" s="3">
        <v>0.98476767302000001</v>
      </c>
      <c r="E72" s="3">
        <v>1.0161128557500001</v>
      </c>
      <c r="F72" s="3">
        <v>1.0164429189999999</v>
      </c>
      <c r="G72" s="3">
        <f>IF(ISTEXT(D72),D72,IF(COUNT(D72:F72)=0,"",0.63*D72+0.07*E72+0.3*F72))</f>
        <v>0.99646440960510008</v>
      </c>
      <c r="H72" s="10"/>
      <c r="I72" s="3">
        <v>1.2427122126100001</v>
      </c>
      <c r="J72" s="3">
        <v>1.1817388066700001</v>
      </c>
      <c r="K72" s="3">
        <v>1.2706111011300001</v>
      </c>
      <c r="L72" s="3">
        <f>IF(ISTEXT(I72),I72,IF(COUNT(I72:K72)=0,"",0.24*I72+0.43*J72+0.33*K72))</f>
        <v>1.2257002812674</v>
      </c>
      <c r="M72" s="10"/>
      <c r="N72" s="3">
        <v>1.4706770598500001</v>
      </c>
      <c r="O72" s="3">
        <v>1.3984969194000001</v>
      </c>
      <c r="P72" s="3">
        <v>1.40417219896</v>
      </c>
      <c r="Q72" s="3">
        <f>IF(ISTEXT(N72),N72,IF(COUNT(N72:P72)=0,"",0.2*N72+0.4*O72+0.4*P72))</f>
        <v>1.4152030593140001</v>
      </c>
      <c r="R72" s="10"/>
      <c r="S72" s="3">
        <v>2.87295527138</v>
      </c>
      <c r="T72" s="3">
        <v>2.71168854637</v>
      </c>
      <c r="U72" s="3">
        <v>2.6221290172199998</v>
      </c>
      <c r="V72" s="7">
        <f>IF(ISTEXT(S72),S72,IF(COUNT(S72:U72)=0,"",0.23*S72+0.57*T72+0.2*U72))</f>
        <v>2.7308679872923003</v>
      </c>
    </row>
    <row r="73" spans="1:22" ht="14.45" customHeight="1">
      <c r="A73" s="267"/>
      <c r="B73" s="25" t="s">
        <v>111</v>
      </c>
      <c r="C73" s="102" t="s">
        <v>300</v>
      </c>
      <c r="D73" s="3">
        <v>0.12479743564986</v>
      </c>
      <c r="E73" s="3">
        <v>0.16926860551934</v>
      </c>
      <c r="F73" s="3">
        <v>0.14086277551404999</v>
      </c>
      <c r="G73" s="3">
        <f>IF(ISTEXT(D73),D73,IF(COUNT(D73:F73)=0,"",0.63*D73+0.07*E73+0.3*F73))</f>
        <v>0.13273001949998059</v>
      </c>
      <c r="H73" s="10"/>
      <c r="I73" s="3">
        <v>5.9576451464700003E-2</v>
      </c>
      <c r="J73" s="3">
        <v>1.0116603248739999E-2</v>
      </c>
      <c r="K73" s="3">
        <v>6.9230283654089994E-2</v>
      </c>
      <c r="L73" s="3">
        <f>IF(ISTEXT(I73),I73,IF(COUNT(I73:K73)=0,"",0.24*I73+0.43*J73+0.33*K73))</f>
        <v>4.1494481354335894E-2</v>
      </c>
      <c r="M73" s="10"/>
      <c r="N73" s="3">
        <v>0.10019900346441001</v>
      </c>
      <c r="O73" s="3">
        <v>9.3256669799669997E-2</v>
      </c>
      <c r="P73" s="3">
        <v>0.10336850277767</v>
      </c>
      <c r="Q73" s="3">
        <f>IF(ISTEXT(N73),N73,IF(COUNT(N73:P73)=0,"",0.2*N73+0.4*O73+0.4*P73))</f>
        <v>9.8689869723817991E-2</v>
      </c>
      <c r="R73" s="10"/>
      <c r="S73" s="3">
        <v>0.26891240634083002</v>
      </c>
      <c r="T73" s="3">
        <v>0.11365827838754999</v>
      </c>
      <c r="U73" s="3">
        <v>4.275897801379E-2</v>
      </c>
      <c r="V73" s="7">
        <f>IF(ISTEXT(S73),S73,IF(COUNT(S73:U73)=0,"",0.23*S73+0.57*T73+0.2*U73))</f>
        <v>0.13518686774205241</v>
      </c>
    </row>
    <row r="74" spans="1:22">
      <c r="A74" s="267"/>
      <c r="B74" s="25" t="s">
        <v>114</v>
      </c>
      <c r="C74" s="102" t="s">
        <v>300</v>
      </c>
      <c r="D74" s="3">
        <v>0</v>
      </c>
      <c r="E74" s="3">
        <v>0</v>
      </c>
      <c r="F74" s="3">
        <v>0</v>
      </c>
      <c r="G74" s="3">
        <f>IF(ISTEXT(D74),D74,IF(COUNT(D74:F74)=0,"",0.63*D74+0.07*E74+0.3*F74))</f>
        <v>0</v>
      </c>
      <c r="H74" s="10"/>
      <c r="I74" s="3">
        <v>6.5262859235600008E-3</v>
      </c>
      <c r="J74" s="3">
        <v>1.38952689415E-3</v>
      </c>
      <c r="K74" s="3">
        <v>8.5340781854599986E-3</v>
      </c>
      <c r="L74" s="3">
        <f>IF(ISTEXT(I74),I74,IF(COUNT(I74:K74)=0,"",0.24*I74+0.43*J74+0.33*K74))</f>
        <v>4.9800509873406994E-3</v>
      </c>
      <c r="M74" s="10"/>
      <c r="N74" s="3">
        <v>1.6251897081759999E-2</v>
      </c>
      <c r="O74" s="3">
        <v>1.5943006851299998E-2</v>
      </c>
      <c r="P74" s="3">
        <v>1.5523547048900001E-2</v>
      </c>
      <c r="Q74" s="3">
        <f>IF(ISTEXT(N74),N74,IF(COUNT(N74:P74)=0,"",0.2*N74+0.4*O74+0.4*P74))</f>
        <v>1.5837000976432002E-2</v>
      </c>
      <c r="R74" s="10"/>
      <c r="S74" s="3">
        <v>0.10224436038671</v>
      </c>
      <c r="T74" s="3">
        <v>5.34697699996E-2</v>
      </c>
      <c r="U74" s="3">
        <v>3.0976959437209999E-2</v>
      </c>
      <c r="V74" s="7">
        <f>IF(ISTEXT(S74),S74,IF(COUNT(S74:U74)=0,"",0.23*S74+0.57*T74+0.2*U74))</f>
        <v>6.0189363676157306E-2</v>
      </c>
    </row>
    <row r="75" spans="1:22">
      <c r="A75" s="267"/>
      <c r="B75" s="25" t="s">
        <v>117</v>
      </c>
      <c r="C75" s="102" t="s">
        <v>300</v>
      </c>
      <c r="D75" s="4">
        <v>0</v>
      </c>
      <c r="E75" s="4">
        <v>0</v>
      </c>
      <c r="F75" s="4">
        <v>0</v>
      </c>
      <c r="G75" s="4">
        <f>IF(ISTEXT(D75),D75,IF(COUNT(D75:F75)=0,"",0.63*D75+0.07*E75+0.3*F75))</f>
        <v>0</v>
      </c>
      <c r="H75" s="21"/>
      <c r="I75" s="4">
        <v>0</v>
      </c>
      <c r="J75" s="4">
        <v>0</v>
      </c>
      <c r="K75" s="4">
        <v>0</v>
      </c>
      <c r="L75" s="4">
        <f>IF(ISTEXT(I75),I75,IF(COUNT(I75:K75)=0,"",0.24*I75+0.43*J75+0.33*K75))</f>
        <v>0</v>
      </c>
      <c r="M75" s="21"/>
      <c r="N75" s="4">
        <v>1.8616239010000001E-2</v>
      </c>
      <c r="O75" s="4">
        <v>2.5966372309999999E-2</v>
      </c>
      <c r="P75" s="4">
        <v>7.4800000000000014E-3</v>
      </c>
      <c r="Q75" s="4">
        <f>IF(ISTEXT(N75),N75,IF(COUNT(N75:P75)=0,"",0.2*N75+0.4*O75+0.4*P75))</f>
        <v>1.7101796726000002E-2</v>
      </c>
      <c r="R75" s="21"/>
      <c r="S75" s="4">
        <v>4.6199999999999998E-2</v>
      </c>
      <c r="T75" s="4">
        <v>6.1600000000000014E-3</v>
      </c>
      <c r="U75" s="4">
        <v>2.3099999999999999E-2</v>
      </c>
      <c r="V75" s="9">
        <f>IF(ISTEXT(S75),S75,IF(COUNT(S75:U75)=0,"",0.23*S75+0.57*T75+0.2*U75))</f>
        <v>1.8757200000000002E-2</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v>0.20552386068767001</v>
      </c>
      <c r="E78" s="3">
        <v>0.17803455784535999</v>
      </c>
      <c r="F78" s="3">
        <v>0.21726267940503999</v>
      </c>
      <c r="G78" s="3">
        <f>IF(ISTEXT(D78),D78,IF(COUNT(D78:F78)=0,"",0.63*D78+0.07*E78+0.3*F78))</f>
        <v>0.20712125510391927</v>
      </c>
      <c r="H78" s="10"/>
      <c r="I78" s="3">
        <v>0.27342846045768998</v>
      </c>
      <c r="J78" s="3">
        <v>0.3137539710895399</v>
      </c>
      <c r="K78" s="3">
        <v>0.26515579029982</v>
      </c>
      <c r="L78" s="3">
        <f>IF(ISTEXT(I78),I78,IF(COUNT(I78:K78)=0,"",0.24*I78+0.43*J78+0.33*K78))</f>
        <v>0.28803844887728836</v>
      </c>
      <c r="M78" s="10"/>
      <c r="N78" s="3">
        <v>0.56838413583993008</v>
      </c>
      <c r="O78" s="3">
        <v>0.67474177280226011</v>
      </c>
      <c r="P78" s="3">
        <v>0.59880326189818001</v>
      </c>
      <c r="Q78" s="3">
        <f>IF(ISTEXT(N78),N78,IF(COUNT(N78:P78)=0,"",0.2*N78+0.4*O78+0.4*P78))</f>
        <v>0.62309484104816215</v>
      </c>
      <c r="R78" s="10"/>
      <c r="S78" s="3">
        <v>0.24497498176060001</v>
      </c>
      <c r="T78" s="3">
        <v>0.26073707308785998</v>
      </c>
      <c r="U78" s="3">
        <v>0.30240778699280008</v>
      </c>
      <c r="V78" s="7">
        <f>IF(ISTEXT(S78),S78,IF(COUNT(S78:U78)=0,"",0.23*S78+0.57*T78+0.2*U78))</f>
        <v>0.2654459348635782</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v>2.9791223402777778</v>
      </c>
      <c r="E91" s="3">
        <v>2.729153103611111</v>
      </c>
      <c r="F91" s="3">
        <v>2.9279493891666668</v>
      </c>
      <c r="G91" s="3">
        <f>IF(ISTEXT(D91),D91,IF(COUNT(D91:F91)=0,"",0.63*D91+0.07*E91+0.3*F91))</f>
        <v>2.9462726083777779</v>
      </c>
      <c r="H91" s="10"/>
      <c r="I91" s="3">
        <v>2.3611753919444451</v>
      </c>
      <c r="J91" s="3">
        <v>2.6763271541666658</v>
      </c>
      <c r="K91" s="3">
        <v>2.445261203611111</v>
      </c>
      <c r="L91" s="3">
        <f>IF(ISTEXT(I91),I91,IF(COUNT(I91:K91)=0,"",0.24*I91+0.43*J91+0.33*K91))</f>
        <v>2.5244389675499996</v>
      </c>
      <c r="M91" s="10"/>
      <c r="N91" s="3">
        <v>3.571551336666666</v>
      </c>
      <c r="O91" s="3">
        <v>5.0579738980555549</v>
      </c>
      <c r="P91" s="3">
        <v>4.6268980719444448</v>
      </c>
      <c r="Q91" s="3">
        <f>IF(ISTEXT(N91),N91,IF(COUNT(N91:P91)=0,"",0.2*N91+0.4*O91+0.4*P91))</f>
        <v>4.5882590553333333</v>
      </c>
      <c r="R91" s="10"/>
      <c r="S91" s="3">
        <v>0.81542896499999995</v>
      </c>
      <c r="T91" s="3">
        <v>0.84118421694444434</v>
      </c>
      <c r="U91" s="3">
        <v>0.93141191472222218</v>
      </c>
      <c r="V91" s="7">
        <f>IF(ISTEXT(S91),S91,IF(COUNT(S91:U91)=0,"",0.23*S91+0.57*T91+0.2*U91))</f>
        <v>0.8533060485527777</v>
      </c>
    </row>
    <row r="92" spans="1:22">
      <c r="A92" s="267"/>
      <c r="B92" s="27" t="s">
        <v>134</v>
      </c>
      <c r="C92" s="102" t="s">
        <v>300</v>
      </c>
      <c r="D92" s="3">
        <v>85.149685163077834</v>
      </c>
      <c r="E92" s="3">
        <v>82.227984866851628</v>
      </c>
      <c r="F92" s="3">
        <v>84.634153193218495</v>
      </c>
      <c r="G92" s="3">
        <f>IF(ISTEXT(D92),D92,IF(COUNT(D92:F92)=0,"",0.63*D92+0.07*E92+0.3*F92))</f>
        <v>84.790506551384198</v>
      </c>
      <c r="H92" s="10"/>
      <c r="I92" s="3">
        <v>75.248095878574659</v>
      </c>
      <c r="J92" s="3">
        <v>67.900046028098558</v>
      </c>
      <c r="K92" s="3">
        <v>75.292476681836433</v>
      </c>
      <c r="L92" s="3">
        <f>IF(ISTEXT(I92),I92,IF(COUNT(I92:K92)=0,"",0.24*I92+0.43*J92+0.33*K92))</f>
        <v>72.103080107946312</v>
      </c>
      <c r="M92" s="10"/>
      <c r="N92" s="3">
        <v>71.90179966568671</v>
      </c>
      <c r="O92" s="3">
        <v>63.875993791656157</v>
      </c>
      <c r="P92" s="3">
        <v>76.272879601236326</v>
      </c>
      <c r="Q92" s="3">
        <f>IF(ISTEXT(N92),N92,IF(COUNT(N92:P92)=0,"",0.2*N92+0.4*O92+0.4*P92))</f>
        <v>70.439909290294338</v>
      </c>
      <c r="R92" s="10"/>
      <c r="S92" s="3">
        <v>64.481906941935634</v>
      </c>
      <c r="T92" s="3">
        <v>63.892426535433287</v>
      </c>
      <c r="U92" s="3">
        <v>60.774277825167992</v>
      </c>
      <c r="V92" s="7">
        <f>IF(ISTEXT(S92),S92,IF(COUNT(S92:U92)=0,"",0.23*S92+0.57*T92+0.2*U92))</f>
        <v>63.404377286875771</v>
      </c>
    </row>
    <row r="93" spans="1:22">
      <c r="A93" s="204" t="s">
        <v>136</v>
      </c>
      <c r="B93" s="128" t="s">
        <v>137</v>
      </c>
      <c r="C93" s="101" t="s">
        <v>300</v>
      </c>
      <c r="D93" s="6">
        <v>2.66719468202903</v>
      </c>
      <c r="E93" s="6">
        <v>3.3399406573741599</v>
      </c>
      <c r="F93" s="6">
        <v>2.6762900099960301</v>
      </c>
      <c r="G93" s="6">
        <f>IF(ISTEXT(D93),D93,IF(COUNT(D93:F93)=0,"",0.63*D93+0.07*E93+0.3*F93))</f>
        <v>2.7170154986932893</v>
      </c>
      <c r="H93" s="18"/>
      <c r="I93" s="6">
        <v>2.8811901578554999</v>
      </c>
      <c r="J93" s="6">
        <v>1.2554901891380099</v>
      </c>
      <c r="K93" s="6">
        <v>1.7115662672607199</v>
      </c>
      <c r="L93" s="6">
        <f>IF(ISTEXT(I93),I93,IF(COUNT(I93:K93)=0,"",0.24*I93+0.43*J93+0.33*K93))</f>
        <v>1.7961632874107019</v>
      </c>
      <c r="M93" s="18"/>
      <c r="N93" s="6">
        <v>1.87183744271779</v>
      </c>
      <c r="O93" s="6">
        <v>2.2245395174214702</v>
      </c>
      <c r="P93" s="6">
        <v>2.3506815654256901</v>
      </c>
      <c r="Q93" s="6">
        <f>IF(ISTEXT(N93),N93,IF(COUNT(N93:P93)=0,"",0.2*N93+0.4*O93+0.4*P93))</f>
        <v>2.2044559216824222</v>
      </c>
      <c r="R93" s="18"/>
      <c r="S93" s="6">
        <v>0.78601304921116</v>
      </c>
      <c r="T93" s="6">
        <v>0.71197133517991995</v>
      </c>
      <c r="U93" s="6">
        <v>0.70220610543451001</v>
      </c>
      <c r="V93" s="127">
        <f>IF(ISTEXT(S93),S93,IF(COUNT(S93:U93)=0,"",0.23*S93+0.57*T93+0.2*U93))</f>
        <v>0.72704788345802318</v>
      </c>
    </row>
    <row r="94" spans="1:22">
      <c r="A94" s="280"/>
      <c r="B94" s="129" t="s">
        <v>139</v>
      </c>
      <c r="C94" s="103" t="s">
        <v>300</v>
      </c>
      <c r="D94" s="4">
        <v>0</v>
      </c>
      <c r="E94" s="4">
        <v>0</v>
      </c>
      <c r="F94" s="4">
        <v>0</v>
      </c>
      <c r="G94" s="4">
        <f>IF(ISTEXT(D94),D94,IF(COUNT(D94:F94)=0,"",0.63*D94+0.07*E94+0.3*F94))</f>
        <v>0</v>
      </c>
      <c r="H94" s="21"/>
      <c r="I94" s="4">
        <v>0</v>
      </c>
      <c r="J94" s="4">
        <v>0</v>
      </c>
      <c r="K94" s="4">
        <v>0</v>
      </c>
      <c r="L94" s="4">
        <f>IF(ISTEXT(I94),I94,IF(COUNT(I94:K94)=0,"",0.24*I94+0.43*J94+0.33*K94))</f>
        <v>0</v>
      </c>
      <c r="M94" s="21"/>
      <c r="N94" s="4">
        <v>0</v>
      </c>
      <c r="O94" s="4">
        <v>0</v>
      </c>
      <c r="P94" s="4">
        <v>0</v>
      </c>
      <c r="Q94" s="4">
        <f>IF(ISTEXT(N94),N94,IF(COUNT(N94:P94)=0,"",0.2*N94+0.4*O94+0.4*P94))</f>
        <v>0</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2156.6445900067338</v>
      </c>
      <c r="E96" s="121">
        <v>1868.9541976228959</v>
      </c>
      <c r="F96" s="121">
        <v>2281.8462509292931</v>
      </c>
      <c r="G96" s="122">
        <f>IF(ISTEXT(D96),D96,IF(COUNT(D96:F96)=0,"",0.63*D96+0.07*E96+0.3*F96))</f>
        <v>2174.0667608166332</v>
      </c>
      <c r="H96" s="10"/>
      <c r="I96" s="123">
        <v>1976.9123646101009</v>
      </c>
      <c r="J96" s="121">
        <v>2579.0033283313128</v>
      </c>
      <c r="K96" s="121">
        <v>2355.3986408606061</v>
      </c>
      <c r="L96" s="3">
        <f>IF(ISTEXT(I96),I96,IF(COUNT(I96:K96)=0,"",0.24*I96+0.43*J96+0.33*K96))</f>
        <v>2360.7119501728889</v>
      </c>
      <c r="M96" s="10"/>
      <c r="N96" s="123">
        <v>2083.5657032063491</v>
      </c>
      <c r="O96" s="121">
        <v>2303.7022924357871</v>
      </c>
      <c r="P96" s="121">
        <v>2239.4447665887451</v>
      </c>
      <c r="Q96" s="3">
        <f>IF(ISTEXT(N96),N96,IF(COUNT(N96:P96)=0,"",0.2*N96+0.4*O96+0.4*P96))</f>
        <v>2233.9719642510827</v>
      </c>
      <c r="R96" s="10"/>
      <c r="S96" s="123">
        <v>2530.9971096051422</v>
      </c>
      <c r="T96" s="121">
        <v>2752.3354159834712</v>
      </c>
      <c r="U96" s="121">
        <v>2568.1592505436179</v>
      </c>
      <c r="V96" s="7">
        <f>IF(ISTEXT(S96),S96,IF(COUNT(S96:U96)=0,"",0.23*S96+0.57*T96+0.2*U96))</f>
        <v>2664.5923724284849</v>
      </c>
    </row>
    <row r="97" spans="1:22">
      <c r="A97" s="267"/>
      <c r="B97" s="27" t="s">
        <v>6</v>
      </c>
      <c r="C97" s="102" t="s">
        <v>300</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v>1023.2218372997301</v>
      </c>
      <c r="E99" s="37">
        <v>1147.8696700910091</v>
      </c>
      <c r="F99" s="37">
        <v>1026.2204105310529</v>
      </c>
      <c r="G99" s="3">
        <f>IF(ISTEXT(D99),D99,IF(COUNT(D99:F99)=0,"",0.63*D99+0.07*E99+0.3*F99))</f>
        <v>1032.8467575645163</v>
      </c>
      <c r="H99" s="10"/>
      <c r="I99" s="37">
        <v>1097.962030079618</v>
      </c>
      <c r="J99" s="37">
        <v>1003.850455436364</v>
      </c>
      <c r="K99" s="37">
        <v>1097.232680928669</v>
      </c>
      <c r="L99" s="3">
        <f>IF(ISTEXT(I99),I99,IF(COUNT(I99:K99)=0,"",0.24*I99+0.43*J99+0.33*K99))</f>
        <v>1057.2533677632057</v>
      </c>
      <c r="M99" s="10"/>
      <c r="N99" s="37">
        <v>1116.158721939878</v>
      </c>
      <c r="O99" s="37">
        <v>975.92362636687301</v>
      </c>
      <c r="P99" s="37">
        <v>1037.885913200507</v>
      </c>
      <c r="Q99" s="3">
        <f>IF(ISTEXT(N99),N99,IF(COUNT(N99:P99)=0,"",0.2*N99+0.4*O99+0.4*P99))</f>
        <v>1028.7555602149278</v>
      </c>
      <c r="R99" s="10"/>
      <c r="S99" s="37">
        <v>1099.07728141794</v>
      </c>
      <c r="T99" s="37">
        <v>1032.683288306778</v>
      </c>
      <c r="U99" s="37">
        <v>938.34145347286449</v>
      </c>
      <c r="V99" s="7">
        <f>IF(ISTEXT(S99),S99,IF(COUNT(S99:U99)=0,"",0.23*S99+0.57*T99+0.2*U99))</f>
        <v>1029.0855397555626</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v>2765.943469879518</v>
      </c>
      <c r="E102" s="37">
        <v>2453.270481927711</v>
      </c>
      <c r="F102" s="37">
        <v>2458.0837590361448</v>
      </c>
      <c r="G102" s="3">
        <f>IF(ISTEXT(D102),D102,IF(COUNT(D102:F102)=0,"",0.63*D102+0.07*E102+0.3*F102))</f>
        <v>2651.6984474698797</v>
      </c>
      <c r="H102" s="10"/>
      <c r="I102" s="37">
        <v>2659.6840767228909</v>
      </c>
      <c r="J102" s="37">
        <v>2808.723293277108</v>
      </c>
      <c r="K102" s="37">
        <v>2540.3674953012051</v>
      </c>
      <c r="L102" s="3">
        <f>IF(ISTEXT(I102),I102,IF(COUNT(I102:K102)=0,"",0.24*I102+0.43*J102+0.33*K102))</f>
        <v>2684.396467972048</v>
      </c>
      <c r="M102" s="10"/>
      <c r="N102" s="37">
        <v>2595.8236640481932</v>
      </c>
      <c r="O102" s="37">
        <v>2627.6642940000002</v>
      </c>
      <c r="P102" s="37">
        <v>2603.6280125783128</v>
      </c>
      <c r="Q102" s="3">
        <f>IF(ISTEXT(N102),N102,IF(COUNT(N102:P102)=0,"",0.2*N102+0.4*O102+0.4*P102))</f>
        <v>2611.6816554409638</v>
      </c>
      <c r="R102" s="10"/>
      <c r="S102" s="37">
        <v>2158.6772130843369</v>
      </c>
      <c r="T102" s="37">
        <v>2428.1592845301202</v>
      </c>
      <c r="U102" s="37">
        <v>2688.9034338072288</v>
      </c>
      <c r="V102" s="7">
        <f>IF(ISTEXT(S102),S102,IF(COUNT(S102:U102)=0,"",0.23*S102+0.57*T102+0.2*U102))</f>
        <v>2418.3272379530117</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v>1617.4707027110351</v>
      </c>
      <c r="E104" s="37">
        <v>887.64011755525144</v>
      </c>
      <c r="F104" s="37">
        <v>962.2261700610801</v>
      </c>
      <c r="G104" s="3">
        <f>IF(ISTEXT(D104),D104,IF(COUNT(D104:F104)=0,"",0.63*D104+0.07*E104+0.3*F104))</f>
        <v>1369.8092019551436</v>
      </c>
      <c r="H104" s="10"/>
      <c r="I104" s="37">
        <v>1509.014698253502</v>
      </c>
      <c r="J104" s="37">
        <v>1704.147597363921</v>
      </c>
      <c r="K104" s="37">
        <v>1182.6549080638649</v>
      </c>
      <c r="L104" s="3">
        <f>IF(ISTEXT(I104),I104,IF(COUNT(I104:K104)=0,"",0.24*I104+0.43*J104+0.33*K104))</f>
        <v>1485.2231141084019</v>
      </c>
      <c r="M104" s="10"/>
      <c r="N104" s="37">
        <v>1596.0597152573639</v>
      </c>
      <c r="O104" s="37">
        <v>1205.1361679251449</v>
      </c>
      <c r="P104" s="37">
        <v>1310.0738178953641</v>
      </c>
      <c r="Q104" s="3">
        <f>IF(ISTEXT(N104),N104,IF(COUNT(N104:P104)=0,"",0.2*N104+0.4*O104+0.4*P104))</f>
        <v>1325.2959373796766</v>
      </c>
      <c r="R104" s="10"/>
      <c r="S104" s="37">
        <v>915.85774396218812</v>
      </c>
      <c r="T104" s="37">
        <v>1226.8091532653179</v>
      </c>
      <c r="U104" s="37">
        <v>1473.3672257767021</v>
      </c>
      <c r="V104" s="7">
        <f>IF(ISTEXT(S104),S104,IF(COUNT(S104:U104)=0,"",0.23*S104+0.57*T104+0.2*U104))</f>
        <v>1204.6019436278748</v>
      </c>
    </row>
    <row r="105" spans="1:22">
      <c r="A105" s="267"/>
      <c r="B105" s="25" t="s">
        <v>24</v>
      </c>
      <c r="C105" s="102" t="s">
        <v>300</v>
      </c>
      <c r="D105" s="37">
        <v>1105.143683000975</v>
      </c>
      <c r="E105" s="37">
        <v>1255.4323014442029</v>
      </c>
      <c r="F105" s="37">
        <v>1129.0695071887619</v>
      </c>
      <c r="G105" s="3">
        <f>IF(ISTEXT(D105),D105,IF(COUNT(D105:F105)=0,"",0.63*D105+0.07*E105+0.3*F105))</f>
        <v>1122.8416335483371</v>
      </c>
      <c r="H105" s="10"/>
      <c r="I105" s="37">
        <v>1160.30628406548</v>
      </c>
      <c r="J105" s="37">
        <v>1024.3309319140949</v>
      </c>
      <c r="K105" s="37">
        <v>1142.1467952466769</v>
      </c>
      <c r="L105" s="3">
        <f>IF(ISTEXT(I105),I105,IF(COUNT(I105:K105)=0,"",0.24*I105+0.43*J105+0.33*K105))</f>
        <v>1095.8442513301793</v>
      </c>
      <c r="M105" s="10"/>
      <c r="N105" s="37">
        <v>1283.12201377938</v>
      </c>
      <c r="O105" s="37">
        <v>1137.6305170909361</v>
      </c>
      <c r="P105" s="37">
        <v>1106.3783738079151</v>
      </c>
      <c r="Q105" s="3">
        <f>IF(ISTEXT(N105),N105,IF(COUNT(N105:P105)=0,"",0.2*N105+0.4*O105+0.4*P105))</f>
        <v>1154.2279591154165</v>
      </c>
      <c r="R105" s="10"/>
      <c r="S105" s="37">
        <v>1342.117126792821</v>
      </c>
      <c r="T105" s="37">
        <v>1223.55457084929</v>
      </c>
      <c r="U105" s="37">
        <v>1077.5139557032369</v>
      </c>
      <c r="V105" s="7">
        <f>IF(ISTEXT(S105),S105,IF(COUNT(S105:U105)=0,"",0.23*S105+0.57*T105+0.2*U105))</f>
        <v>1221.6158356870915</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v>4332.2608037771324</v>
      </c>
      <c r="E107" s="40">
        <v>4306.047173507679</v>
      </c>
      <c r="F107" s="40">
        <v>4324.7354739060429</v>
      </c>
      <c r="G107" s="4">
        <f>IF(ISTEXT(D107),D107,IF(COUNT(D107:F107)=0,"",0.63*D107+0.07*E107+0.3*F107))</f>
        <v>4328.1682506969437</v>
      </c>
      <c r="H107" s="21"/>
      <c r="I107" s="39">
        <v>4123.2801598143342</v>
      </c>
      <c r="J107" s="40">
        <v>4151.3806551905755</v>
      </c>
      <c r="K107" s="40">
        <v>4149.1012793715972</v>
      </c>
      <c r="L107" s="4">
        <f>IF(ISTEXT(I107),I107,IF(COUNT(I107:K107)=0,"",0.24*I107+0.43*J107+0.33*K107))</f>
        <v>4143.8843422800146</v>
      </c>
      <c r="M107" s="21"/>
      <c r="N107" s="39">
        <v>4114.6850432353913</v>
      </c>
      <c r="O107" s="40">
        <v>4172.3896466937949</v>
      </c>
      <c r="P107" s="40">
        <v>4175.4410975039254</v>
      </c>
      <c r="Q107" s="4">
        <f>IF(ISTEXT(N107),N107,IF(COUNT(N107:P107)=0,"",0.2*N107+0.4*O107+0.4*P107))</f>
        <v>4162.069306326167</v>
      </c>
      <c r="R107" s="21"/>
      <c r="S107" s="39">
        <v>4368.358723268866</v>
      </c>
      <c r="T107" s="40">
        <v>4471.3617687580227</v>
      </c>
      <c r="U107" s="40">
        <v>4565.6578452911872</v>
      </c>
      <c r="V107" s="9">
        <f>IF(ISTEXT(S107),S107,IF(COUNT(S107:U107)=0,"",0.23*S107+0.57*T107+0.2*U107))</f>
        <v>4466.5302836021501</v>
      </c>
    </row>
    <row r="108" spans="1:22">
      <c r="A108" s="267"/>
      <c r="B108" s="27" t="s">
        <v>34</v>
      </c>
      <c r="C108" s="101" t="s">
        <v>300</v>
      </c>
      <c r="D108" s="37">
        <v>8000.166666666667</v>
      </c>
      <c r="E108" s="37">
        <v>8000.166666666667</v>
      </c>
      <c r="F108" s="37">
        <v>7972.1666666666652</v>
      </c>
      <c r="G108" s="3">
        <f>IF(ISTEXT(D108),D108,IF(COUNT(D108:F108)=0,"",0.63*D108+0.07*E108+0.3*F108))</f>
        <v>7991.7666666666664</v>
      </c>
      <c r="H108" s="10"/>
      <c r="I108" s="37">
        <v>7671.571022126609</v>
      </c>
      <c r="J108" s="37">
        <v>7671.5710953414164</v>
      </c>
      <c r="K108" s="37">
        <v>7671.5711459759541</v>
      </c>
      <c r="L108" s="3">
        <f>IF(ISTEXT(I108),I108,IF(COUNT(I108:K108)=0,"",0.24*I108+0.43*J108+0.33*K108))</f>
        <v>7671.57109447926</v>
      </c>
      <c r="M108" s="10"/>
      <c r="N108" s="37">
        <v>7819.8888888888887</v>
      </c>
      <c r="O108" s="37">
        <v>7810.666666666667</v>
      </c>
      <c r="P108" s="37">
        <v>7810.666666666667</v>
      </c>
      <c r="Q108" s="3">
        <f>IF(ISTEXT(N108),N108,IF(COUNT(N108:P108)=0,"",0.2*N108+0.4*O108+0.4*P108))</f>
        <v>7812.5111111111109</v>
      </c>
      <c r="R108" s="10"/>
      <c r="S108" s="37">
        <v>7972.166666666667</v>
      </c>
      <c r="T108" s="37">
        <v>7972.166666666667</v>
      </c>
      <c r="U108" s="37">
        <v>7972.166666666667</v>
      </c>
      <c r="V108" s="7">
        <f>IF(ISTEXT(S108),S108,IF(COUNT(S108:U108)=0,"",0.23*S108+0.57*T108+0.2*U108))</f>
        <v>7972.166666666667</v>
      </c>
    </row>
    <row r="109" spans="1:22">
      <c r="A109" s="267"/>
      <c r="B109" s="27" t="s">
        <v>36</v>
      </c>
      <c r="C109" s="102" t="s">
        <v>300</v>
      </c>
      <c r="D109" s="37">
        <v>1036.803954539213</v>
      </c>
      <c r="E109" s="37">
        <v>1572.212321708841</v>
      </c>
      <c r="F109" s="37">
        <v>1110.991576293269</v>
      </c>
      <c r="G109" s="3">
        <f>IF(ISTEXT(D109),D109,IF(COUNT(D109:F109)=0,"",0.63*D109+0.07*E109+0.3*F109))</f>
        <v>1096.5388267673038</v>
      </c>
      <c r="H109" s="10"/>
      <c r="I109" s="37">
        <v>1065.722343188035</v>
      </c>
      <c r="J109" s="37">
        <v>410.35297152405678</v>
      </c>
      <c r="K109" s="37">
        <v>496.94506563356379</v>
      </c>
      <c r="L109" s="3">
        <f>IF(ISTEXT(I109),I109,IF(COUNT(I109:K109)=0,"",0.24*I109+0.43*J109+0.33*K109))</f>
        <v>596.2170117795489</v>
      </c>
      <c r="M109" s="10"/>
      <c r="N109" s="37">
        <v>1012.60433657335</v>
      </c>
      <c r="O109" s="37">
        <v>1336.0270101440219</v>
      </c>
      <c r="P109" s="37">
        <v>1295.8785825752559</v>
      </c>
      <c r="Q109" s="3">
        <f>IF(ISTEXT(N109),N109,IF(COUNT(N109:P109)=0,"",0.2*N109+0.4*O109+0.4*P109))</f>
        <v>1255.283104402381</v>
      </c>
      <c r="R109" s="10"/>
      <c r="S109" s="37">
        <v>1473.9549742571221</v>
      </c>
      <c r="T109" s="37">
        <v>1181.4483999038871</v>
      </c>
      <c r="U109" s="37">
        <v>1202.973699351619</v>
      </c>
      <c r="V109" s="7">
        <f>IF(ISTEXT(S109),S109,IF(COUNT(S109:U109)=0,"",0.23*S109+0.57*T109+0.2*U109))</f>
        <v>1253.0299718946776</v>
      </c>
    </row>
    <row r="110" spans="1:22">
      <c r="A110" s="267"/>
      <c r="B110" s="25" t="s">
        <v>39</v>
      </c>
      <c r="C110" s="102" t="s">
        <v>300</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v>23.03581536059334</v>
      </c>
      <c r="E111" s="37">
        <v>0</v>
      </c>
      <c r="F111" s="37">
        <v>21.625302202270589</v>
      </c>
      <c r="G111" s="3">
        <f>IF(ISTEXT(D111),D111,IF(COUNT(D111:F111)=0,"",0.63*D111+0.07*E111+0.3*F111))</f>
        <v>21.00015433785498</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v>1760.0369033570851</v>
      </c>
      <c r="E114" s="40">
        <v>1920.8303781958259</v>
      </c>
      <c r="F114" s="40">
        <v>1698.409957038418</v>
      </c>
      <c r="G114" s="4">
        <f>IF(ISTEXT(D114),D114,IF(COUNT(D114:F114)=0,"",0.63*D114+0.07*E114+0.3*F114))</f>
        <v>1752.8043627001966</v>
      </c>
      <c r="H114" s="21"/>
      <c r="I114" s="39">
        <v>2173.464433101452</v>
      </c>
      <c r="J114" s="40">
        <v>1032.3019999557521</v>
      </c>
      <c r="K114" s="40">
        <v>1500.2215762159569</v>
      </c>
      <c r="L114" s="4">
        <f>IF(ISTEXT(I114),I114,IF(COUNT(I114:K114)=0,"",0.24*I114+0.43*J114+0.33*K114))</f>
        <v>1460.5944440765875</v>
      </c>
      <c r="M114" s="21"/>
      <c r="N114" s="39">
        <v>1455.03657320042</v>
      </c>
      <c r="O114" s="40">
        <v>1498.447839777238</v>
      </c>
      <c r="P114" s="40">
        <v>1790.6051614910109</v>
      </c>
      <c r="Q114" s="4">
        <f>IF(ISTEXT(N114),N114,IF(COUNT(N114:P114)=0,"",0.2*N114+0.4*O114+0.4*P114))</f>
        <v>1606.6285151473835</v>
      </c>
      <c r="R114" s="21"/>
      <c r="S114" s="39">
        <v>2400.0889152004629</v>
      </c>
      <c r="T114" s="40">
        <v>2389.6871557807799</v>
      </c>
      <c r="U114" s="40">
        <v>2301.3319363107612</v>
      </c>
      <c r="V114" s="9">
        <f>IF(ISTEXT(S114),S114,IF(COUNT(S114:U114)=0,"",0.23*S114+0.57*T114+0.2*U114))</f>
        <v>2374.4085165533033</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v>53.440701789230772</v>
      </c>
      <c r="O115" s="132">
        <v>12.51004524153846</v>
      </c>
      <c r="P115" s="132">
        <v>0</v>
      </c>
      <c r="Q115" s="132">
        <f>IF(ISTEXT(N115),N115,IF(COUNT(N115:P115)=0,"",0.2*N115+0.4*O115+0.4*P115))</f>
        <v>15.69215845446154</v>
      </c>
      <c r="R115" s="133"/>
      <c r="S115" s="132">
        <v>58.909491919999986</v>
      </c>
      <c r="T115" s="132">
        <v>2.2110291313043482</v>
      </c>
      <c r="U115" s="132">
        <v>88.602314986956515</v>
      </c>
      <c r="V115" s="151">
        <f>IF(ISTEXT(S115),S115,IF(COUNT(S115:U115)=0,"",0.23*S115+0.57*T115+0.2*U115))</f>
        <v>32.529932743834777</v>
      </c>
    </row>
    <row r="116" spans="1:22" ht="15" customHeight="1">
      <c r="A116" s="267"/>
      <c r="B116" s="27" t="s">
        <v>56</v>
      </c>
      <c r="C116" s="101" t="s">
        <v>300</v>
      </c>
      <c r="D116" s="40">
        <v>571.67518461627776</v>
      </c>
      <c r="E116" s="40">
        <v>589.87162182166492</v>
      </c>
      <c r="F116" s="40">
        <v>590.06322942064321</v>
      </c>
      <c r="G116" s="4">
        <f>IF(ISTEXT(D116),D116,IF(COUNT(D116:F116)=0,"",0.63*D116+0.07*E116+0.3*F116))</f>
        <v>578.46534866196453</v>
      </c>
      <c r="H116" s="21"/>
      <c r="I116" s="40">
        <v>611.87208892663716</v>
      </c>
      <c r="J116" s="40">
        <v>581.85071721811926</v>
      </c>
      <c r="K116" s="40">
        <v>625.60861700147711</v>
      </c>
      <c r="L116" s="4">
        <f>IF(ISTEXT(I116),I116,IF(COUNT(I116:K116)=0,"",0.24*I116+0.43*J116+0.33*K116))</f>
        <v>603.49595335667163</v>
      </c>
      <c r="M116" s="21"/>
      <c r="N116" s="40">
        <v>621.85076526427065</v>
      </c>
      <c r="O116" s="40">
        <v>591.33062131078213</v>
      </c>
      <c r="P116" s="40">
        <v>593.73031668498936</v>
      </c>
      <c r="Q116" s="4">
        <f>IF(ISTEXT(N116),N116,IF(COUNT(N116:P116)=0,"",0.2*N116+0.4*O116+0.4*P116))</f>
        <v>598.39452825116268</v>
      </c>
      <c r="R116" s="21"/>
      <c r="S116" s="40">
        <v>612.23101721433738</v>
      </c>
      <c r="T116" s="40">
        <v>577.86483961343379</v>
      </c>
      <c r="U116" s="40">
        <v>558.77957149980818</v>
      </c>
      <c r="V116" s="9">
        <f>IF(ISTEXT(S116),S116,IF(COUNT(S116:U116)=0,"",0.23*S116+0.57*T116+0.2*U116))</f>
        <v>581.95200683891642</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v>2318.162251251536</v>
      </c>
      <c r="E119" s="37">
        <v>2008.1025630527661</v>
      </c>
      <c r="F119" s="37">
        <v>2450.5677361133162</v>
      </c>
      <c r="G119" s="3">
        <f>IF(ISTEXT(D119),D119,IF(COUNT(D119:F119)=0,"",0.63*D119+0.07*E119+0.3*F119))</f>
        <v>2336.1797185361561</v>
      </c>
      <c r="H119" s="10"/>
      <c r="I119" s="37">
        <v>3054.281698085229</v>
      </c>
      <c r="J119" s="37">
        <v>3504.7303049441712</v>
      </c>
      <c r="K119" s="37">
        <v>2961.873376672062</v>
      </c>
      <c r="L119" s="3">
        <f>IF(ISTEXT(I119),I119,IF(COUNT(I119:K119)=0,"",0.24*I119+0.43*J119+0.33*K119))</f>
        <v>3217.4798529682294</v>
      </c>
      <c r="M119" s="10"/>
      <c r="N119" s="37">
        <v>3570.337331167023</v>
      </c>
      <c r="O119" s="37">
        <v>4238.4288871360259</v>
      </c>
      <c r="P119" s="37">
        <v>3761.4168045356341</v>
      </c>
      <c r="Q119" s="3">
        <f>IF(ISTEXT(N119),N119,IF(COUNT(N119:P119)=0,"",0.2*N119+0.4*O119+0.4*P119))</f>
        <v>3914.005742902069</v>
      </c>
      <c r="R119" s="10"/>
      <c r="S119" s="37">
        <v>3153.431821770338</v>
      </c>
      <c r="T119" s="37">
        <v>3356.3287870517238</v>
      </c>
      <c r="U119" s="37">
        <v>3892.733583652981</v>
      </c>
      <c r="V119" s="7">
        <f>IF(ISTEXT(S119),S119,IF(COUNT(S119:U119)=0,"",0.23*S119+0.57*T119+0.2*U119))</f>
        <v>3416.9434443572563</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v>195.6756717252126</v>
      </c>
      <c r="E125" s="37">
        <v>166.18034419642839</v>
      </c>
      <c r="F125" s="37">
        <v>188.32844121406461</v>
      </c>
      <c r="G125" s="3">
        <f>IF(ISTEXT(D125),D125,IF(COUNT(D125:F125)=0,"",0.63*D125+0.07*E125+0.3*F125))</f>
        <v>191.4068296448533</v>
      </c>
      <c r="H125" s="10"/>
      <c r="I125" s="37">
        <v>519.24549192100903</v>
      </c>
      <c r="J125" s="37">
        <v>556.54394480044618</v>
      </c>
      <c r="K125" s="37">
        <v>530.4910898742512</v>
      </c>
      <c r="L125" s="3">
        <f>IF(ISTEXT(I125),I125,IF(COUNT(I125:K125)=0,"",0.24*I125+0.43*J125+0.33*K125))</f>
        <v>538.99487398373697</v>
      </c>
      <c r="M125" s="10"/>
      <c r="N125" s="37">
        <v>1029.3399921175239</v>
      </c>
      <c r="O125" s="37">
        <v>754.01173811927106</v>
      </c>
      <c r="P125" s="37">
        <v>750.66196481577902</v>
      </c>
      <c r="Q125" s="3">
        <f>IF(ISTEXT(N125),N125,IF(COUNT(N125:P125)=0,"",0.2*N125+0.4*O125+0.4*P125))</f>
        <v>807.73747959752484</v>
      </c>
      <c r="R125" s="10"/>
      <c r="S125" s="37">
        <v>2153.1750859583049</v>
      </c>
      <c r="T125" s="37">
        <v>1895.2471802860489</v>
      </c>
      <c r="U125" s="37">
        <v>1574.8297888108921</v>
      </c>
      <c r="V125" s="7">
        <f>IF(ISTEXT(S125),S125,IF(COUNT(S125:U125)=0,"",0.23*S125+0.57*T125+0.2*U125))</f>
        <v>1890.4871202956365</v>
      </c>
    </row>
    <row r="126" spans="1:22" ht="15" customHeight="1">
      <c r="A126" s="267"/>
      <c r="B126" s="91" t="s">
        <v>305</v>
      </c>
      <c r="C126" s="102" t="s">
        <v>300</v>
      </c>
      <c r="D126" s="40">
        <v>26.4487304781365</v>
      </c>
      <c r="E126" s="40">
        <v>25.449129064480761</v>
      </c>
      <c r="F126" s="40">
        <v>25.988231183968239</v>
      </c>
      <c r="G126" s="9">
        <f>IF(ISTEXT(D126),D126,IF(COUNT(D126:F126)=0,"",0.63*D126+0.07*E126+0.3*F126))</f>
        <v>26.240608590930119</v>
      </c>
      <c r="H126" s="21"/>
      <c r="I126" s="39">
        <v>0.37872900810822252</v>
      </c>
      <c r="J126" s="40">
        <v>0.14292300723492421</v>
      </c>
      <c r="K126" s="40">
        <v>0.38530695474105081</v>
      </c>
      <c r="L126" s="4">
        <f>IF(ISTEXT(I126),I126,IF(COUNT(I126:K126)=0,"",0.24*I126+0.43*J126+0.33*K126))</f>
        <v>0.27950315012153759</v>
      </c>
      <c r="M126" s="21"/>
      <c r="N126" s="39">
        <v>871.64133241165621</v>
      </c>
      <c r="O126" s="40">
        <v>482.3380836877779</v>
      </c>
      <c r="P126" s="40">
        <v>481.35344930609358</v>
      </c>
      <c r="Q126" s="4">
        <f>IF(ISTEXT(N126),N126,IF(COUNT(N126:P126)=0,"",0.2*N126+0.4*O126+0.4*P126))</f>
        <v>559.80487967987983</v>
      </c>
      <c r="R126" s="21"/>
      <c r="S126" s="39">
        <v>1464.0384398586341</v>
      </c>
      <c r="T126" s="40">
        <v>1112.3260472868781</v>
      </c>
      <c r="U126" s="40">
        <v>656.85932865373695</v>
      </c>
      <c r="V126" s="9">
        <f>IF(ISTEXT(S126),S126,IF(COUNT(S126:U126)=0,"",0.23*S126+0.57*T126+0.2*U126))</f>
        <v>1102.1265538517539</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17.58219025490175</v>
      </c>
      <c r="E130" s="3">
        <v>15.61193461714568</v>
      </c>
      <c r="F130" s="3">
        <v>18.973326045709069</v>
      </c>
      <c r="G130" s="3">
        <f>IF(ISTEXT(D130),D130,IF(COUNT(D130:F130)=0,"",0.63*D130+0.07*E130+0.3*F130))</f>
        <v>17.861613097501021</v>
      </c>
      <c r="H130" s="10"/>
      <c r="I130" s="3">
        <v>29.91133653613209</v>
      </c>
      <c r="J130" s="3">
        <v>29.453196686800151</v>
      </c>
      <c r="K130" s="3">
        <v>31.97164354377016</v>
      </c>
      <c r="L130" s="3">
        <f>IF(ISTEXT(I130),I130,IF(COUNT(I130:K130)=0,"",0.24*I130+0.43*J130+0.33*K130))</f>
        <v>30.394237713439921</v>
      </c>
      <c r="M130" s="10"/>
      <c r="N130" s="3">
        <v>30.322219650109911</v>
      </c>
      <c r="O130" s="3">
        <v>27.316145965511179</v>
      </c>
      <c r="P130" s="3">
        <v>25.588939180711591</v>
      </c>
      <c r="Q130" s="3">
        <f>IF(ISTEXT(N130),N130,IF(COUNT(N130:P130)=0,"",0.2*N130+0.4*O130+0.4*P130))</f>
        <v>27.226477988511093</v>
      </c>
      <c r="R130" s="10"/>
      <c r="S130" s="3">
        <v>27.490920459803071</v>
      </c>
      <c r="T130" s="3">
        <v>26.869609039718629</v>
      </c>
      <c r="U130" s="3">
        <v>24.348040744552382</v>
      </c>
      <c r="V130" s="7">
        <f>IF(ISTEXT(S130),S130,IF(COUNT(S130:U130)=0,"",0.23*S130+0.57*T130+0.2*U130))</f>
        <v>26.508197007304801</v>
      </c>
    </row>
    <row r="131" spans="1:22">
      <c r="A131" s="267"/>
      <c r="B131" s="29" t="s">
        <v>146</v>
      </c>
      <c r="C131" s="102" t="s">
        <v>300</v>
      </c>
      <c r="D131" s="4">
        <v>11.436114874569229</v>
      </c>
      <c r="E131" s="4">
        <v>12.227008302086301</v>
      </c>
      <c r="F131" s="4">
        <v>12.32964883981834</v>
      </c>
      <c r="G131" s="4">
        <f>IF(ISTEXT(D131),D131,IF(COUNT(D131:F131)=0,"",0.63*D131+0.07*E131+0.3*F131))</f>
        <v>11.759537604070157</v>
      </c>
      <c r="H131" s="21"/>
      <c r="I131" s="4">
        <v>8.4818558567719489</v>
      </c>
      <c r="J131" s="4">
        <v>5.9486092148476493</v>
      </c>
      <c r="K131" s="4">
        <v>8.1383850740688697</v>
      </c>
      <c r="L131" s="4">
        <f>IF(ISTEXT(I131),I131,IF(COUNT(I131:K131)=0,"",0.24*I131+0.43*J131+0.33*K131))</f>
        <v>7.2792144424524841</v>
      </c>
      <c r="M131" s="21"/>
      <c r="N131" s="4">
        <v>8.9105820969405087</v>
      </c>
      <c r="O131" s="4">
        <v>8.7001991791151685</v>
      </c>
      <c r="P131" s="4">
        <v>10.32236471846891</v>
      </c>
      <c r="Q131" s="4">
        <f>IF(ISTEXT(N131),N131,IF(COUNT(N131:P131)=0,"",0.2*N131+0.4*O131+0.4*P131))</f>
        <v>9.391141978421734</v>
      </c>
      <c r="R131" s="21"/>
      <c r="S131" s="4">
        <v>12.958426330484871</v>
      </c>
      <c r="T131" s="4">
        <v>12.27059970578903</v>
      </c>
      <c r="U131" s="4">
        <v>10.92339757699491</v>
      </c>
      <c r="V131" s="9">
        <f>IF(ISTEXT(S131),S131,IF(COUNT(S131:U131)=0,"",0.23*S131+0.57*T131+0.2*U131))</f>
        <v>12.159359403710248</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v>2.9848831205495099</v>
      </c>
      <c r="E134" s="3">
        <v>2.5349543966589798</v>
      </c>
      <c r="F134" s="3">
        <v>2.8728067232020189</v>
      </c>
      <c r="G134" s="7">
        <f>IF(ISTEXT(D134),D134,IF(COUNT(D134:F134)=0,"",0.63*D134+0.07*E134+0.3*F134))</f>
        <v>2.9197651906729254</v>
      </c>
      <c r="H134" s="10"/>
      <c r="I134" s="11">
        <v>7.92069392475603</v>
      </c>
      <c r="J134" s="3">
        <v>8.4896533740369104</v>
      </c>
      <c r="K134" s="3">
        <v>8.0922369439529014</v>
      </c>
      <c r="L134" s="3">
        <f>IF(ISTEXT(I134),I134,IF(COUNT(I134:K134)=0,"",0.24*I134+0.43*J134+0.33*K134))</f>
        <v>8.2219556842817756</v>
      </c>
      <c r="M134" s="10"/>
      <c r="N134" s="11">
        <v>20.93572862663196</v>
      </c>
      <c r="O134" s="3">
        <v>15.335831942258601</v>
      </c>
      <c r="P134" s="3">
        <v>15.26770095990128</v>
      </c>
      <c r="Q134" s="3">
        <f>IF(ISTEXT(N134),N134,IF(COUNT(N134:P134)=0,"",0.2*N134+0.4*O134+0.4*P134))</f>
        <v>16.428558886190345</v>
      </c>
      <c r="R134" s="10"/>
      <c r="S134" s="11">
        <v>43.793391523158903</v>
      </c>
      <c r="T134" s="3">
        <v>38.547400228017061</v>
      </c>
      <c r="U134" s="3">
        <v>32.030436341889057</v>
      </c>
      <c r="V134" s="7">
        <f>IF(ISTEXT(S134),S134,IF(COUNT(S134:U134)=0,"",0.23*S134+0.57*T134+0.2*U134))</f>
        <v>38.450585448674083</v>
      </c>
    </row>
    <row r="135" spans="1:22">
      <c r="A135" s="267"/>
      <c r="B135" s="29" t="s">
        <v>154</v>
      </c>
      <c r="C135" s="102" t="s">
        <v>300</v>
      </c>
      <c r="D135" s="4">
        <v>0.2689701397832</v>
      </c>
      <c r="E135" s="4">
        <v>0.25880470170364001</v>
      </c>
      <c r="F135" s="4">
        <v>0.26428709612540002</v>
      </c>
      <c r="G135" s="9">
        <f>IF(ISTEXT(D135),D135,IF(COUNT(D135:F135)=0,"",0.63*D135+0.07*E135+0.3*F135))</f>
        <v>0.26685364602029077</v>
      </c>
      <c r="H135" s="21"/>
      <c r="I135" s="14">
        <v>3.8514814287600001E-3</v>
      </c>
      <c r="J135" s="4">
        <v>1.45345430723E-3</v>
      </c>
      <c r="K135" s="4">
        <v>3.91837580113E-3</v>
      </c>
      <c r="L135" s="4">
        <f>IF(ISTEXT(I135),I135,IF(COUNT(I135:K135)=0,"",0.24*I135+0.43*J135+0.33*K135))</f>
        <v>2.8424049093842001E-3</v>
      </c>
      <c r="M135" s="21"/>
      <c r="N135" s="14">
        <v>13.296223681513521</v>
      </c>
      <c r="O135" s="4">
        <v>7.3576995632837194</v>
      </c>
      <c r="P135" s="4">
        <v>7.3426797168210003</v>
      </c>
      <c r="Q135" s="4">
        <f>IF(ISTEXT(N135),N135,IF(COUNT(N135:P135)=0,"",0.2*N135+0.4*O135+0.4*P135))</f>
        <v>8.5393964483445934</v>
      </c>
      <c r="R135" s="21"/>
      <c r="S135" s="14">
        <v>22.332789741324419</v>
      </c>
      <c r="T135" s="4">
        <v>16.9676854524769</v>
      </c>
      <c r="U135" s="4">
        <v>10.01988805558131</v>
      </c>
      <c r="V135" s="9">
        <f>IF(ISTEXT(S135),S135,IF(COUNT(S135:U135)=0,"",0.23*S135+0.57*T135+0.2*U135))</f>
        <v>16.812099959532713</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3.7088119994359041</v>
      </c>
      <c r="E139" s="8">
        <v>3.36310538055992</v>
      </c>
      <c r="F139" s="8">
        <v>3.775301091904816</v>
      </c>
      <c r="G139" s="3">
        <f>IF(ISTEXT(D139),D139,IF(COUNT(D139:F139)=0,"",0.63*D139+0.07*E139+0.3*F139))</f>
        <v>3.7045592638552591</v>
      </c>
      <c r="H139" s="10"/>
      <c r="I139" s="17">
        <v>12.503990999179701</v>
      </c>
      <c r="J139" s="8">
        <v>11.20889063357205</v>
      </c>
      <c r="K139" s="8">
        <v>12.43007464102473</v>
      </c>
      <c r="L139" s="3">
        <f>IF(ISTEXT(I139),I139,IF(COUNT(I139:K139)=0,"",0.24*I139+0.43*J139+0.33*K139))</f>
        <v>11.922705443777271</v>
      </c>
      <c r="M139" s="10"/>
      <c r="N139" s="17">
        <v>20.555609466085109</v>
      </c>
      <c r="O139" s="8">
        <v>17.806167353531912</v>
      </c>
      <c r="P139" s="8">
        <v>15.96948387452033</v>
      </c>
      <c r="Q139" s="3">
        <f>IF(ISTEXT(N139),N139,IF(COUNT(N139:P139)=0,"",0.2*N139+0.4*O139+0.4*P139))</f>
        <v>17.621382384437918</v>
      </c>
      <c r="R139" s="10"/>
      <c r="S139" s="17">
        <v>20.35125558612685</v>
      </c>
      <c r="T139" s="8">
        <v>19.090332341026549</v>
      </c>
      <c r="U139" s="8">
        <v>16.431207869049469</v>
      </c>
      <c r="V139" s="7">
        <f>IF(ISTEXT(S139),S139,IF(COUNT(S139:U139)=0,"",0.23*S139+0.57*T139+0.2*U139))</f>
        <v>18.848519793004201</v>
      </c>
    </row>
    <row r="140" spans="1:22">
      <c r="A140" s="267"/>
      <c r="B140" s="24" t="s">
        <v>166</v>
      </c>
      <c r="C140" s="107" t="s">
        <v>293</v>
      </c>
      <c r="D140" s="31">
        <v>0</v>
      </c>
      <c r="E140" s="8">
        <v>0</v>
      </c>
      <c r="F140" s="8">
        <v>0</v>
      </c>
      <c r="G140" s="3">
        <f>IF(ISTEXT(D140),D140,IF(COUNT(D140:F140)=0,"",0.63*D140+0.07*E140+0.3*F140))</f>
        <v>0</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v>0</v>
      </c>
      <c r="T140" s="8">
        <v>0</v>
      </c>
      <c r="U140" s="8">
        <v>0</v>
      </c>
      <c r="V140" s="7">
        <f>IF(ISTEXT(S140),S140,IF(COUNT(S140:U140)=0,"",0.23*S140+0.57*T140+0.2*U140))</f>
        <v>0</v>
      </c>
    </row>
    <row r="141" spans="1:22">
      <c r="A141" s="267"/>
      <c r="B141" s="29" t="s">
        <v>171</v>
      </c>
      <c r="C141" s="102" t="s">
        <v>300</v>
      </c>
      <c r="D141" s="34">
        <v>1.24503982539901</v>
      </c>
      <c r="E141" s="33">
        <v>1.2953693521865499</v>
      </c>
      <c r="F141" s="33">
        <v>1.2632215137921601</v>
      </c>
      <c r="G141" s="9">
        <f>IF(ISTEXT(D141),D141,IF(COUNT(D141:F141)=0,"",0.63*D141+0.07*E141+0.3*F141))</f>
        <v>1.2540173987920828</v>
      </c>
      <c r="H141" s="21"/>
      <c r="I141" s="32">
        <v>2.6950597970144301</v>
      </c>
      <c r="J141" s="33">
        <v>2.6390844142439698</v>
      </c>
      <c r="K141" s="33">
        <v>2.7059853653591301</v>
      </c>
      <c r="L141" s="4">
        <f>IF(ISTEXT(I141),I141,IF(COUNT(I141:K141)=0,"",0.24*I141+0.43*J141+0.33*K141))</f>
        <v>2.6745958199768829</v>
      </c>
      <c r="M141" s="21"/>
      <c r="N141" s="32">
        <v>4.0016474057734186</v>
      </c>
      <c r="O141" s="33">
        <v>3.99379053200163</v>
      </c>
      <c r="P141" s="33">
        <v>4.00523443532669</v>
      </c>
      <c r="Q141" s="4">
        <f>IF(ISTEXT(N141),N141,IF(COUNT(N141:P141)=0,"",0.2*N141+0.4*O141+0.4*P141))</f>
        <v>3.9999394680860121</v>
      </c>
      <c r="R141" s="21"/>
      <c r="S141" s="32">
        <v>9.4451639275575996</v>
      </c>
      <c r="T141" s="33">
        <v>9.269457580847229</v>
      </c>
      <c r="U141" s="33">
        <v>9.1892184450688692</v>
      </c>
      <c r="V141" s="9">
        <f>IF(ISTEXT(S141),S141,IF(COUNT(S141:U141)=0,"",0.23*S141+0.57*T141+0.2*U141))</f>
        <v>9.2938222134349413</v>
      </c>
    </row>
    <row r="142" spans="1:22">
      <c r="A142" s="267"/>
      <c r="B142" s="27" t="s">
        <v>173</v>
      </c>
      <c r="C142" s="106" t="s">
        <v>293</v>
      </c>
      <c r="D142" s="8">
        <v>60.008374145999987</v>
      </c>
      <c r="E142" s="8">
        <v>59.709685503000003</v>
      </c>
      <c r="F142" s="8">
        <v>60.136376356000007</v>
      </c>
      <c r="G142" s="8">
        <f>IF(ISTEXT(D142),D142,IF(COUNT(D142:F142)=0,"",0.63*D142+0.07*E142+0.3*F142))</f>
        <v>60.025866603989996</v>
      </c>
      <c r="H142" s="10"/>
      <c r="I142" s="8">
        <v>68.77407024499999</v>
      </c>
      <c r="J142" s="8">
        <v>68.352594231999987</v>
      </c>
      <c r="K142" s="8">
        <v>68.738777847999998</v>
      </c>
      <c r="L142" s="3">
        <f>IF(ISTEXT(I142),I142,IF(COUNT(I142:K142)=0,"",0.24*I142+0.43*J142+0.33*K142))</f>
        <v>68.581189068399993</v>
      </c>
      <c r="M142" s="10"/>
      <c r="N142" s="8">
        <v>76.526622244000009</v>
      </c>
      <c r="O142" s="8">
        <v>76.025025916999994</v>
      </c>
      <c r="P142" s="8">
        <v>75.652622316999995</v>
      </c>
      <c r="Q142" s="3">
        <f>IF(ISTEXT(N142),N142,IF(COUNT(N142:P142)=0,"",0.2*N142+0.4*O142+0.4*P142))</f>
        <v>75.976383742400003</v>
      </c>
      <c r="R142" s="10"/>
      <c r="S142" s="8">
        <v>78.006975147000006</v>
      </c>
      <c r="T142" s="8">
        <v>77.789360314999996</v>
      </c>
      <c r="U142" s="8">
        <v>77.140798874000012</v>
      </c>
      <c r="V142" s="7">
        <f>IF(ISTEXT(S142),S142,IF(COUNT(S142:U142)=0,"",0.23*S142+0.57*T142+0.2*U142))</f>
        <v>77.709699438160001</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v>0.47305721004836998</v>
      </c>
      <c r="E144" s="33">
        <v>0.47305721004836998</v>
      </c>
      <c r="F144" s="33">
        <v>0.47305721004836998</v>
      </c>
      <c r="G144" s="9">
        <f>IF(ISTEXT(D144),D144,IF(COUNT(D144:F144)=0,"",0.63*D144+0.07*E144+0.3*F144))</f>
        <v>0.47305721004836998</v>
      </c>
      <c r="H144" s="21"/>
      <c r="I144" s="32">
        <v>1.13351157295418</v>
      </c>
      <c r="J144" s="33">
        <v>1.12769812905489</v>
      </c>
      <c r="K144" s="33">
        <v>1.1357838593528899</v>
      </c>
      <c r="L144" s="4">
        <f>IF(ISTEXT(I144),I144,IF(COUNT(I144:K144)=0,"",0.24*I144+0.43*J144+0.33*K144))</f>
        <v>1.1317616465890596</v>
      </c>
      <c r="M144" s="21"/>
      <c r="N144" s="32">
        <v>1.6847811148816001</v>
      </c>
      <c r="O144" s="33">
        <v>1.6844315333622899</v>
      </c>
      <c r="P144" s="33">
        <v>1.6839568165193901</v>
      </c>
      <c r="Q144" s="4">
        <f>IF(ISTEXT(N144),N144,IF(COUNT(N144:P144)=0,"",0.2*N144+0.4*O144+0.4*P144))</f>
        <v>1.6843115629289922</v>
      </c>
      <c r="R144" s="21"/>
      <c r="S144" s="32">
        <v>4.0332087470960696</v>
      </c>
      <c r="T144" s="33">
        <v>3.9780088937833602</v>
      </c>
      <c r="U144" s="33">
        <v>3.9525530194483798</v>
      </c>
      <c r="V144" s="9">
        <f>IF(ISTEXT(S144),S144,IF(COUNT(S144:U144)=0,"",0.23*S144+0.57*T144+0.2*U144))</f>
        <v>3.9856136851782873</v>
      </c>
    </row>
    <row r="145" spans="1:22">
      <c r="A145" s="267"/>
      <c r="B145" s="27" t="s">
        <v>179</v>
      </c>
      <c r="C145" s="101" t="s">
        <v>300</v>
      </c>
      <c r="D145" s="8">
        <v>1.7808686408500001</v>
      </c>
      <c r="E145" s="8">
        <v>2.0267678026699998</v>
      </c>
      <c r="F145" s="8">
        <v>1.8244137</v>
      </c>
      <c r="G145" s="3">
        <f>IF(ISTEXT(D145),D145,IF(COUNT(D145:F145)=0,"",0.63*D145+0.07*E145+0.3*F145))</f>
        <v>1.8111450999223999</v>
      </c>
      <c r="H145" s="10"/>
      <c r="I145" s="8">
        <v>2.0246289055800002</v>
      </c>
      <c r="J145" s="8">
        <v>1.7854199388700001</v>
      </c>
      <c r="K145" s="8">
        <v>1.9745697824599999</v>
      </c>
      <c r="L145" s="3">
        <f>IF(ISTEXT(I145),I145,IF(COUNT(I145:K145)=0,"",0.24*I145+0.43*J145+0.33*K145))</f>
        <v>1.9052495392651001</v>
      </c>
      <c r="M145" s="10"/>
      <c r="N145" s="8">
        <v>2.2357236896699999</v>
      </c>
      <c r="O145" s="8">
        <v>1.9771228027900001</v>
      </c>
      <c r="P145" s="8">
        <v>1.9171784598799999</v>
      </c>
      <c r="Q145" s="3">
        <f>IF(ISTEXT(N145),N145,IF(COUNT(N145:P145)=0,"",0.2*N145+0.4*O145+0.4*P145))</f>
        <v>2.004865243002</v>
      </c>
      <c r="R145" s="10"/>
      <c r="S145" s="8">
        <v>2.3621199584900001</v>
      </c>
      <c r="T145" s="8">
        <v>2.1472284605700001</v>
      </c>
      <c r="U145" s="8">
        <v>1.8733753532399999</v>
      </c>
      <c r="V145" s="7">
        <f>IF(ISTEXT(S145),S145,IF(COUNT(S145:U145)=0,"",0.23*S145+0.57*T145+0.2*U145))</f>
        <v>2.1418828836256001</v>
      </c>
    </row>
    <row r="146" spans="1:22">
      <c r="A146" s="267"/>
      <c r="B146" s="27" t="s">
        <v>64</v>
      </c>
      <c r="C146" s="102" t="s">
        <v>300</v>
      </c>
      <c r="D146" s="8">
        <v>0.29786066766330999</v>
      </c>
      <c r="E146" s="8">
        <v>0.25802109832664999</v>
      </c>
      <c r="F146" s="8">
        <v>0.31487344841319997</v>
      </c>
      <c r="G146" s="3">
        <f>IF(ISTEXT(D146),D146,IF(COUNT(D146:F146)=0,"",0.63*D146+0.07*E146+0.3*F146))</f>
        <v>0.30017573203471076</v>
      </c>
      <c r="H146" s="10"/>
      <c r="I146" s="8">
        <v>0.39061208636812</v>
      </c>
      <c r="J146" s="8">
        <v>0.44821995869931008</v>
      </c>
      <c r="K146" s="8">
        <v>0.37879398614259002</v>
      </c>
      <c r="L146" s="3">
        <f>IF(ISTEXT(I146),I146,IF(COUNT(I146:K146)=0,"",0.24*I146+0.43*J146+0.33*K146))</f>
        <v>0.41148349839610687</v>
      </c>
      <c r="M146" s="10"/>
      <c r="N146" s="8">
        <v>0.80054103639426988</v>
      </c>
      <c r="O146" s="8">
        <v>0.95034052507363975</v>
      </c>
      <c r="P146" s="8">
        <v>0.84338487591297984</v>
      </c>
      <c r="Q146" s="3">
        <f>IF(ISTEXT(N146),N146,IF(COUNT(N146:P146)=0,"",0.2*N146+0.4*O146+0.4*P146))</f>
        <v>0.87759836767350174</v>
      </c>
      <c r="R146" s="10"/>
      <c r="S146" s="8">
        <v>0.33104727264945011</v>
      </c>
      <c r="T146" s="8">
        <v>0.35234739606469001</v>
      </c>
      <c r="U146" s="8">
        <v>0.40865917161189003</v>
      </c>
      <c r="V146" s="7">
        <f>IF(ISTEXT(S146),S146,IF(COUNT(S146:U146)=0,"",0.23*S146+0.57*T146+0.2*U146))</f>
        <v>0.35871072278862487</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v>0.13799038639</v>
      </c>
      <c r="E148" s="3">
        <v>0.14919999603</v>
      </c>
      <c r="F148" s="3">
        <v>0.13948588081999999</v>
      </c>
      <c r="G148" s="3">
        <f>IF(ISTEXT(D148),D148,IF(COUNT(D148:F148)=0,"",0.63*D148+0.07*E148+0.3*F148))</f>
        <v>0.13922370739379999</v>
      </c>
      <c r="H148" s="10"/>
      <c r="I148" s="3">
        <v>0.18731915977999999</v>
      </c>
      <c r="J148" s="3">
        <v>0.27677822091999998</v>
      </c>
      <c r="K148" s="3">
        <v>0.1909813403</v>
      </c>
      <c r="L148" s="3">
        <f>IF(ISTEXT(I148),I148,IF(COUNT(I148:K148)=0,"",0.24*I148+0.43*J148+0.33*K148))</f>
        <v>0.22699507564179999</v>
      </c>
      <c r="M148" s="10"/>
      <c r="N148" s="3">
        <v>0.33577554168000001</v>
      </c>
      <c r="O148" s="3">
        <v>0.62084962703000002</v>
      </c>
      <c r="P148" s="3">
        <v>0.36133200994999998</v>
      </c>
      <c r="Q148" s="3">
        <f>IF(ISTEXT(N148),N148,IF(COUNT(N148:P148)=0,"",0.2*N148+0.4*O148+0.4*P148))</f>
        <v>0.46002776312799998</v>
      </c>
      <c r="R148" s="10"/>
      <c r="S148" s="3">
        <v>8.9735840260000005E-2</v>
      </c>
      <c r="T148" s="3">
        <v>9.5658598430000005E-2</v>
      </c>
      <c r="U148" s="3">
        <v>0.11733807537</v>
      </c>
      <c r="V148" s="7">
        <f>IF(ISTEXT(S148),S148,IF(COUNT(S148:U148)=0,"",0.23*S148+0.57*T148+0.2*U148))</f>
        <v>9.86322594389E-2</v>
      </c>
    </row>
    <row r="149" spans="1:22">
      <c r="A149" s="194" t="s">
        <v>59</v>
      </c>
      <c r="B149" s="26" t="s">
        <v>186</v>
      </c>
      <c r="C149" s="106" t="s">
        <v>293</v>
      </c>
      <c r="D149" s="148">
        <v>2.9214368414499998</v>
      </c>
      <c r="E149" s="6">
        <v>2.4541842528000002</v>
      </c>
      <c r="F149" s="6">
        <v>2.8257823064799998</v>
      </c>
      <c r="G149" s="6">
        <f>IF(ISTEXT(D149),D149,IF(COUNT(D149:F149)=0,"",0.63*D149+0.07*E149+0.3*F149))</f>
        <v>2.8600327997534998</v>
      </c>
      <c r="H149" s="18"/>
      <c r="I149" s="6">
        <v>8.1902709037800001</v>
      </c>
      <c r="J149" s="6">
        <v>8.8019538908200001</v>
      </c>
      <c r="K149" s="6">
        <v>8.3534743584499989</v>
      </c>
      <c r="L149" s="6">
        <f>IF(ISTEXT(I149),I149,IF(COUNT(I149:K149)=0,"",0.24*I149+0.43*J149+0.33*K149))</f>
        <v>8.5071517282482993</v>
      </c>
      <c r="M149" s="18"/>
      <c r="N149" s="6">
        <v>8.2078890809599994</v>
      </c>
      <c r="O149" s="6">
        <v>8.6528741517800007</v>
      </c>
      <c r="P149" s="6">
        <v>8.5238245049800003</v>
      </c>
      <c r="Q149" s="6">
        <f>IF(ISTEXT(N149),N149,IF(COUNT(N149:P149)=0,"",0.2*N149+0.4*O149+0.4*P149))</f>
        <v>8.5122572788960014</v>
      </c>
      <c r="R149" s="18"/>
      <c r="S149" s="6">
        <v>21.7055767636</v>
      </c>
      <c r="T149" s="6">
        <v>21.84045184863</v>
      </c>
      <c r="U149" s="6">
        <v>22.312956073300001</v>
      </c>
      <c r="V149" s="127">
        <f>IF(ISTEXT(S149),S149,IF(COUNT(S149:U149)=0,"",0.23*S149+0.57*T149+0.2*U149))</f>
        <v>21.903931424007101</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v>2.7396503568388888</v>
      </c>
      <c r="E155" s="132">
        <v>2.4236578091138892</v>
      </c>
      <c r="F155" s="132">
        <v>2.6762887851611108</v>
      </c>
      <c r="G155" s="132">
        <f>IF(ISTEXT(D155),D155,IF(COUNT(D155:F155)=0,"",0.63*D155+0.07*E155+0.3*F155))</f>
        <v>2.6985224069948055</v>
      </c>
      <c r="H155" s="133"/>
      <c r="I155" s="132">
        <v>1.918878684616667</v>
      </c>
      <c r="J155" s="132">
        <v>1.962605559102778</v>
      </c>
      <c r="K155" s="132">
        <v>1.9883855392611109</v>
      </c>
      <c r="L155" s="132">
        <f>IF(ISTEXT(I155),I155,IF(COUNT(I155:K155)=0,"",0.24*I155+0.43*J155+0.33*K155))</f>
        <v>1.9606185026783614</v>
      </c>
      <c r="M155" s="133"/>
      <c r="N155" s="132">
        <v>2.7734504620111111</v>
      </c>
      <c r="O155" s="132">
        <v>3.4892975805555548</v>
      </c>
      <c r="P155" s="132">
        <v>3.8113938673416672</v>
      </c>
      <c r="Q155" s="132">
        <f>IF(ISTEXT(N155),N155,IF(COUNT(N155:P155)=0,"",0.2*N155+0.4*O155+0.4*P155))</f>
        <v>3.4749666715611109</v>
      </c>
      <c r="R155" s="133"/>
      <c r="S155" s="132">
        <v>0.56786847810000007</v>
      </c>
      <c r="T155" s="132">
        <v>0.5804492484638889</v>
      </c>
      <c r="U155" s="132">
        <v>0.6113435739305555</v>
      </c>
      <c r="V155" s="151">
        <f>IF(ISTEXT(S155),S155,IF(COUNT(S155:U155)=0,"",0.23*S155+0.57*T155+0.2*U155))</f>
        <v>0.58373453637352779</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0.03</v>
      </c>
      <c r="E160" s="20">
        <v>0.01</v>
      </c>
      <c r="F160" s="20">
        <v>0.02</v>
      </c>
      <c r="G160" s="5">
        <f>IF(ISTEXT(D160),D160,IF(COUNT(D160:F160)=0,"",0.63*D160+0.07*E160+0.3*F160))</f>
        <v>2.5599999999999998E-2</v>
      </c>
      <c r="H160" s="10"/>
      <c r="I160" s="19">
        <v>24.729417148646561</v>
      </c>
      <c r="J160" s="20">
        <v>22.66669847069878</v>
      </c>
      <c r="K160" s="20">
        <v>19.316292256440761</v>
      </c>
      <c r="L160" s="3">
        <f>IF(ISTEXT(I160),I160,IF(COUNT(I160:K160)=0,"",0.24*I160+0.43*J160+0.33*K160))</f>
        <v>22.056116902701099</v>
      </c>
      <c r="M160" s="10"/>
      <c r="N160" s="19">
        <v>19.640498072376271</v>
      </c>
      <c r="O160" s="20">
        <v>26.310945859949371</v>
      </c>
      <c r="P160" s="20">
        <v>22.386357241807708</v>
      </c>
      <c r="Q160" s="3">
        <f>IF(ISTEXT(N160),N160,IF(COUNT(N160:P160)=0,"",0.2*N160+0.4*O160+0.4*P160))</f>
        <v>23.407020855178086</v>
      </c>
      <c r="R160" s="10"/>
      <c r="S160" s="19">
        <v>28.572721471815321</v>
      </c>
      <c r="T160" s="20">
        <v>30.908061868934119</v>
      </c>
      <c r="U160" s="20">
        <v>35.909174611027026</v>
      </c>
      <c r="V160" s="7">
        <f>IF(ISTEXT(S160),S160,IF(COUNT(S160:U160)=0,"",0.23*S160+0.57*T160+0.2*U160))</f>
        <v>31.371156126015379</v>
      </c>
    </row>
    <row r="161" spans="1:22">
      <c r="A161" s="274"/>
      <c r="B161" s="27" t="s">
        <v>212</v>
      </c>
      <c r="C161" s="102" t="s">
        <v>300</v>
      </c>
      <c r="D161" s="3">
        <v>70.719519436608877</v>
      </c>
      <c r="E161" s="3">
        <v>72.155129935647409</v>
      </c>
      <c r="F161" s="3">
        <v>69.767744474030565</v>
      </c>
      <c r="G161" s="3">
        <f>IF(ISTEXT(D161),D161,IF(COUNT(D161:F161)=0,"",0.63*D161+0.07*E161+0.3*F161))</f>
        <v>70.53447968276808</v>
      </c>
      <c r="H161" s="10"/>
      <c r="I161" s="3">
        <v>107.480703108539</v>
      </c>
      <c r="J161" s="3">
        <v>84.27049513192199</v>
      </c>
      <c r="K161" s="3">
        <v>98.48337991881489</v>
      </c>
      <c r="L161" s="3">
        <f>IF(ISTEXT(I161),I161,IF(COUNT(I161:K161)=0,"",0.24*I161+0.43*J161+0.33*K161))</f>
        <v>94.531197025984739</v>
      </c>
      <c r="M161" s="10"/>
      <c r="N161" s="3">
        <v>263.68088085892992</v>
      </c>
      <c r="O161" s="3">
        <v>208.8807365095158</v>
      </c>
      <c r="P161" s="3">
        <v>151.60300478150921</v>
      </c>
      <c r="Q161" s="3">
        <f>IF(ISTEXT(N161),N161,IF(COUNT(N161:P161)=0,"",0.2*N161+0.4*O161+0.4*P161))</f>
        <v>196.92967268819601</v>
      </c>
      <c r="R161" s="10"/>
      <c r="S161" s="3">
        <v>380.65591500499329</v>
      </c>
      <c r="T161" s="3">
        <v>149.0227470337791</v>
      </c>
      <c r="U161" s="3">
        <v>280.66468209587282</v>
      </c>
      <c r="V161" s="7">
        <f>IF(ISTEXT(S161),S161,IF(COUNT(S161:U161)=0,"",0.23*S161+0.57*T161+0.2*U161))</f>
        <v>228.62676267957713</v>
      </c>
    </row>
    <row r="162" spans="1:22">
      <c r="A162" s="275"/>
      <c r="B162" s="29" t="s">
        <v>214</v>
      </c>
      <c r="C162" s="102" t="s">
        <v>300</v>
      </c>
      <c r="D162" s="4">
        <v>116.04301215414471</v>
      </c>
      <c r="E162" s="4">
        <v>116.1138413716843</v>
      </c>
      <c r="F162" s="4">
        <v>115.9484140998393</v>
      </c>
      <c r="G162" s="4">
        <f>IF(ISTEXT(D162),D162,IF(COUNT(D162:F162)=0,"",0.63*D162+0.07*E162+0.3*F162))</f>
        <v>116.01959078308086</v>
      </c>
      <c r="H162" s="21"/>
      <c r="I162" s="4">
        <v>182.2350068200877</v>
      </c>
      <c r="J162" s="4">
        <v>159.19305592412951</v>
      </c>
      <c r="K162" s="4">
        <v>165.43178358848789</v>
      </c>
      <c r="L162" s="4">
        <f>IF(ISTEXT(I162),I162,IF(COUNT(I162:K162)=0,"",0.24*I162+0.43*J162+0.33*K162))</f>
        <v>166.78190426839774</v>
      </c>
      <c r="M162" s="21"/>
      <c r="N162" s="4">
        <v>261.57506320312319</v>
      </c>
      <c r="O162" s="4">
        <v>317.28155045331602</v>
      </c>
      <c r="P162" s="4">
        <v>249.86402688143281</v>
      </c>
      <c r="Q162" s="4">
        <f>IF(ISTEXT(N162),N162,IF(COUNT(N162:P162)=0,"",0.2*N162+0.4*O162+0.4*P162))</f>
        <v>279.17324357452418</v>
      </c>
      <c r="R162" s="21"/>
      <c r="S162" s="4">
        <v>823.83111695896491</v>
      </c>
      <c r="T162" s="4">
        <v>207.95513510752409</v>
      </c>
      <c r="U162" s="4">
        <v>237.30467250012899</v>
      </c>
      <c r="V162" s="9">
        <f>IF(ISTEXT(S162),S162,IF(COUNT(S162:U162)=0,"",0.23*S162+0.57*T162+0.2*U162))</f>
        <v>355.47651841187644</v>
      </c>
    </row>
    <row r="163" spans="1:22" ht="15.75" customHeight="1" thickBot="1">
      <c r="A163" s="196" t="s">
        <v>59</v>
      </c>
      <c r="B163" s="27" t="s">
        <v>209</v>
      </c>
      <c r="C163" s="101" t="s">
        <v>300</v>
      </c>
      <c r="D163" s="3">
        <v>57.759129569999999</v>
      </c>
      <c r="E163" s="3">
        <v>57.564486350000003</v>
      </c>
      <c r="F163" s="3">
        <v>52.89066588</v>
      </c>
      <c r="G163" s="3">
        <f>IF(ISTEXT(D163),D163,IF(COUNT(D163:F163)=0,"",0.63*D163+0.07*E163+0.3*F163))</f>
        <v>56.2849654376</v>
      </c>
      <c r="H163" s="10"/>
      <c r="I163" s="3">
        <v>59.200412999999998</v>
      </c>
      <c r="J163" s="3">
        <v>59.177840670000002</v>
      </c>
      <c r="K163" s="3">
        <v>59.16058769</v>
      </c>
      <c r="L163" s="3">
        <f>IF(ISTEXT(I163),I163,IF(COUNT(I163:K163)=0,"",0.24*I163+0.43*J163+0.33*K163))</f>
        <v>59.177564545800003</v>
      </c>
      <c r="M163" s="10"/>
      <c r="N163" s="3">
        <v>67.379336280000004</v>
      </c>
      <c r="O163" s="3">
        <v>69.016598579999993</v>
      </c>
      <c r="P163" s="3">
        <v>72.397048229999996</v>
      </c>
      <c r="Q163" s="3">
        <f>IF(ISTEXT(N163),N163,IF(COUNT(N163:P163)=0,"",0.2*N163+0.4*O163+0.4*P163))</f>
        <v>70.041325979999996</v>
      </c>
      <c r="R163" s="10"/>
      <c r="S163" s="3">
        <v>82.819277450000001</v>
      </c>
      <c r="T163" s="3">
        <v>85.978911269999998</v>
      </c>
      <c r="U163" s="3">
        <v>82.818197990000002</v>
      </c>
      <c r="V163" s="7">
        <f>IF(ISTEXT(S163),S163,IF(COUNT(S163:U163)=0,"",0.23*S163+0.57*T163+0.2*U163))</f>
        <v>84.620052835400003</v>
      </c>
    </row>
    <row r="164" spans="1:22">
      <c r="A164" s="274"/>
      <c r="B164" s="27" t="s">
        <v>212</v>
      </c>
      <c r="C164" s="102" t="s">
        <v>300</v>
      </c>
      <c r="D164" s="3">
        <v>59.229592534165377</v>
      </c>
      <c r="E164" s="3">
        <v>59.149027515380538</v>
      </c>
      <c r="F164" s="3">
        <v>59.862762911874128</v>
      </c>
      <c r="G164" s="7">
        <f>IF(ISTEXT(D164),D164,IF(COUNT(D164:F164)=0,"",0.63*D164+0.07*E164+0.3*F164))</f>
        <v>59.413904096163066</v>
      </c>
      <c r="H164" s="10"/>
      <c r="I164" s="3">
        <v>86.793495273877355</v>
      </c>
      <c r="J164" s="3">
        <v>75.121297337841369</v>
      </c>
      <c r="K164" s="3">
        <v>79.258966050889342</v>
      </c>
      <c r="L164" s="3">
        <f>IF(ISTEXT(I164),I164,IF(COUNT(I164:K164)=0,"",0.24*I164+0.43*J164+0.33*K164))</f>
        <v>79.28805551779584</v>
      </c>
      <c r="M164" s="10"/>
      <c r="N164" s="3">
        <v>96.966930071759336</v>
      </c>
      <c r="O164" s="3">
        <v>114.78077526613249</v>
      </c>
      <c r="P164" s="3">
        <v>111.0670950488818</v>
      </c>
      <c r="Q164" s="3">
        <f>IF(ISTEXT(N164),N164,IF(COUNT(N164:P164)=0,"",0.2*N164+0.4*O164+0.4*P164))</f>
        <v>109.73253414035759</v>
      </c>
      <c r="R164" s="10"/>
      <c r="S164" s="3">
        <v>98.526265674112281</v>
      </c>
      <c r="T164" s="3">
        <v>101.003468149629</v>
      </c>
      <c r="U164" s="3">
        <v>113.0049294262587</v>
      </c>
      <c r="V164" s="7">
        <f>IF(ISTEXT(S164),S164,IF(COUNT(S164:U164)=0,"",0.23*S164+0.57*T164+0.2*U164))</f>
        <v>102.8340038355861</v>
      </c>
    </row>
    <row r="165" spans="1:22" ht="15.75" customHeight="1" thickBot="1">
      <c r="A165" s="276"/>
      <c r="B165" s="30" t="s">
        <v>214</v>
      </c>
      <c r="C165" s="103" t="s">
        <v>300</v>
      </c>
      <c r="D165" s="4">
        <v>64.514304519999996</v>
      </c>
      <c r="E165" s="4">
        <v>73.376217449999999</v>
      </c>
      <c r="F165" s="4">
        <v>71.78529356</v>
      </c>
      <c r="G165" s="4">
        <f>IF(ISTEXT(D165),D165,IF(COUNT(D165:F165)=0,"",0.63*D165+0.07*E165+0.3*F165))</f>
        <v>67.315935137099999</v>
      </c>
      <c r="H165" s="21"/>
      <c r="I165" s="4">
        <v>102.72</v>
      </c>
      <c r="J165" s="4">
        <v>102.72</v>
      </c>
      <c r="K165" s="4">
        <v>95.332954229999999</v>
      </c>
      <c r="L165" s="3">
        <f>IF(ISTEXT(I165),I165,IF(COUNT(I165:K165)=0,"",0.24*I165+0.43*J165+0.33*K165))</f>
        <v>100.28227489589999</v>
      </c>
      <c r="M165" s="21"/>
      <c r="N165" s="4">
        <v>134.35373948</v>
      </c>
      <c r="O165" s="4">
        <v>173.67901408</v>
      </c>
      <c r="P165" s="4">
        <v>164.58501999999999</v>
      </c>
      <c r="Q165" s="3">
        <f>IF(ISTEXT(N165),N165,IF(COUNT(N165:P165)=0,"",0.2*N165+0.4*O165+0.4*P165))</f>
        <v>162.176361528</v>
      </c>
      <c r="R165" s="21"/>
      <c r="S165" s="4">
        <v>130.78772000000001</v>
      </c>
      <c r="T165" s="4">
        <v>130.80123351</v>
      </c>
      <c r="U165" s="4">
        <v>151.50110807999999</v>
      </c>
      <c r="V165" s="7">
        <f>IF(ISTEXT(S165),S165,IF(COUNT(S165:U165)=0,"",0.23*S165+0.57*T165+0.2*U165))</f>
        <v>134.9381003167</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61.466762031389997</v>
      </c>
      <c r="E170" s="6">
        <v>63.809369061880012</v>
      </c>
      <c r="F170" s="6">
        <v>61.230575560370013</v>
      </c>
      <c r="G170" s="6">
        <f>IF(ISTEXT(D170),D170,IF(COUNT(D170:F170)=0,"",0.63*D170+0.07*E170+0.3*F170))</f>
        <v>61.559888582218306</v>
      </c>
      <c r="H170" s="18"/>
      <c r="I170" s="6">
        <v>66.321671280650008</v>
      </c>
      <c r="J170" s="6">
        <v>62.425351821500001</v>
      </c>
      <c r="K170" s="6">
        <v>63.754431912949997</v>
      </c>
      <c r="L170" s="6">
        <f>IF(ISTEXT(I170),I170,IF(COUNT(I170:K170)=0,"",0.24*I170+0.43*J170+0.33*K170))</f>
        <v>63.799064921874503</v>
      </c>
      <c r="M170" s="18"/>
      <c r="N170" s="6">
        <v>84.721880767469997</v>
      </c>
      <c r="O170" s="6">
        <v>84.428223883209995</v>
      </c>
      <c r="P170" s="6">
        <v>85.162348207370002</v>
      </c>
      <c r="Q170" s="6">
        <f>IF(ISTEXT(N170),N170,IF(COUNT(N170:P170)=0,"",0.2*N170+0.4*O170+0.4*P170))</f>
        <v>84.780604989726001</v>
      </c>
      <c r="R170" s="18"/>
      <c r="S170" s="6">
        <v>99.919477780650013</v>
      </c>
      <c r="T170" s="6">
        <v>98.185895207439998</v>
      </c>
      <c r="U170" s="6">
        <v>95.819682921650013</v>
      </c>
      <c r="V170" s="127">
        <f>IF(ISTEXT(S170),S170,IF(COUNT(S170:U170)=0,"",0.23*S170+0.57*T170+0.2*U170))</f>
        <v>98.111376742120299</v>
      </c>
    </row>
    <row r="171" spans="1:22">
      <c r="A171" s="267"/>
      <c r="B171" s="120" t="s">
        <v>117</v>
      </c>
      <c r="C171" s="102" t="s">
        <v>300</v>
      </c>
      <c r="D171" s="11">
        <v>0</v>
      </c>
      <c r="E171" s="3">
        <v>0</v>
      </c>
      <c r="F171" s="3">
        <v>0</v>
      </c>
      <c r="G171" s="3">
        <f>IF(ISTEXT(D171),D171,IF(COUNT(D171:F171)=0,"",0.63*D171+0.07*E171+0.3*F171))</f>
        <v>0</v>
      </c>
      <c r="H171" s="10"/>
      <c r="I171" s="3">
        <v>0</v>
      </c>
      <c r="J171" s="3">
        <v>0</v>
      </c>
      <c r="K171" s="3">
        <v>0</v>
      </c>
      <c r="L171" s="3">
        <f>IF(ISTEXT(I171),I171,IF(COUNT(I171:K171)=0,"",0.24*I171+0.43*J171+0.33*K171))</f>
        <v>0</v>
      </c>
      <c r="M171" s="10"/>
      <c r="N171" s="3">
        <v>1.8616239010000001E-2</v>
      </c>
      <c r="O171" s="3">
        <v>2.5966372309999999E-2</v>
      </c>
      <c r="P171" s="3">
        <v>7.4800000000000014E-3</v>
      </c>
      <c r="Q171" s="3">
        <f>IF(ISTEXT(N171),N171,IF(COUNT(N171:P171)=0,"",0.2*N171+0.4*O171+0.4*P171))</f>
        <v>1.7101796726000002E-2</v>
      </c>
      <c r="R171" s="10"/>
      <c r="S171" s="3">
        <v>4.6199999999999998E-2</v>
      </c>
      <c r="T171" s="3">
        <v>6.1600000000000014E-3</v>
      </c>
      <c r="U171" s="3">
        <v>2.3099999999999999E-2</v>
      </c>
      <c r="V171" s="7">
        <f>IF(ISTEXT(S171),S171,IF(COUNT(S171:U171)=0,"",0.23*S171+0.57*T171+0.2*U171))</f>
        <v>1.8757200000000002E-2</v>
      </c>
    </row>
    <row r="172" spans="1:22">
      <c r="A172" s="267"/>
      <c r="B172" s="120" t="s">
        <v>228</v>
      </c>
      <c r="C172" s="102" t="s">
        <v>300</v>
      </c>
      <c r="D172" s="11">
        <v>6.1460753803325208</v>
      </c>
      <c r="E172" s="3">
        <v>3.38492631505938</v>
      </c>
      <c r="F172" s="3">
        <v>6.6436772058907252</v>
      </c>
      <c r="G172" s="3">
        <f>IF(ISTEXT(D172),D172,IF(COUNT(D172:F172)=0,"",0.63*D172+0.07*E172+0.3*F172))</f>
        <v>6.1020754934308616</v>
      </c>
      <c r="H172" s="10"/>
      <c r="I172" s="3">
        <v>21.42948067936015</v>
      </c>
      <c r="J172" s="3">
        <v>23.504587471952501</v>
      </c>
      <c r="K172" s="3">
        <v>23.833258469701281</v>
      </c>
      <c r="L172" s="3">
        <f>IF(ISTEXT(I172),I172,IF(COUNT(I172:K172)=0,"",0.24*I172+0.43*J172+0.33*K172))</f>
        <v>23.115023270987436</v>
      </c>
      <c r="M172" s="10"/>
      <c r="N172" s="3">
        <v>21.41163755316941</v>
      </c>
      <c r="O172" s="3">
        <v>18.615946786396009</v>
      </c>
      <c r="P172" s="3">
        <v>15.26657446224268</v>
      </c>
      <c r="Q172" s="3">
        <f>IF(ISTEXT(N172),N172,IF(COUNT(N172:P172)=0,"",0.2*N172+0.4*O172+0.4*P172))</f>
        <v>17.83533601008936</v>
      </c>
      <c r="R172" s="10"/>
      <c r="S172" s="3">
        <v>14.5324941293182</v>
      </c>
      <c r="T172" s="3">
        <v>14.599009333929599</v>
      </c>
      <c r="U172" s="3">
        <v>13.42464316755747</v>
      </c>
      <c r="V172" s="7">
        <f>IF(ISTEXT(S172),S172,IF(COUNT(S172:U172)=0,"",0.23*S172+0.57*T172+0.2*U172))</f>
        <v>14.34883760359455</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63.717186145435903</v>
      </c>
      <c r="E174" s="3">
        <v>63.072790883559932</v>
      </c>
      <c r="F174" s="3">
        <v>63.911677447904822</v>
      </c>
      <c r="G174" s="3">
        <f>IF(ISTEXT(D174),D174,IF(COUNT(D174:F174)=0,"",0.63*D174+0.07*E174+0.3*F174))</f>
        <v>63.730425867845263</v>
      </c>
      <c r="H174" s="10"/>
      <c r="I174" s="3">
        <v>81.278061244179696</v>
      </c>
      <c r="J174" s="3">
        <v>79.561484865572041</v>
      </c>
      <c r="K174" s="3">
        <v>81.168852489024729</v>
      </c>
      <c r="L174" s="3">
        <f>IF(ISTEXT(I174),I174,IF(COUNT(I174:K174)=0,"",0.24*I174+0.43*J174+0.33*K174))</f>
        <v>80.503894512177254</v>
      </c>
      <c r="M174" s="10"/>
      <c r="N174" s="3">
        <v>97.082231710085125</v>
      </c>
      <c r="O174" s="3">
        <v>93.831193270531898</v>
      </c>
      <c r="P174" s="3">
        <v>91.622106191520331</v>
      </c>
      <c r="Q174" s="3">
        <f>IF(ISTEXT(N174),N174,IF(COUNT(N174:P174)=0,"",0.2*N174+0.4*O174+0.4*P174))</f>
        <v>93.597766126837911</v>
      </c>
      <c r="R174" s="10"/>
      <c r="S174" s="3">
        <v>98.358230733126845</v>
      </c>
      <c r="T174" s="3">
        <v>96.879692656026549</v>
      </c>
      <c r="U174" s="3">
        <v>93.572006743049485</v>
      </c>
      <c r="V174" s="7">
        <f>IF(ISTEXT(S174),S174,IF(COUNT(S174:U174)=0,"",0.23*S174+0.57*T174+0.2*U174))</f>
        <v>96.558219231164202</v>
      </c>
    </row>
    <row r="175" spans="1:22">
      <c r="A175" s="281"/>
      <c r="B175" s="120" t="s">
        <v>237</v>
      </c>
      <c r="C175" s="102" t="s">
        <v>300</v>
      </c>
      <c r="D175" s="11">
        <v>1.7808686408500001</v>
      </c>
      <c r="E175" s="3">
        <v>2.0267678026699998</v>
      </c>
      <c r="F175" s="3">
        <v>1.8244137</v>
      </c>
      <c r="G175" s="3">
        <f>IF(ISTEXT(D175),D175,IF(COUNT(D175:F175)=0,"",0.63*D175+0.07*E175+0.3*F175))</f>
        <v>1.8111450999223999</v>
      </c>
      <c r="H175" s="10"/>
      <c r="I175" s="3">
        <v>2.0246289055800002</v>
      </c>
      <c r="J175" s="3">
        <v>1.7854199388700001</v>
      </c>
      <c r="K175" s="3">
        <v>1.9745697824599999</v>
      </c>
      <c r="L175" s="3">
        <f>IF(ISTEXT(I175),I175,IF(COUNT(I175:K175)=0,"",0.24*I175+0.43*J175+0.33*K175))</f>
        <v>1.9052495392651001</v>
      </c>
      <c r="M175" s="10"/>
      <c r="N175" s="3">
        <v>2.2357236896699999</v>
      </c>
      <c r="O175" s="3">
        <v>1.9771228027900001</v>
      </c>
      <c r="P175" s="3">
        <v>1.9171784598799999</v>
      </c>
      <c r="Q175" s="3">
        <f>IF(ISTEXT(N175),N175,IF(COUNT(N175:P175)=0,"",0.2*N175+0.4*O175+0.4*P175))</f>
        <v>2.004865243002</v>
      </c>
      <c r="R175" s="10"/>
      <c r="S175" s="3">
        <v>2.3621199584900001</v>
      </c>
      <c r="T175" s="3">
        <v>2.1472284605700001</v>
      </c>
      <c r="U175" s="3">
        <v>1.8733753532399999</v>
      </c>
      <c r="V175" s="7">
        <f>IF(ISTEXT(S175),S175,IF(COUNT(S175:U175)=0,"",0.23*S175+0.57*T175+0.2*U175))</f>
        <v>2.1418828836256001</v>
      </c>
    </row>
    <row r="176" spans="1:22">
      <c r="A176" s="281"/>
      <c r="B176" s="41" t="s">
        <v>239</v>
      </c>
      <c r="C176" s="102" t="s">
        <v>300</v>
      </c>
      <c r="D176" s="11">
        <v>0.29786066766330999</v>
      </c>
      <c r="E176" s="3">
        <v>0.25802109832664999</v>
      </c>
      <c r="F176" s="3">
        <v>0.31487344841319997</v>
      </c>
      <c r="G176" s="3">
        <f>IF(ISTEXT(D176),D176,IF(COUNT(D176:F176)=0,"",0.63*D176+0.07*E176+0.3*F176))</f>
        <v>0.30017573203471076</v>
      </c>
      <c r="H176" s="10"/>
      <c r="I176" s="3">
        <v>0.39061208636812</v>
      </c>
      <c r="J176" s="3">
        <v>0.44821995869931008</v>
      </c>
      <c r="K176" s="3">
        <v>0.37879398614259002</v>
      </c>
      <c r="L176" s="3">
        <f>IF(ISTEXT(I176),I176,IF(COUNT(I176:K176)=0,"",0.24*I176+0.43*J176+0.33*K176))</f>
        <v>0.41148349839610687</v>
      </c>
      <c r="M176" s="10"/>
      <c r="N176" s="3">
        <v>0.80054103639426988</v>
      </c>
      <c r="O176" s="3">
        <v>0.95034052507363975</v>
      </c>
      <c r="P176" s="3">
        <v>0.84338487591297984</v>
      </c>
      <c r="Q176" s="3">
        <f>IF(ISTEXT(N176),N176,IF(COUNT(N176:P176)=0,"",0.2*N176+0.4*O176+0.4*P176))</f>
        <v>0.87759836767350174</v>
      </c>
      <c r="R176" s="10"/>
      <c r="S176" s="3">
        <v>0.33104727264945011</v>
      </c>
      <c r="T176" s="3">
        <v>0.35234739606469001</v>
      </c>
      <c r="U176" s="3">
        <v>0.40865917161189003</v>
      </c>
      <c r="V176" s="7">
        <f>IF(ISTEXT(S176),S176,IF(COUNT(S176:U176)=0,"",0.23*S176+0.57*T176+0.2*U176))</f>
        <v>0.35871072278862487</v>
      </c>
    </row>
    <row r="177" spans="1:22">
      <c r="A177" s="281"/>
      <c r="B177" s="152" t="s">
        <v>241</v>
      </c>
      <c r="C177" s="102" t="s">
        <v>300</v>
      </c>
      <c r="D177" s="11">
        <v>0.13799038639</v>
      </c>
      <c r="E177" s="3">
        <v>0.14919999603</v>
      </c>
      <c r="F177" s="3">
        <v>0.13948588081999999</v>
      </c>
      <c r="G177" s="3">
        <f>IF(ISTEXT(D177),D177,IF(COUNT(D177:F177)=0,"",0.63*D177+0.07*E177+0.3*F177))</f>
        <v>0.13922370739379999</v>
      </c>
      <c r="H177" s="10"/>
      <c r="I177" s="3">
        <v>0.18731915977999999</v>
      </c>
      <c r="J177" s="3">
        <v>0.27677822091999998</v>
      </c>
      <c r="K177" s="3">
        <v>0.1909813403</v>
      </c>
      <c r="L177" s="3">
        <f>IF(ISTEXT(I177),I177,IF(COUNT(I177:K177)=0,"",0.24*I177+0.43*J177+0.33*K177))</f>
        <v>0.22699507564179999</v>
      </c>
      <c r="M177" s="10"/>
      <c r="N177" s="3">
        <v>0.33577554168000001</v>
      </c>
      <c r="O177" s="3">
        <v>0.62084962703000002</v>
      </c>
      <c r="P177" s="3">
        <v>0.36133200994999998</v>
      </c>
      <c r="Q177" s="3">
        <f>IF(ISTEXT(N177),N177,IF(COUNT(N177:P177)=0,"",0.2*N177+0.4*O177+0.4*P177))</f>
        <v>0.46002776312799998</v>
      </c>
      <c r="R177" s="10"/>
      <c r="S177" s="3">
        <v>8.9735840260000005E-2</v>
      </c>
      <c r="T177" s="3">
        <v>9.5658598430000005E-2</v>
      </c>
      <c r="U177" s="3">
        <v>0.11733807537</v>
      </c>
      <c r="V177" s="7">
        <f>IF(ISTEXT(S177),S177,IF(COUNT(S177:U177)=0,"",0.23*S177+0.57*T177+0.2*U177))</f>
        <v>9.86322594389E-2</v>
      </c>
    </row>
    <row r="178" spans="1:22">
      <c r="A178" s="281"/>
      <c r="B178" s="120" t="s">
        <v>244</v>
      </c>
      <c r="C178" s="102" t="s">
        <v>300</v>
      </c>
      <c r="D178" s="11">
        <v>8.563197156999991E-2</v>
      </c>
      <c r="E178" s="3">
        <v>8.8357639630000095E-2</v>
      </c>
      <c r="F178" s="3">
        <v>8.8386340780000072E-2</v>
      </c>
      <c r="G178" s="3">
        <f>IF(ISTEXT(D178),D178,IF(COUNT(D178:F178)=0,"",0.63*D178+0.07*E178+0.3*F178))</f>
        <v>8.664907909719996E-2</v>
      </c>
      <c r="H178" s="10"/>
      <c r="I178" s="3">
        <v>0.10806193153</v>
      </c>
      <c r="J178" s="3">
        <v>0.1027598962299998</v>
      </c>
      <c r="K178" s="3">
        <v>0.1104879218400001</v>
      </c>
      <c r="L178" s="3">
        <f>IF(ISTEXT(I178),I178,IF(COUNT(I178:K178)=0,"",0.24*I178+0.43*J178+0.33*K178))</f>
        <v>0.10658263315329995</v>
      </c>
      <c r="M178" s="10"/>
      <c r="N178" s="3">
        <v>0.12788496173</v>
      </c>
      <c r="O178" s="3">
        <v>0.12160842778</v>
      </c>
      <c r="P178" s="3">
        <v>0.1221019303399999</v>
      </c>
      <c r="Q178" s="3">
        <f>IF(ISTEXT(N178),N178,IF(COUNT(N178:P178)=0,"",0.2*N178+0.4*O178+0.4*P178))</f>
        <v>0.12306113559399998</v>
      </c>
      <c r="R178" s="10"/>
      <c r="S178" s="3">
        <v>0.2498221975099999</v>
      </c>
      <c r="T178" s="3">
        <v>0.23579900403000001</v>
      </c>
      <c r="U178" s="3">
        <v>0.22801121888999989</v>
      </c>
      <c r="V178" s="7">
        <f>IF(ISTEXT(S178),S178,IF(COUNT(S178:U178)=0,"",0.23*S178+0.57*T178+0.2*U178))</f>
        <v>0.23746678150239997</v>
      </c>
    </row>
    <row r="179" spans="1:22">
      <c r="A179" s="282"/>
      <c r="B179" s="92" t="s">
        <v>247</v>
      </c>
      <c r="C179" s="103" t="s">
        <v>300</v>
      </c>
      <c r="D179" s="11">
        <v>1.5932995997975199</v>
      </c>
      <c r="E179" s="3">
        <v>1.59915795671558</v>
      </c>
      <c r="F179" s="3">
        <v>1.59541594832648</v>
      </c>
      <c r="G179" s="3">
        <f>IF(ISTEXT(D179),D179,IF(COUNT(D179:F179)=0,"",0.63*D179+0.07*E179+0.3*F179))</f>
        <v>1.5943445893404724</v>
      </c>
      <c r="H179" s="10"/>
      <c r="I179" s="3">
        <v>3.76246863258035</v>
      </c>
      <c r="J179" s="3">
        <v>3.7552764131559702</v>
      </c>
      <c r="K179" s="3">
        <v>3.7640048628724698</v>
      </c>
      <c r="L179" s="3">
        <f>IF(ISTEXT(I179),I179,IF(COUNT(I179:K179)=0,"",0.24*I179+0.43*J179+0.33*K179))</f>
        <v>3.7598829342242661</v>
      </c>
      <c r="M179" s="10"/>
      <c r="N179" s="3">
        <v>5.5699776201088493</v>
      </c>
      <c r="O179" s="3">
        <v>5.5690223887129493</v>
      </c>
      <c r="P179" s="3">
        <v>5.5702992020195099</v>
      </c>
      <c r="Q179" s="3">
        <f>IF(ISTEXT(N179),N179,IF(COUNT(N179:P179)=0,"",0.2*N179+0.4*O179+0.4*P179))</f>
        <v>5.5697241603147543</v>
      </c>
      <c r="R179" s="10"/>
      <c r="S179" s="3">
        <v>13.107215907926131</v>
      </c>
      <c r="T179" s="3">
        <v>13.08033842624344</v>
      </c>
      <c r="U179" s="3">
        <v>13.06803552706625</v>
      </c>
      <c r="V179" s="7">
        <f>IF(ISTEXT(S179),S179,IF(COUNT(S179:U179)=0,"",0.23*S179+0.57*T179+0.2*U179))</f>
        <v>13.084059667195019</v>
      </c>
    </row>
    <row r="180" spans="1:22">
      <c r="A180" s="147" t="s">
        <v>250</v>
      </c>
      <c r="B180" s="26"/>
      <c r="C180" s="103" t="s">
        <v>300</v>
      </c>
      <c r="D180" s="132">
        <v>1.5802470443304631E-11</v>
      </c>
      <c r="E180" s="132">
        <v>7.2049033406074159E-12</v>
      </c>
      <c r="F180" s="132">
        <v>1.6228796084760691E-11</v>
      </c>
      <c r="G180" s="132">
        <f>IF(ISTEXT(D180),D180,IF(COUNT(D180:F180)=0,"",0.63*D180+0.07*E180+0.3*F180))</f>
        <v>1.5328538438552646E-11</v>
      </c>
      <c r="H180" s="133"/>
      <c r="I180" s="132">
        <v>-8.0149220593739301E-12</v>
      </c>
      <c r="J180" s="132">
        <v>5.1869619710487314E-12</v>
      </c>
      <c r="K180" s="132">
        <v>1.1496581464598419E-11</v>
      </c>
      <c r="L180" s="132">
        <f>IF(ISTEXT(I180),I180,IF(COUNT(I180:K180)=0,"",0.24*I180+0.43*J180+0.33*K180))</f>
        <v>4.1006842366186894E-12</v>
      </c>
      <c r="M180" s="133"/>
      <c r="N180" s="132">
        <v>-1.8829382497642648E-11</v>
      </c>
      <c r="O180" s="132">
        <v>-2.5011104298755531E-12</v>
      </c>
      <c r="P180" s="132">
        <v>-1.0146550266654231E-11</v>
      </c>
      <c r="Q180" s="132">
        <f>IF(ISTEXT(N180),N180,IF(COUNT(N180:P180)=0,"",0.2*N180+0.4*O180+0.4*P180))</f>
        <v>-8.8249407781404443E-12</v>
      </c>
      <c r="R180" s="133"/>
      <c r="S180" s="132">
        <v>5.7838178690872163E-12</v>
      </c>
      <c r="T180" s="132">
        <v>4.9027448767446913E-12</v>
      </c>
      <c r="U180" s="132">
        <v>-2.012257027672604E-11</v>
      </c>
      <c r="V180" s="151">
        <f>IF(ISTEXT(S180),S180,IF(COUNT(S180:U180)=0,"",0.23*S180+0.57*T180+0.2*U180))</f>
        <v>1.0032863428932537E-13</v>
      </c>
    </row>
    <row r="181" spans="1:22">
      <c r="A181" s="190" t="s">
        <v>253</v>
      </c>
      <c r="B181" s="28" t="s">
        <v>254</v>
      </c>
      <c r="C181" s="101" t="s">
        <v>300</v>
      </c>
      <c r="D181" s="11">
        <v>0.20552386068767001</v>
      </c>
      <c r="E181" s="3">
        <v>0.17803455784535999</v>
      </c>
      <c r="F181" s="3">
        <v>0.21726267940503999</v>
      </c>
      <c r="G181" s="3">
        <f>IF(ISTEXT(D181),D181,IF(COUNT(D181:F181)=0,"",0.63*D181+0.07*E181+0.3*F181))</f>
        <v>0.20712125510391927</v>
      </c>
      <c r="H181" s="10"/>
      <c r="I181" s="3">
        <v>0.27342846045768998</v>
      </c>
      <c r="J181" s="3">
        <v>0.3137539710895399</v>
      </c>
      <c r="K181" s="3">
        <v>0.26515579029982</v>
      </c>
      <c r="L181" s="3">
        <f>IF(ISTEXT(I181),I181,IF(COUNT(I181:K181)=0,"",0.24*I181+0.43*J181+0.33*K181))</f>
        <v>0.28803844887728836</v>
      </c>
      <c r="M181" s="10"/>
      <c r="N181" s="3">
        <v>0.56838413583993008</v>
      </c>
      <c r="O181" s="3">
        <v>0.67474177280226011</v>
      </c>
      <c r="P181" s="3">
        <v>0.59880326189818001</v>
      </c>
      <c r="Q181" s="3">
        <f>IF(ISTEXT(N181),N181,IF(COUNT(N181:P181)=0,"",0.2*N181+0.4*O181+0.4*P181))</f>
        <v>0.62309484104816215</v>
      </c>
      <c r="R181" s="10"/>
      <c r="S181" s="3">
        <v>0.24497498176060001</v>
      </c>
      <c r="T181" s="3">
        <v>0.26073707308785998</v>
      </c>
      <c r="U181" s="3">
        <v>0.30240778699280008</v>
      </c>
      <c r="V181" s="7">
        <f>IF(ISTEXT(S181),S181,IF(COUNT(S181:U181)=0,"",0.23*S181+0.57*T181+0.2*U181))</f>
        <v>0.2654459348635782</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v>2.7159129807663098</v>
      </c>
      <c r="E184" s="3">
        <v>2.2761496949553401</v>
      </c>
      <c r="F184" s="3">
        <v>2.6085196270766189</v>
      </c>
      <c r="G184" s="3">
        <f>IF(ISTEXT(D184),D184,IF(COUNT(D184:F184)=0,"",0.63*D184+0.07*E184+0.3*F184))</f>
        <v>2.6529115446526346</v>
      </c>
      <c r="H184" s="10"/>
      <c r="I184" s="3">
        <v>7.9168424433272699</v>
      </c>
      <c r="J184" s="3">
        <v>8.4881999197296807</v>
      </c>
      <c r="K184" s="3">
        <v>8.088318568151772</v>
      </c>
      <c r="L184" s="3">
        <f>IF(ISTEXT(I184),I184,IF(COUNT(I184:K184)=0,"",0.24*I184+0.43*J184+0.33*K184))</f>
        <v>8.219113279372392</v>
      </c>
      <c r="M184" s="10"/>
      <c r="N184" s="3">
        <v>7.6395049451184374</v>
      </c>
      <c r="O184" s="3">
        <v>7.9781323789748786</v>
      </c>
      <c r="P184" s="3">
        <v>7.9250212430802778</v>
      </c>
      <c r="Q184" s="3">
        <f>IF(ISTEXT(N184),N184,IF(COUNT(N184:P184)=0,"",0.2*N184+0.4*O184+0.4*P184))</f>
        <v>7.8891624378457497</v>
      </c>
      <c r="R184" s="10"/>
      <c r="S184" s="3">
        <v>21.46060178183447</v>
      </c>
      <c r="T184" s="3">
        <v>21.579714775540161</v>
      </c>
      <c r="U184" s="3">
        <v>22.010548286307749</v>
      </c>
      <c r="V184" s="7">
        <f>IF(ISTEXT(S184),S184,IF(COUNT(S184:U184)=0,"",0.23*S184+0.57*T184+0.2*U184))</f>
        <v>21.63848548914137</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2.9214368414499998</v>
      </c>
      <c r="E186" s="3">
        <v>2.4541842528000002</v>
      </c>
      <c r="F186" s="3">
        <v>2.8257823064799998</v>
      </c>
      <c r="G186" s="3">
        <f>IF(ISTEXT(D186),D186,IF(COUNT(D186:F186)=0,"",0.63*D186+0.07*E186+0.3*F186))</f>
        <v>2.8600327997534998</v>
      </c>
      <c r="H186" s="10"/>
      <c r="I186" s="3">
        <v>8.1902709037800001</v>
      </c>
      <c r="J186" s="3">
        <v>8.8019538908200001</v>
      </c>
      <c r="K186" s="3">
        <v>8.3534743584499989</v>
      </c>
      <c r="L186" s="3">
        <f>IF(ISTEXT(I186),I186,IF(COUNT(I186:K186)=0,"",0.24*I186+0.43*J186+0.33*K186))</f>
        <v>8.5071517282482993</v>
      </c>
      <c r="M186" s="10"/>
      <c r="N186" s="3">
        <v>8.2078890809599994</v>
      </c>
      <c r="O186" s="3">
        <v>8.6528741517800007</v>
      </c>
      <c r="P186" s="3">
        <v>8.5238245049800003</v>
      </c>
      <c r="Q186" s="3">
        <f>IF(ISTEXT(N186),N186,IF(COUNT(N186:P186)=0,"",0.2*N186+0.4*O186+0.4*P186))</f>
        <v>8.5122572788960014</v>
      </c>
      <c r="R186" s="10"/>
      <c r="S186" s="3">
        <v>21.7055767636</v>
      </c>
      <c r="T186" s="3">
        <v>21.84045184863</v>
      </c>
      <c r="U186" s="3">
        <v>22.312956073300001</v>
      </c>
      <c r="V186" s="7">
        <f>IF(ISTEXT(S186),S186,IF(COUNT(S186:U186)=0,"",0.23*S186+0.57*T186+0.2*U186))</f>
        <v>21.903931424007101</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v>3.9799274986762612E-12</v>
      </c>
      <c r="E191" s="132">
        <v>6.9944050551384862E-13</v>
      </c>
      <c r="F191" s="132">
        <v>1.659561377209684E-12</v>
      </c>
      <c r="G191" s="4">
        <f>IF(ISTEXT(D191),D191,IF(COUNT(D191:F191)=0,"",0.63*D191+0.07*E191+0.3*F191))</f>
        <v>3.0541835727149191E-12</v>
      </c>
      <c r="H191" s="21"/>
      <c r="I191" s="4">
        <v>4.9595882956054993E-12</v>
      </c>
      <c r="J191" s="4">
        <v>-7.7982065249670995E-13</v>
      </c>
      <c r="K191" s="4">
        <v>1.5933920849420251E-12</v>
      </c>
      <c r="L191" s="4">
        <f>IF(ISTEXT(I191),I191,IF(COUNT(I191:K191)=0,"",0.24*I191+0.43*J191+0.33*K191))</f>
        <v>1.3807976984026028E-12</v>
      </c>
      <c r="M191" s="21"/>
      <c r="N191" s="4">
        <v>-1.63247193540883E-12</v>
      </c>
      <c r="O191" s="4">
        <v>-2.8617108682738031E-12</v>
      </c>
      <c r="P191" s="4">
        <v>-1.541877736599417E-12</v>
      </c>
      <c r="Q191" s="4">
        <f>IF(ISTEXT(N191),N191,IF(COUNT(N191:P191)=0,"",0.2*N191+0.4*O191+0.4*P191))</f>
        <v>-2.0879298290310542E-12</v>
      </c>
      <c r="R191" s="21"/>
      <c r="S191" s="4">
        <v>-4.9276138724962948E-12</v>
      </c>
      <c r="T191" s="4">
        <v>-1.9824142327706799E-12</v>
      </c>
      <c r="U191" s="4">
        <v>5.4356519285647664E-13</v>
      </c>
      <c r="V191" s="9">
        <f>IF(ISTEXT(S191),S191,IF(COUNT(S191:U191)=0,"",0.23*S191+0.57*T191+0.2*U191))</f>
        <v>-2.1546142647821399E-12</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94.087500000000006</v>
      </c>
      <c r="E6" s="3">
        <v>94.087500000000006</v>
      </c>
      <c r="F6" s="3">
        <v>94.087500000000006</v>
      </c>
      <c r="G6" s="3">
        <f>IF(ISTEXT(D6),D6,IF(COUNT(D6:F6)=0,"",0.63*D6+0.07*E6+0.3*F6))</f>
        <v>94.087500000000006</v>
      </c>
      <c r="H6" s="10"/>
      <c r="I6" s="3">
        <v>156.05529999999999</v>
      </c>
      <c r="J6" s="3">
        <v>156.05529999999999</v>
      </c>
      <c r="K6" s="3">
        <v>156.05529999999999</v>
      </c>
      <c r="L6" s="3">
        <f>IF(ISTEXT(I6),I6,IF(COUNT(I6:K6)=0,"",0.24*I6+0.43*J6+0.33*K6))</f>
        <v>156.05529999999999</v>
      </c>
      <c r="M6" s="10"/>
      <c r="N6" s="3">
        <v>158.4743</v>
      </c>
      <c r="O6" s="3">
        <v>158.4743</v>
      </c>
      <c r="P6" s="3">
        <v>158.4743</v>
      </c>
      <c r="Q6" s="3">
        <f>IF(ISTEXT(N6),N6,IF(COUNT(N6:P6)=0,"",0.2*N6+0.4*O6+0.4*P6))</f>
        <v>158.4743</v>
      </c>
      <c r="R6" s="10"/>
      <c r="S6" s="3">
        <v>157.9247</v>
      </c>
      <c r="T6" s="3">
        <v>157.9247</v>
      </c>
      <c r="U6" s="3">
        <v>157.9247</v>
      </c>
      <c r="V6" s="7">
        <f>IF(ISTEXT(S6),S6,IF(COUNT(S6:U6)=0,"",0.23*S6+0.57*T6+0.2*U6))</f>
        <v>157.9247</v>
      </c>
    </row>
    <row r="7" spans="1:22" ht="14.45" customHeight="1">
      <c r="A7" s="267"/>
      <c r="B7" s="25" t="s">
        <v>6</v>
      </c>
      <c r="C7" s="107" t="s">
        <v>293</v>
      </c>
      <c r="D7" s="3">
        <v>17.424800000000001</v>
      </c>
      <c r="E7" s="3">
        <v>17.424800000000001</v>
      </c>
      <c r="F7" s="3">
        <v>17.424800000000001</v>
      </c>
      <c r="G7" s="3">
        <f>IF(ISTEXT(D7),D7,IF(COUNT(D7:F7)=0,"",0.63*D7+0.07*E7+0.3*F7))</f>
        <v>17.424800000000001</v>
      </c>
      <c r="H7" s="10"/>
      <c r="I7" s="3">
        <v>21.424800000000001</v>
      </c>
      <c r="J7" s="3">
        <v>21.424800000000001</v>
      </c>
      <c r="K7" s="3">
        <v>21.424800000000001</v>
      </c>
      <c r="L7" s="3">
        <f>IF(ISTEXT(I7),I7,IF(COUNT(I7:K7)=0,"",0.24*I7+0.43*J7+0.33*K7))</f>
        <v>21.424800000000001</v>
      </c>
      <c r="M7" s="10"/>
      <c r="N7" s="3">
        <v>21.962800000000001</v>
      </c>
      <c r="O7" s="3">
        <v>21.962800000000001</v>
      </c>
      <c r="P7" s="3">
        <v>21.962800000000001</v>
      </c>
      <c r="Q7" s="3">
        <f>IF(ISTEXT(N7),N7,IF(COUNT(N7:P7)=0,"",0.2*N7+0.4*O7+0.4*P7))</f>
        <v>21.962800000000001</v>
      </c>
      <c r="R7" s="10"/>
      <c r="S7" s="3">
        <v>14.4298</v>
      </c>
      <c r="T7" s="3">
        <v>14.4298</v>
      </c>
      <c r="U7" s="3">
        <v>14.4298</v>
      </c>
      <c r="V7" s="7">
        <f>IF(ISTEXT(S7),S7,IF(COUNT(S7:U7)=0,"",0.23*S7+0.57*T7+0.2*U7))</f>
        <v>14.4298</v>
      </c>
    </row>
    <row r="8" spans="1:22">
      <c r="A8" s="267"/>
      <c r="B8" s="25" t="s">
        <v>8</v>
      </c>
      <c r="C8" s="107" t="s">
        <v>293</v>
      </c>
      <c r="D8" s="3">
        <v>7</v>
      </c>
      <c r="E8" s="3">
        <v>7</v>
      </c>
      <c r="F8" s="3">
        <v>7</v>
      </c>
      <c r="G8" s="3">
        <f>IF(ISTEXT(D8),D8,IF(COUNT(D8:F8)=0,"",0.63*D8+0.07*E8+0.3*F8))</f>
        <v>7</v>
      </c>
      <c r="H8" s="10"/>
      <c r="I8" s="3">
        <v>29</v>
      </c>
      <c r="J8" s="3">
        <v>29</v>
      </c>
      <c r="K8" s="3">
        <v>29</v>
      </c>
      <c r="L8" s="3">
        <f>IF(ISTEXT(I8),I8,IF(COUNT(I8:K8)=0,"",0.24*I8+0.43*J8+0.33*K8))</f>
        <v>29</v>
      </c>
      <c r="M8" s="10"/>
      <c r="N8" s="3">
        <v>51</v>
      </c>
      <c r="O8" s="3">
        <v>51</v>
      </c>
      <c r="P8" s="3">
        <v>51</v>
      </c>
      <c r="Q8" s="3">
        <f>IF(ISTEXT(N8),N8,IF(COUNT(N8:P8)=0,"",0.2*N8+0.4*O8+0.4*P8))</f>
        <v>51</v>
      </c>
      <c r="R8" s="10"/>
      <c r="S8" s="3">
        <v>56.5</v>
      </c>
      <c r="T8" s="3">
        <v>56.5</v>
      </c>
      <c r="U8" s="3">
        <v>56.5</v>
      </c>
      <c r="V8" s="7">
        <f>IF(ISTEXT(S8),S8,IF(COUNT(S8:U8)=0,"",0.23*S8+0.57*T8+0.2*U8))</f>
        <v>56.5</v>
      </c>
    </row>
    <row r="9" spans="1:22">
      <c r="A9" s="267"/>
      <c r="B9" s="25" t="s">
        <v>10</v>
      </c>
      <c r="C9" s="107" t="s">
        <v>293</v>
      </c>
      <c r="D9" s="3">
        <v>214.8578</v>
      </c>
      <c r="E9" s="3">
        <v>214.8578</v>
      </c>
      <c r="F9" s="3">
        <v>214.8578</v>
      </c>
      <c r="G9" s="3">
        <f>IF(ISTEXT(D9),D9,IF(COUNT(D9:F9)=0,"",0.63*D9+0.07*E9+0.3*F9))</f>
        <v>214.8578</v>
      </c>
      <c r="H9" s="10"/>
      <c r="I9" s="3">
        <v>308.5874</v>
      </c>
      <c r="J9" s="3">
        <v>308.5874</v>
      </c>
      <c r="K9" s="3">
        <v>308.5874</v>
      </c>
      <c r="L9" s="3">
        <f>IF(ISTEXT(I9),I9,IF(COUNT(I9:K9)=0,"",0.24*I9+0.43*J9+0.33*K9))</f>
        <v>308.5874</v>
      </c>
      <c r="M9" s="10"/>
      <c r="N9" s="3">
        <v>399.33359999999999</v>
      </c>
      <c r="O9" s="3">
        <v>399.33359999999999</v>
      </c>
      <c r="P9" s="3">
        <v>399.33359999999999</v>
      </c>
      <c r="Q9" s="3">
        <f>IF(ISTEXT(N9),N9,IF(COUNT(N9:P9)=0,"",0.2*N9+0.4*O9+0.4*P9))</f>
        <v>399.33360000000005</v>
      </c>
      <c r="R9" s="10"/>
      <c r="S9" s="3">
        <v>399.09350000000001</v>
      </c>
      <c r="T9" s="3">
        <v>399.09350000000001</v>
      </c>
      <c r="U9" s="3">
        <v>399.09350000000001</v>
      </c>
      <c r="V9" s="7">
        <f>IF(ISTEXT(S9),S9,IF(COUNT(S9:U9)=0,"",0.23*S9+0.57*T9+0.2*U9))</f>
        <v>399.09349999999995</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v>0.55481999999999998</v>
      </c>
      <c r="E11" s="3">
        <v>0.55481999999999998</v>
      </c>
      <c r="F11" s="3">
        <v>0.55481999999999998</v>
      </c>
      <c r="G11" s="3">
        <f>IF(ISTEXT(D11),D11,IF(COUNT(D11:F11)=0,"",0.63*D11+0.07*E11+0.3*F11))</f>
        <v>0.55481999999999998</v>
      </c>
      <c r="H11" s="10"/>
      <c r="I11" s="3">
        <v>1.3573500000000001</v>
      </c>
      <c r="J11" s="3">
        <v>1.3573500000000001</v>
      </c>
      <c r="K11" s="3">
        <v>1.3573500000000001</v>
      </c>
      <c r="L11" s="3">
        <f>IF(ISTEXT(I11),I11,IF(COUNT(I11:K11)=0,"",0.24*I11+0.43*J11+0.33*K11))</f>
        <v>1.3573500000000001</v>
      </c>
      <c r="M11" s="10"/>
      <c r="N11" s="3">
        <v>2.1921300000000001</v>
      </c>
      <c r="O11" s="3">
        <v>2.1921300000000001</v>
      </c>
      <c r="P11" s="3">
        <v>2.1921300000000001</v>
      </c>
      <c r="Q11" s="3">
        <f>IF(ISTEXT(N11),N11,IF(COUNT(N11:P11)=0,"",0.2*N11+0.4*O11+0.4*P11))</f>
        <v>2.1921300000000001</v>
      </c>
      <c r="R11" s="10"/>
      <c r="S11" s="3">
        <v>2.9817999999999998</v>
      </c>
      <c r="T11" s="3">
        <v>2.9817999999999998</v>
      </c>
      <c r="U11" s="3">
        <v>2.9817999999999998</v>
      </c>
      <c r="V11" s="7">
        <f>IF(ISTEXT(S11),S11,IF(COUNT(S11:U11)=0,"",0.23*S11+0.57*T11+0.2*U11))</f>
        <v>2.9817999999999998</v>
      </c>
    </row>
    <row r="12" spans="1:22">
      <c r="A12" s="267"/>
      <c r="B12" s="25" t="s">
        <v>18</v>
      </c>
      <c r="C12" s="107" t="s">
        <v>293</v>
      </c>
      <c r="D12" s="3">
        <v>3.9339</v>
      </c>
      <c r="E12" s="3">
        <v>3.9339</v>
      </c>
      <c r="F12" s="3">
        <v>3.9339</v>
      </c>
      <c r="G12" s="3">
        <f>IF(ISTEXT(D12),D12,IF(COUNT(D12:F12)=0,"",0.63*D12+0.07*E12+0.3*F12))</f>
        <v>3.9339</v>
      </c>
      <c r="H12" s="10"/>
      <c r="I12" s="3">
        <v>3.9339</v>
      </c>
      <c r="J12" s="3">
        <v>3.9339</v>
      </c>
      <c r="K12" s="3">
        <v>3.9339</v>
      </c>
      <c r="L12" s="3">
        <f>IF(ISTEXT(I12),I12,IF(COUNT(I12:K12)=0,"",0.24*I12+0.43*J12+0.33*K12))</f>
        <v>3.9339</v>
      </c>
      <c r="M12" s="10"/>
      <c r="N12" s="3">
        <v>3.9339</v>
      </c>
      <c r="O12" s="3">
        <v>3.9339</v>
      </c>
      <c r="P12" s="3">
        <v>3.9339</v>
      </c>
      <c r="Q12" s="3">
        <f>IF(ISTEXT(N12),N12,IF(COUNT(N12:P12)=0,"",0.2*N12+0.4*O12+0.4*P12))</f>
        <v>3.9339</v>
      </c>
      <c r="R12" s="10"/>
      <c r="S12" s="3">
        <v>3.9340000000000002</v>
      </c>
      <c r="T12" s="3">
        <v>3.9340000000000002</v>
      </c>
      <c r="U12" s="3">
        <v>3.9340000000000002</v>
      </c>
      <c r="V12" s="7">
        <f>IF(ISTEXT(S12),S12,IF(COUNT(S12:U12)=0,"",0.23*S12+0.57*T12+0.2*U12))</f>
        <v>3.9339999999999997</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v>1.0079</v>
      </c>
      <c r="E14" s="3">
        <v>1.0079</v>
      </c>
      <c r="F14" s="3">
        <v>1.0079</v>
      </c>
      <c r="G14" s="3">
        <f>IF(ISTEXT(D14),D14,IF(COUNT(D14:F14)=0,"",0.63*D14+0.07*E14+0.3*F14))</f>
        <v>1.0079</v>
      </c>
      <c r="H14" s="10"/>
      <c r="I14" s="3">
        <v>1.0079</v>
      </c>
      <c r="J14" s="3">
        <v>1.0079</v>
      </c>
      <c r="K14" s="3">
        <v>1.0079</v>
      </c>
      <c r="L14" s="3">
        <f>IF(ISTEXT(I14),I14,IF(COUNT(I14:K14)=0,"",0.24*I14+0.43*J14+0.33*K14))</f>
        <v>1.0079</v>
      </c>
      <c r="M14" s="10"/>
      <c r="N14" s="3">
        <v>1.0079</v>
      </c>
      <c r="O14" s="3">
        <v>1.0079</v>
      </c>
      <c r="P14" s="3">
        <v>1.0079</v>
      </c>
      <c r="Q14" s="3">
        <f>IF(ISTEXT(N14),N14,IF(COUNT(N14:P14)=0,"",0.2*N14+0.4*O14+0.4*P14))</f>
        <v>1.0079</v>
      </c>
      <c r="R14" s="10"/>
      <c r="S14" s="3">
        <v>1.0079</v>
      </c>
      <c r="T14" s="3">
        <v>1.0079</v>
      </c>
      <c r="U14" s="3">
        <v>1.0079</v>
      </c>
      <c r="V14" s="7">
        <f>IF(ISTEXT(S14),S14,IF(COUNT(S14:U14)=0,"",0.23*S14+0.57*T14+0.2*U14))</f>
        <v>1.0079</v>
      </c>
    </row>
    <row r="15" spans="1:22">
      <c r="A15" s="267"/>
      <c r="B15" s="25" t="s">
        <v>24</v>
      </c>
      <c r="C15" s="107" t="s">
        <v>293</v>
      </c>
      <c r="D15" s="3">
        <v>8.9729400000000012</v>
      </c>
      <c r="E15" s="3">
        <v>8.9729400000000012</v>
      </c>
      <c r="F15" s="3">
        <v>8.9729400000000012</v>
      </c>
      <c r="G15" s="3">
        <f>IF(ISTEXT(D15),D15,IF(COUNT(D15:F15)=0,"",0.63*D15+0.07*E15+0.3*F15))</f>
        <v>8.9729400000000012</v>
      </c>
      <c r="H15" s="10"/>
      <c r="I15" s="3">
        <v>9.5249400000000009</v>
      </c>
      <c r="J15" s="3">
        <v>9.5249400000000009</v>
      </c>
      <c r="K15" s="3">
        <v>9.5249400000000009</v>
      </c>
      <c r="L15" s="3">
        <f>IF(ISTEXT(I15),I15,IF(COUNT(I15:K15)=0,"",0.24*I15+0.43*J15+0.33*K15))</f>
        <v>9.5249400000000009</v>
      </c>
      <c r="M15" s="10"/>
      <c r="N15" s="3">
        <v>10.74994</v>
      </c>
      <c r="O15" s="3">
        <v>10.74994</v>
      </c>
      <c r="P15" s="3">
        <v>10.74994</v>
      </c>
      <c r="Q15" s="3">
        <f>IF(ISTEXT(N15),N15,IF(COUNT(N15:P15)=0,"",0.2*N15+0.4*O15+0.4*P15))</f>
        <v>10.749939999999999</v>
      </c>
      <c r="R15" s="10"/>
      <c r="S15" s="3">
        <v>10.74994</v>
      </c>
      <c r="T15" s="3">
        <v>10.74994</v>
      </c>
      <c r="U15" s="3">
        <v>10.74994</v>
      </c>
      <c r="V15" s="7">
        <f>IF(ISTEXT(S15),S15,IF(COUNT(S15:U15)=0,"",0.23*S15+0.57*T15+0.2*U15))</f>
        <v>10.74994</v>
      </c>
    </row>
    <row r="16" spans="1:22">
      <c r="A16" s="267"/>
      <c r="B16" s="25" t="s">
        <v>27</v>
      </c>
      <c r="C16" s="107" t="s">
        <v>293</v>
      </c>
      <c r="D16" s="3">
        <v>8.577399999999999</v>
      </c>
      <c r="E16" s="3">
        <v>8.577399999999999</v>
      </c>
      <c r="F16" s="3">
        <v>8.577399999999999</v>
      </c>
      <c r="G16" s="3">
        <f>IF(ISTEXT(D16),D16,IF(COUNT(D16:F16)=0,"",0.63*D16+0.07*E16+0.3*F16))</f>
        <v>8.577399999999999</v>
      </c>
      <c r="H16" s="10"/>
      <c r="I16" s="3">
        <v>9.1774000000000004</v>
      </c>
      <c r="J16" s="3">
        <v>9.1774000000000004</v>
      </c>
      <c r="K16" s="3">
        <v>9.1774000000000004</v>
      </c>
      <c r="L16" s="3">
        <f>IF(ISTEXT(I16),I16,IF(COUNT(I16:K16)=0,"",0.24*I16+0.43*J16+0.33*K16))</f>
        <v>9.1774000000000004</v>
      </c>
      <c r="M16" s="10"/>
      <c r="N16" s="3">
        <v>10.4224</v>
      </c>
      <c r="O16" s="3">
        <v>10.4224</v>
      </c>
      <c r="P16" s="3">
        <v>10.4224</v>
      </c>
      <c r="Q16" s="3">
        <f>IF(ISTEXT(N16),N16,IF(COUNT(N16:P16)=0,"",0.2*N16+0.4*O16+0.4*P16))</f>
        <v>10.4224</v>
      </c>
      <c r="R16" s="10"/>
      <c r="S16" s="3">
        <v>10.4224</v>
      </c>
      <c r="T16" s="3">
        <v>10.4224</v>
      </c>
      <c r="U16" s="3">
        <v>10.4224</v>
      </c>
      <c r="V16" s="7">
        <f>IF(ISTEXT(S16),S16,IF(COUNT(S16:U16)=0,"",0.23*S16+0.57*T16+0.2*U16))</f>
        <v>10.4224</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v>12.838329999999999</v>
      </c>
      <c r="E18" s="4">
        <v>12.838329999999999</v>
      </c>
      <c r="F18" s="4">
        <v>12.838329999999999</v>
      </c>
      <c r="G18" s="9">
        <f>IF(ISTEXT(D18),D18,IF(COUNT(D18:F18)=0,"",0.63*D18+0.07*E18+0.3*F18))</f>
        <v>12.838329999999999</v>
      </c>
      <c r="H18" s="21"/>
      <c r="I18" s="4">
        <v>10.438330000000001</v>
      </c>
      <c r="J18" s="4">
        <v>10.438330000000001</v>
      </c>
      <c r="K18" s="4">
        <v>10.438330000000001</v>
      </c>
      <c r="L18" s="4">
        <f>IF(ISTEXT(I18),I18,IF(COUNT(I18:K18)=0,"",0.24*I18+0.43*J18+0.33*K18))</f>
        <v>10.438330000000001</v>
      </c>
      <c r="M18" s="21"/>
      <c r="N18" s="4">
        <v>8.5383399999999998</v>
      </c>
      <c r="O18" s="4">
        <v>8.5383399999999998</v>
      </c>
      <c r="P18" s="4">
        <v>8.5383399999999998</v>
      </c>
      <c r="Q18" s="4">
        <f>IF(ISTEXT(N18),N18,IF(COUNT(N18:P18)=0,"",0.2*N18+0.4*O18+0.4*P18))</f>
        <v>8.5383399999999998</v>
      </c>
      <c r="R18" s="21"/>
      <c r="S18" s="4">
        <v>7.7383199999999999</v>
      </c>
      <c r="T18" s="4">
        <v>7.7383199999999999</v>
      </c>
      <c r="U18" s="4">
        <v>7.7383199999999999</v>
      </c>
      <c r="V18" s="9">
        <f>IF(ISTEXT(S18),S18,IF(COUNT(S18:U18)=0,"",0.23*S18+0.57*T18+0.2*U18))</f>
        <v>7.7383199999999999</v>
      </c>
    </row>
    <row r="19" spans="1:22">
      <c r="A19" s="267"/>
      <c r="B19" s="25" t="s">
        <v>34</v>
      </c>
      <c r="C19" s="106" t="s">
        <v>293</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67"/>
      <c r="B20" s="25" t="s">
        <v>36</v>
      </c>
      <c r="C20" s="107" t="s">
        <v>293</v>
      </c>
      <c r="D20" s="31">
        <v>39.459473000000003</v>
      </c>
      <c r="E20" s="3">
        <v>39.459473000000003</v>
      </c>
      <c r="F20" s="3">
        <v>39.459473000000003</v>
      </c>
      <c r="G20" s="3">
        <f>IF(ISTEXT(D20),D20,IF(COUNT(D20:F20)=0,"",0.63*D20+0.07*E20+0.3*F20))</f>
        <v>39.459473000000003</v>
      </c>
      <c r="H20" s="10"/>
      <c r="I20" s="11">
        <v>32.720939999999999</v>
      </c>
      <c r="J20" s="3">
        <v>32.720939999999999</v>
      </c>
      <c r="K20" s="3">
        <v>32.720939999999999</v>
      </c>
      <c r="L20" s="3">
        <f>IF(ISTEXT(I20),I20,IF(COUNT(I20:K20)=0,"",0.24*I20+0.43*J20+0.33*K20))</f>
        <v>32.720939999999999</v>
      </c>
      <c r="M20" s="10"/>
      <c r="N20" s="11">
        <v>4.0488429999999997</v>
      </c>
      <c r="O20" s="3">
        <v>4.0488429999999997</v>
      </c>
      <c r="P20" s="3">
        <v>4.0488429999999997</v>
      </c>
      <c r="Q20" s="3">
        <f>IF(ISTEXT(N20),N20,IF(COUNT(N20:P20)=0,"",0.2*N20+0.4*O20+0.4*P20))</f>
        <v>4.0488429999999997</v>
      </c>
      <c r="R20" s="10"/>
      <c r="S20" s="3"/>
      <c r="T20" s="3"/>
      <c r="U20" s="3"/>
      <c r="V20" s="7" t="str">
        <f>IF(ISTEXT(S20),S20,IF(COUNT(S20:U20)=0,"",0.23*S20+0.57*T20+0.2*U20))</f>
        <v/>
      </c>
    </row>
    <row r="21" spans="1:22">
      <c r="A21" s="267"/>
      <c r="B21" s="25" t="s">
        <v>39</v>
      </c>
      <c r="C21" s="107" t="s">
        <v>293</v>
      </c>
      <c r="D21" s="31">
        <v>1.1683840000000001</v>
      </c>
      <c r="E21" s="3">
        <v>1.1683840000000001</v>
      </c>
      <c r="F21" s="3">
        <v>1.1683840000000001</v>
      </c>
      <c r="G21" s="3">
        <f>IF(ISTEXT(D21),D21,IF(COUNT(D21:F21)=0,"",0.63*D21+0.07*E21+0.3*F21))</f>
        <v>1.1683840000000001</v>
      </c>
      <c r="H21" s="10"/>
      <c r="I21" s="11">
        <v>0.32178299999999999</v>
      </c>
      <c r="J21" s="3">
        <v>0.32178299999999999</v>
      </c>
      <c r="K21" s="3">
        <v>0.32178299999999999</v>
      </c>
      <c r="L21" s="3">
        <f>IF(ISTEXT(I21),I21,IF(COUNT(I21:K21)=0,"",0.24*I21+0.43*J21+0.33*K21))</f>
        <v>0.32178299999999993</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v>12.325379999999999</v>
      </c>
      <c r="E22" s="3">
        <v>12.325379999999999</v>
      </c>
      <c r="F22" s="3">
        <v>12.325379999999999</v>
      </c>
      <c r="G22" s="3">
        <f>IF(ISTEXT(D22),D22,IF(COUNT(D22:F22)=0,"",0.63*D22+0.07*E22+0.3*F22))</f>
        <v>12.325379999999999</v>
      </c>
      <c r="H22" s="10"/>
      <c r="I22" s="11">
        <v>4.7821000000000007</v>
      </c>
      <c r="J22" s="3">
        <v>4.7821000000000007</v>
      </c>
      <c r="K22" s="3">
        <v>4.7821000000000007</v>
      </c>
      <c r="L22" s="3">
        <f>IF(ISTEXT(I22),I22,IF(COUNT(I22:K22)=0,"",0.24*I22+0.43*J22+0.33*K22))</f>
        <v>4.7821000000000007</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v>0.97387500000000005</v>
      </c>
      <c r="E23" s="3">
        <v>0.97387500000000005</v>
      </c>
      <c r="F23" s="3">
        <v>0.97387500000000005</v>
      </c>
      <c r="G23" s="3">
        <f>IF(ISTEXT(D23),D23,IF(COUNT(D23:F23)=0,"",0.63*D23+0.07*E23+0.3*F23))</f>
        <v>0.97387500000000005</v>
      </c>
      <c r="H23" s="10"/>
      <c r="I23" s="11">
        <v>16.537367</v>
      </c>
      <c r="J23" s="3">
        <v>16.537367</v>
      </c>
      <c r="K23" s="3">
        <v>16.537367</v>
      </c>
      <c r="L23" s="3">
        <f>IF(ISTEXT(I23),I23,IF(COUNT(I23:K23)=0,"",0.24*I23+0.43*J23+0.33*K23))</f>
        <v>16.537367</v>
      </c>
      <c r="M23" s="10"/>
      <c r="N23" s="11">
        <v>49.103478000000003</v>
      </c>
      <c r="O23" s="3">
        <v>49.103478000000003</v>
      </c>
      <c r="P23" s="3">
        <v>49.103478000000003</v>
      </c>
      <c r="Q23" s="3">
        <f>IF(ISTEXT(N23),N23,IF(COUNT(N23:P23)=0,"",0.2*N23+0.4*O23+0.4*P23))</f>
        <v>49.103478000000003</v>
      </c>
      <c r="R23" s="10"/>
      <c r="S23" s="3">
        <v>53.040207000000002</v>
      </c>
      <c r="T23" s="3">
        <v>53.040207000000002</v>
      </c>
      <c r="U23" s="3">
        <v>53.040207000000002</v>
      </c>
      <c r="V23" s="7">
        <f>IF(ISTEXT(S23),S23,IF(COUNT(S23:U23)=0,"",0.23*S23+0.57*T23+0.2*U23))</f>
        <v>53.040206999999995</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v>6.1517380000000008</v>
      </c>
      <c r="E25" s="4">
        <v>6.1517380000000008</v>
      </c>
      <c r="F25" s="4">
        <v>6.1517380000000008</v>
      </c>
      <c r="G25" s="9">
        <f>IF(ISTEXT(D25),D25,IF(COUNT(D25:F25)=0,"",0.63*D25+0.07*E25+0.3*F25))</f>
        <v>6.1517380000000008</v>
      </c>
      <c r="H25" s="21"/>
      <c r="I25" s="4">
        <v>2.9377930000000001</v>
      </c>
      <c r="J25" s="4">
        <v>2.9377930000000001</v>
      </c>
      <c r="K25" s="4">
        <v>2.9377930000000001</v>
      </c>
      <c r="L25" s="4">
        <f>IF(ISTEXT(I25),I25,IF(COUNT(I25:K25)=0,"",0.24*I25+0.43*J25+0.33*K25))</f>
        <v>2.9377930000000001</v>
      </c>
      <c r="M25" s="21"/>
      <c r="N25" s="4">
        <v>0.66242000000000001</v>
      </c>
      <c r="O25" s="4">
        <v>0.66242000000000001</v>
      </c>
      <c r="P25" s="4">
        <v>0.66242000000000001</v>
      </c>
      <c r="Q25" s="4">
        <f>IF(ISTEXT(N25),N25,IF(COUNT(N25:P25)=0,"",0.2*N25+0.4*O25+0.4*P25))</f>
        <v>0.66242000000000001</v>
      </c>
      <c r="R25" s="21"/>
      <c r="S25" s="4">
        <v>0.1129</v>
      </c>
      <c r="T25" s="4">
        <v>0.1129</v>
      </c>
      <c r="U25" s="4">
        <v>0.1129</v>
      </c>
      <c r="V25" s="9">
        <f>IF(ISTEXT(S25),S25,IF(COUNT(S25:U25)=0,"",0.23*S25+0.57*T25+0.2*U25))</f>
        <v>0.1129</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v>26.5</v>
      </c>
      <c r="O26" s="4">
        <v>26.5</v>
      </c>
      <c r="P26" s="4">
        <v>26.5</v>
      </c>
      <c r="Q26" s="4">
        <f>IF(ISTEXT(N26),N26,IF(COUNT(N26:P26)=0,"",0.2*N26+0.4*O26+0.4*P26))</f>
        <v>26.500000000000004</v>
      </c>
      <c r="R26" s="21"/>
      <c r="S26" s="4"/>
      <c r="T26" s="4"/>
      <c r="U26" s="4"/>
      <c r="V26" s="9" t="str">
        <f>IF(ISTEXT(S26),S26,IF(COUNT(S26:U26)=0,"",0.23*S26+0.57*T26+0.2*U26))</f>
        <v/>
      </c>
    </row>
    <row r="27" spans="1:22" ht="14.45" customHeight="1">
      <c r="A27" s="267"/>
      <c r="B27" s="25" t="s">
        <v>56</v>
      </c>
      <c r="C27" s="106" t="s">
        <v>293</v>
      </c>
      <c r="D27" s="3">
        <v>20.953499999999998</v>
      </c>
      <c r="E27" s="3">
        <v>20.953499999999998</v>
      </c>
      <c r="F27" s="3">
        <v>20.953499999999998</v>
      </c>
      <c r="G27" s="3">
        <f>IF(ISTEXT(D27),D27,IF(COUNT(D27:F27)=0,"",0.63*D27+0.07*E27+0.3*F27))</f>
        <v>20.953499999999998</v>
      </c>
      <c r="H27" s="10"/>
      <c r="I27" s="11">
        <v>39.552599999999998</v>
      </c>
      <c r="J27" s="3">
        <v>39.552599999999998</v>
      </c>
      <c r="K27" s="3">
        <v>39.552599999999998</v>
      </c>
      <c r="L27" s="3">
        <f>IF(ISTEXT(I27),I27,IF(COUNT(I27:K27)=0,"",0.24*I27+0.43*J27+0.33*K27))</f>
        <v>39.552599999999998</v>
      </c>
      <c r="M27" s="10"/>
      <c r="N27" s="11">
        <v>56.234400000000001</v>
      </c>
      <c r="O27" s="3">
        <v>56.234400000000001</v>
      </c>
      <c r="P27" s="3">
        <v>56.234400000000001</v>
      </c>
      <c r="Q27" s="3">
        <f>IF(ISTEXT(N27),N27,IF(COUNT(N27:P27)=0,"",0.2*N27+0.4*O27+0.4*P27))</f>
        <v>56.234400000000001</v>
      </c>
      <c r="R27" s="10"/>
      <c r="S27" s="3">
        <v>71</v>
      </c>
      <c r="T27" s="3">
        <v>71</v>
      </c>
      <c r="U27" s="3">
        <v>71</v>
      </c>
      <c r="V27" s="7">
        <f>IF(ISTEXT(S27),S27,IF(COUNT(S27:U27)=0,"",0.23*S27+0.57*T27+0.2*U27))</f>
        <v>71</v>
      </c>
    </row>
    <row r="28" spans="1:22" ht="14.45" customHeight="1">
      <c r="A28" s="268"/>
      <c r="B28" s="25" t="s">
        <v>294</v>
      </c>
      <c r="C28" s="107" t="s">
        <v>293</v>
      </c>
      <c r="D28" s="4">
        <v>42.310300000000012</v>
      </c>
      <c r="E28" s="4">
        <v>42.310300000000012</v>
      </c>
      <c r="F28" s="4">
        <v>42.310300000000012</v>
      </c>
      <c r="G28" s="4">
        <f>IF(ISTEXT(D28),D28,IF(COUNT(D28:F28)=0,"",0.63*D28+0.07*E28+0.3*F28))</f>
        <v>42.310300000000012</v>
      </c>
      <c r="H28" s="21"/>
      <c r="I28" s="14">
        <v>83.695899999999995</v>
      </c>
      <c r="J28" s="4">
        <v>83.695899999999995</v>
      </c>
      <c r="K28" s="4">
        <v>83.695899999999995</v>
      </c>
      <c r="L28" s="4">
        <f>IF(ISTEXT(I28),I28,IF(COUNT(I28:K28)=0,"",0.24*I28+0.43*J28+0.33*K28))</f>
        <v>83.695899999999995</v>
      </c>
      <c r="M28" s="21"/>
      <c r="N28" s="14">
        <v>148.96090000000001</v>
      </c>
      <c r="O28" s="4">
        <v>148.96090000000001</v>
      </c>
      <c r="P28" s="4">
        <v>148.96090000000001</v>
      </c>
      <c r="Q28" s="4">
        <f>IF(ISTEXT(N28),N28,IF(COUNT(N28:P28)=0,"",0.2*N28+0.4*O28+0.4*P28))</f>
        <v>148.96090000000001</v>
      </c>
      <c r="R28" s="21"/>
      <c r="S28" s="4">
        <v>231.5</v>
      </c>
      <c r="T28" s="4">
        <v>231.5</v>
      </c>
      <c r="U28" s="4">
        <v>231.5</v>
      </c>
      <c r="V28" s="9">
        <f>IF(ISTEXT(S28),S28,IF(COUNT(S28:U28)=0,"",0.23*S28+0.57*T28+0.2*U28))</f>
        <v>231.5</v>
      </c>
    </row>
    <row r="29" spans="1:22" ht="14.45" customHeight="1" thickBot="1">
      <c r="A29" s="187" t="s">
        <v>59</v>
      </c>
      <c r="B29" s="26" t="s">
        <v>60</v>
      </c>
      <c r="C29" s="106" t="s">
        <v>293</v>
      </c>
      <c r="D29" s="3">
        <v>3.2210000000000001</v>
      </c>
      <c r="E29" s="3">
        <v>3.2210000000000001</v>
      </c>
      <c r="F29" s="3">
        <v>3.2210000000000001</v>
      </c>
      <c r="G29" s="7">
        <f>IF(ISTEXT(D29),D29,IF(COUNT(D29:F29)=0,"",0.63*D29+0.07*E29+0.3*F29))</f>
        <v>3.2210000000000001</v>
      </c>
      <c r="H29" s="10"/>
      <c r="I29" s="11">
        <v>5.306</v>
      </c>
      <c r="J29" s="3">
        <v>5.306</v>
      </c>
      <c r="K29" s="3">
        <v>5.306</v>
      </c>
      <c r="L29" s="3">
        <f>IF(ISTEXT(I29),I29,IF(COUNT(I29:K29)=0,"",0.24*I29+0.43*J29+0.33*K29))</f>
        <v>5.306</v>
      </c>
      <c r="M29" s="10"/>
      <c r="N29" s="11">
        <v>5.306</v>
      </c>
      <c r="O29" s="3">
        <v>5.306</v>
      </c>
      <c r="P29" s="3">
        <v>5.306</v>
      </c>
      <c r="Q29" s="3">
        <f>IF(ISTEXT(N29),N29,IF(COUNT(N29:P29)=0,"",0.2*N29+0.4*O29+0.4*P29))</f>
        <v>5.3060000000000009</v>
      </c>
      <c r="R29" s="10"/>
      <c r="S29" s="11">
        <v>5.306</v>
      </c>
      <c r="T29" s="3">
        <v>5.306</v>
      </c>
      <c r="U29" s="3">
        <v>5.306</v>
      </c>
      <c r="V29" s="7">
        <f>IF(ISTEXT(S29),S29,IF(COUNT(S29:U29)=0,"",0.23*S29+0.57*T29+0.2*U29))</f>
        <v>5.306</v>
      </c>
    </row>
    <row r="30" spans="1:22" ht="14.45" customHeight="1">
      <c r="A30" s="267"/>
      <c r="B30" s="27" t="s">
        <v>62</v>
      </c>
      <c r="C30" s="107" t="s">
        <v>293</v>
      </c>
      <c r="D30" s="3">
        <v>5.875</v>
      </c>
      <c r="E30" s="3">
        <v>5.875</v>
      </c>
      <c r="F30" s="3">
        <v>5.875</v>
      </c>
      <c r="G30" s="3">
        <f>IF(ISTEXT(D30),D30,IF(COUNT(D30:F30)=0,"",0.63*D30+0.07*E30+0.3*F30))</f>
        <v>5.875</v>
      </c>
      <c r="H30" s="10"/>
      <c r="I30" s="11">
        <v>4.4059999999999997</v>
      </c>
      <c r="J30" s="3">
        <v>4.4059999999999997</v>
      </c>
      <c r="K30" s="3">
        <v>4.4059999999999997</v>
      </c>
      <c r="L30" s="3">
        <f>IF(ISTEXT(I30),I30,IF(COUNT(I30:K30)=0,"",0.24*I30+0.43*J30+0.33*K30))</f>
        <v>4.4060000000000006</v>
      </c>
      <c r="M30" s="10"/>
      <c r="N30" s="11">
        <v>2.9380000000000002</v>
      </c>
      <c r="O30" s="3">
        <v>2.9380000000000002</v>
      </c>
      <c r="P30" s="3">
        <v>2.9380000000000002</v>
      </c>
      <c r="Q30" s="3">
        <f>IF(ISTEXT(N30),N30,IF(COUNT(N30:P30)=0,"",0.2*N30+0.4*O30+0.4*P30))</f>
        <v>2.9379999999999997</v>
      </c>
      <c r="R30" s="10"/>
      <c r="S30" s="3"/>
      <c r="T30" s="3"/>
      <c r="U30" s="3"/>
      <c r="V30" s="7" t="str">
        <f>IF(ISTEXT(S30),S30,IF(COUNT(S30:U30)=0,"",0.23*S30+0.57*T30+0.2*U30))</f>
        <v/>
      </c>
    </row>
    <row r="31" spans="1:22" ht="14.45" customHeight="1">
      <c r="A31" s="267"/>
      <c r="B31" s="27" t="s">
        <v>295</v>
      </c>
      <c r="C31" s="107" t="s">
        <v>293</v>
      </c>
      <c r="D31" s="31">
        <v>9.6130499999999994</v>
      </c>
      <c r="E31" s="3">
        <v>9.6130499999999994</v>
      </c>
      <c r="F31" s="3">
        <v>9.6130499999999994</v>
      </c>
      <c r="G31" s="3">
        <f>IF(ISTEXT(D31),D31,IF(COUNT(D31:F31)=0,"",0.63*D31+0.07*E31+0.3*F31))</f>
        <v>9.6130499999999994</v>
      </c>
      <c r="H31" s="10"/>
      <c r="I31" s="11">
        <v>25.936330000000002</v>
      </c>
      <c r="J31" s="3">
        <v>25.936330000000002</v>
      </c>
      <c r="K31" s="3">
        <v>25.936330000000002</v>
      </c>
      <c r="L31" s="3">
        <f>IF(ISTEXT(I31),I31,IF(COUNT(I31:K31)=0,"",0.24*I31+0.43*J31+0.33*K31))</f>
        <v>25.936329999999998</v>
      </c>
      <c r="M31" s="10"/>
      <c r="N31" s="11">
        <v>41.887860000000003</v>
      </c>
      <c r="O31" s="3">
        <v>41.887860000000003</v>
      </c>
      <c r="P31" s="3">
        <v>41.887860000000003</v>
      </c>
      <c r="Q31" s="3">
        <f>IF(ISTEXT(N31),N31,IF(COUNT(N31:P31)=0,"",0.2*N31+0.4*O31+0.4*P31))</f>
        <v>41.887860000000003</v>
      </c>
      <c r="R31" s="10"/>
      <c r="S31" s="3">
        <v>56.977159999999998</v>
      </c>
      <c r="T31" s="3">
        <v>56.977159999999998</v>
      </c>
      <c r="U31" s="3">
        <v>56.977159999999998</v>
      </c>
      <c r="V31" s="7">
        <f>IF(ISTEXT(S31),S31,IF(COUNT(S31:U31)=0,"",0.23*S31+0.57*T31+0.2*U31))</f>
        <v>56.977159999999998</v>
      </c>
    </row>
    <row r="32" spans="1:22" ht="14.45" customHeight="1">
      <c r="A32" s="267"/>
      <c r="B32" s="27" t="s">
        <v>296</v>
      </c>
      <c r="C32" s="107" t="s">
        <v>293</v>
      </c>
      <c r="D32" s="31"/>
      <c r="E32" s="3"/>
      <c r="F32" s="3"/>
      <c r="G32" s="3" t="str">
        <f>IF(ISTEXT(D32),D32,IF(COUNT(D32:F32)=0,"",0.63*D32+0.07*E32+0.3*F32))</f>
        <v/>
      </c>
      <c r="H32" s="10"/>
      <c r="I32" s="11">
        <v>1</v>
      </c>
      <c r="J32" s="3">
        <v>1</v>
      </c>
      <c r="K32" s="3">
        <v>1</v>
      </c>
      <c r="L32" s="3">
        <f>IF(ISTEXT(I32),I32,IF(COUNT(I32:K32)=0,"",0.24*I32+0.43*J32+0.33*K32))</f>
        <v>1</v>
      </c>
      <c r="M32" s="10"/>
      <c r="N32" s="11">
        <v>1</v>
      </c>
      <c r="O32" s="3">
        <v>1</v>
      </c>
      <c r="P32" s="3">
        <v>1</v>
      </c>
      <c r="Q32" s="3">
        <f>IF(ISTEXT(N32),N32,IF(COUNT(N32:P32)=0,"",0.2*N32+0.4*O32+0.4*P32))</f>
        <v>1</v>
      </c>
      <c r="R32" s="10"/>
      <c r="S32" s="3">
        <v>1</v>
      </c>
      <c r="T32" s="3">
        <v>1</v>
      </c>
      <c r="U32" s="3">
        <v>1</v>
      </c>
      <c r="V32" s="7">
        <f>IF(ISTEXT(S32),S32,IF(COUNT(S32:U32)=0,"",0.23*S32+0.57*T32+0.2*U32))</f>
        <v>1</v>
      </c>
    </row>
    <row r="33" spans="1:22" ht="14.45" customHeight="1">
      <c r="A33" s="267"/>
      <c r="B33" s="29" t="s">
        <v>297</v>
      </c>
      <c r="C33" s="107" t="s">
        <v>293</v>
      </c>
      <c r="D33" s="34">
        <v>0.38696000000000003</v>
      </c>
      <c r="E33" s="4">
        <v>0.38696000000000003</v>
      </c>
      <c r="F33" s="4">
        <v>0.38696000000000003</v>
      </c>
      <c r="G33" s="9">
        <f>IF(ISTEXT(D33),D33,IF(COUNT(D33:F33)=0,"",0.63*D33+0.07*E33+0.3*F33))</f>
        <v>0.38695999999999997</v>
      </c>
      <c r="H33" s="21"/>
      <c r="I33" s="14">
        <v>0.92081000000000002</v>
      </c>
      <c r="J33" s="4">
        <v>0.92081000000000002</v>
      </c>
      <c r="K33" s="4">
        <v>0.92081000000000002</v>
      </c>
      <c r="L33" s="4">
        <f>IF(ISTEXT(I33),I33,IF(COUNT(I33:K33)=0,"",0.24*I33+0.43*J33+0.33*K33))</f>
        <v>0.92080999999999991</v>
      </c>
      <c r="M33" s="21"/>
      <c r="N33" s="14">
        <v>1.4871300000000001</v>
      </c>
      <c r="O33" s="4">
        <v>1.4871300000000001</v>
      </c>
      <c r="P33" s="4">
        <v>1.4871300000000001</v>
      </c>
      <c r="Q33" s="4">
        <f>IF(ISTEXT(N33),N33,IF(COUNT(N33:P33)=0,"",0.2*N33+0.4*O33+0.4*P33))</f>
        <v>1.4871300000000001</v>
      </c>
      <c r="R33" s="21"/>
      <c r="S33" s="4">
        <v>2.0228600000000001</v>
      </c>
      <c r="T33" s="4">
        <v>2.0228600000000001</v>
      </c>
      <c r="U33" s="4">
        <v>2.0228600000000001</v>
      </c>
      <c r="V33" s="9">
        <f>IF(ISTEXT(S33),S33,IF(COUNT(S33:U33)=0,"",0.23*S33+0.57*T33+0.2*U33))</f>
        <v>2.0228600000000001</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v>0.78049999999999997</v>
      </c>
      <c r="E35" s="3">
        <v>0.78049999999999997</v>
      </c>
      <c r="F35" s="3">
        <v>0.78049999999999997</v>
      </c>
      <c r="G35" s="3">
        <f>IF(ISTEXT(D35),D35,IF(COUNT(D35:F35)=0,"",0.63*D35+0.07*E35+0.3*F35))</f>
        <v>0.78049999999999997</v>
      </c>
      <c r="H35" s="10"/>
      <c r="I35" s="11">
        <v>1.1955</v>
      </c>
      <c r="J35" s="3">
        <v>1.1955</v>
      </c>
      <c r="K35" s="3">
        <v>1.1955</v>
      </c>
      <c r="L35" s="3">
        <f>IF(ISTEXT(I35),I35,IF(COUNT(I35:K35)=0,"",0.24*I35+0.43*J35+0.33*K35))</f>
        <v>1.1955</v>
      </c>
      <c r="M35" s="10"/>
      <c r="N35" s="11">
        <v>1.5705</v>
      </c>
      <c r="O35" s="3">
        <v>1.5705</v>
      </c>
      <c r="P35" s="3">
        <v>1.5705</v>
      </c>
      <c r="Q35" s="3">
        <f>IF(ISTEXT(N35),N35,IF(COUNT(N35:P35)=0,"",0.2*N35+0.4*O35+0.4*P35))</f>
        <v>1.5705000000000002</v>
      </c>
      <c r="R35" s="10"/>
      <c r="S35" s="3">
        <v>1.5705</v>
      </c>
      <c r="T35" s="3">
        <v>1.5705</v>
      </c>
      <c r="U35" s="3">
        <v>1.5705</v>
      </c>
      <c r="V35" s="7">
        <f>IF(ISTEXT(S35),S35,IF(COUNT(S35:U35)=0,"",0.23*S35+0.57*T35+0.2*U35))</f>
        <v>1.5705</v>
      </c>
    </row>
    <row r="36" spans="1:22">
      <c r="A36" s="267"/>
      <c r="B36" s="27" t="s">
        <v>74</v>
      </c>
      <c r="C36" s="107" t="s">
        <v>293</v>
      </c>
      <c r="D36" s="3">
        <v>0.78049999999999997</v>
      </c>
      <c r="E36" s="3">
        <v>0.78049999999999997</v>
      </c>
      <c r="F36" s="3">
        <v>0.78049999999999997</v>
      </c>
      <c r="G36" s="3">
        <f>IF(ISTEXT(D36),D36,IF(COUNT(D36:F36)=0,"",0.63*D36+0.07*E36+0.3*F36))</f>
        <v>0.78049999999999997</v>
      </c>
      <c r="H36" s="10"/>
      <c r="I36" s="11">
        <v>1.1955</v>
      </c>
      <c r="J36" s="3">
        <v>1.1955</v>
      </c>
      <c r="K36" s="3">
        <v>1.1955</v>
      </c>
      <c r="L36" s="3">
        <f>IF(ISTEXT(I36),I36,IF(COUNT(I36:K36)=0,"",0.24*I36+0.43*J36+0.33*K36))</f>
        <v>1.1955</v>
      </c>
      <c r="M36" s="10"/>
      <c r="N36" s="11">
        <v>1.5705</v>
      </c>
      <c r="O36" s="3">
        <v>1.5705</v>
      </c>
      <c r="P36" s="3">
        <v>1.5705</v>
      </c>
      <c r="Q36" s="3">
        <f>IF(ISTEXT(N36),N36,IF(COUNT(N36:P36)=0,"",0.2*N36+0.4*O36+0.4*P36))</f>
        <v>1.5705000000000002</v>
      </c>
      <c r="R36" s="10"/>
      <c r="S36" s="3">
        <v>1.5705</v>
      </c>
      <c r="T36" s="3">
        <v>1.5705</v>
      </c>
      <c r="U36" s="3">
        <v>1.5705</v>
      </c>
      <c r="V36" s="7">
        <f>IF(ISTEXT(S36),S36,IF(COUNT(S36:U36)=0,"",0.23*S36+0.57*T36+0.2*U36))</f>
        <v>1.5705</v>
      </c>
    </row>
    <row r="37" spans="1:22">
      <c r="A37" s="267"/>
      <c r="B37" s="27" t="s">
        <v>76</v>
      </c>
      <c r="C37" s="107" t="s">
        <v>293</v>
      </c>
      <c r="D37" s="31">
        <v>1.560861582</v>
      </c>
      <c r="E37" s="3">
        <v>1.560861582</v>
      </c>
      <c r="F37" s="3">
        <v>1.560861582</v>
      </c>
      <c r="G37" s="7">
        <f>IF(ISTEXT(D37),D37,IF(COUNT(D37:F37)=0,"",0.63*D37+0.07*E37+0.3*F37))</f>
        <v>1.560861582</v>
      </c>
      <c r="H37" s="10"/>
      <c r="I37" s="11">
        <v>2.3906638330000001</v>
      </c>
      <c r="J37" s="3">
        <v>2.3906638330000001</v>
      </c>
      <c r="K37" s="3">
        <v>2.3906638330000001</v>
      </c>
      <c r="L37" s="3">
        <f>IF(ISTEXT(I37),I37,IF(COUNT(I37:K37)=0,"",0.24*I37+0.43*J37+0.33*K37))</f>
        <v>2.3906638330000001</v>
      </c>
      <c r="M37" s="10"/>
      <c r="N37" s="11">
        <v>11.424978791999999</v>
      </c>
      <c r="O37" s="3">
        <v>11.424978791999999</v>
      </c>
      <c r="P37" s="3">
        <v>11.424978791999999</v>
      </c>
      <c r="Q37" s="3">
        <f>IF(ISTEXT(N37),N37,IF(COUNT(N37:P37)=0,"",0.2*N37+0.4*O37+0.4*P37))</f>
        <v>11.424978792000001</v>
      </c>
      <c r="R37" s="10"/>
      <c r="S37" s="3">
        <v>11.424978791999999</v>
      </c>
      <c r="T37" s="3">
        <v>11.424978791999999</v>
      </c>
      <c r="U37" s="3">
        <v>11.424978791999999</v>
      </c>
      <c r="V37" s="7">
        <f>IF(ISTEXT(S37),S37,IF(COUNT(S37:U37)=0,"",0.23*S37+0.57*T37+0.2*U37))</f>
        <v>11.424978791999997</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v>56.634886934000001</v>
      </c>
      <c r="E41" s="3">
        <v>56.634886934000001</v>
      </c>
      <c r="F41" s="3">
        <v>56.634886934000001</v>
      </c>
      <c r="G41" s="3">
        <f>IF(ISTEXT(D41),D41,IF(COUNT(D41:F41)=0,"",0.63*D41+0.07*E41+0.3*F41))</f>
        <v>56.634886934000001</v>
      </c>
      <c r="H41" s="10"/>
      <c r="I41" s="3">
        <v>56.634886934000001</v>
      </c>
      <c r="J41" s="3">
        <v>56.634886934000001</v>
      </c>
      <c r="K41" s="3">
        <v>56.634886934000001</v>
      </c>
      <c r="L41" s="3">
        <f>IF(ISTEXT(I41),I41,IF(COUNT(I41:K41)=0,"",0.24*I41+0.43*J41+0.33*K41))</f>
        <v>56.634886934000008</v>
      </c>
      <c r="M41" s="10"/>
      <c r="N41" s="3">
        <v>68.393361464000009</v>
      </c>
      <c r="O41" s="3">
        <v>68.393361464000009</v>
      </c>
      <c r="P41" s="3">
        <v>68.393361464000009</v>
      </c>
      <c r="Q41" s="3">
        <f>IF(ISTEXT(N41),N41,IF(COUNT(N41:P41)=0,"",0.2*N41+0.4*O41+0.4*P41))</f>
        <v>68.393361464000009</v>
      </c>
      <c r="R41" s="10"/>
      <c r="S41" s="3">
        <v>75.573234376000016</v>
      </c>
      <c r="T41" s="3">
        <v>75.573234376000016</v>
      </c>
      <c r="U41" s="3">
        <v>75.573234376000016</v>
      </c>
      <c r="V41" s="7">
        <f>IF(ISTEXT(S41),S41,IF(COUNT(S41:U41)=0,"",0.23*S41+0.57*T41+0.2*U41))</f>
        <v>75.573234376000016</v>
      </c>
    </row>
    <row r="42" spans="1:22">
      <c r="A42" s="267"/>
      <c r="B42" s="29" t="s">
        <v>89</v>
      </c>
      <c r="C42" s="107" t="s">
        <v>293</v>
      </c>
      <c r="D42" s="4">
        <v>43.884180741999998</v>
      </c>
      <c r="E42" s="4">
        <v>43.884180741999998</v>
      </c>
      <c r="F42" s="4">
        <v>43.884180741999998</v>
      </c>
      <c r="G42" s="9">
        <f>IF(ISTEXT(D42),D42,IF(COUNT(D42:F42)=0,"",0.63*D42+0.07*E42+0.3*F42))</f>
        <v>43.884180741999998</v>
      </c>
      <c r="H42" s="21"/>
      <c r="I42" s="4">
        <v>43.884180741999998</v>
      </c>
      <c r="J42" s="4">
        <v>43.884180741999998</v>
      </c>
      <c r="K42" s="4">
        <v>43.884180741999998</v>
      </c>
      <c r="L42" s="4">
        <f>IF(ISTEXT(I42),I42,IF(COUNT(I42:K42)=0,"",0.24*I42+0.43*J42+0.33*K42))</f>
        <v>43.884180741999998</v>
      </c>
      <c r="M42" s="21"/>
      <c r="N42" s="4">
        <v>48.968926505000013</v>
      </c>
      <c r="O42" s="4">
        <v>48.968926505000013</v>
      </c>
      <c r="P42" s="4">
        <v>48.968926505000013</v>
      </c>
      <c r="Q42" s="4">
        <f>IF(ISTEXT(N42),N42,IF(COUNT(N42:P42)=0,"",0.2*N42+0.4*O42+0.4*P42))</f>
        <v>48.968926505000013</v>
      </c>
      <c r="R42" s="21"/>
      <c r="S42" s="4">
        <v>49.968926505000013</v>
      </c>
      <c r="T42" s="4">
        <v>49.968926505000013</v>
      </c>
      <c r="U42" s="4">
        <v>49.968926505000013</v>
      </c>
      <c r="V42" s="9">
        <f>IF(ISTEXT(S42),S42,IF(COUNT(S42:U42)=0,"",0.23*S42+0.57*T42+0.2*U42))</f>
        <v>49.968926505000013</v>
      </c>
    </row>
    <row r="43" spans="1:22" ht="15.75" customHeight="1">
      <c r="A43" s="267"/>
      <c r="B43" s="27" t="s">
        <v>299</v>
      </c>
      <c r="C43" s="106" t="s">
        <v>293</v>
      </c>
      <c r="D43" s="31">
        <v>8.0310000000000006</v>
      </c>
      <c r="E43" s="3">
        <v>8.0310000000000006</v>
      </c>
      <c r="F43" s="3">
        <v>8.0310000000000006</v>
      </c>
      <c r="G43" s="3">
        <f>IF(ISTEXT(D43),D43,IF(COUNT(D43:F43)=0,"",0.63*D43+0.07*E43+0.3*F43))</f>
        <v>8.0310000000000006</v>
      </c>
      <c r="H43" s="10"/>
      <c r="I43" s="3">
        <v>38.606000000000002</v>
      </c>
      <c r="J43" s="3">
        <v>38.606000000000002</v>
      </c>
      <c r="K43" s="3">
        <v>38.606000000000002</v>
      </c>
      <c r="L43" s="3">
        <f>IF(ISTEXT(I43),I43,IF(COUNT(I43:K43)=0,"",0.24*I43+0.43*J43+0.33*K43))</f>
        <v>38.606000000000002</v>
      </c>
      <c r="M43" s="10"/>
      <c r="N43" s="3">
        <v>38.606000000000002</v>
      </c>
      <c r="O43" s="3">
        <v>38.606000000000002</v>
      </c>
      <c r="P43" s="3">
        <v>38.606000000000002</v>
      </c>
      <c r="Q43" s="3">
        <f>IF(ISTEXT(N43),N43,IF(COUNT(N43:P43)=0,"",0.2*N43+0.4*O43+0.4*P43))</f>
        <v>38.606000000000002</v>
      </c>
      <c r="R43" s="10"/>
      <c r="S43" s="3">
        <v>38.606000000000002</v>
      </c>
      <c r="T43" s="3">
        <v>38.606000000000002</v>
      </c>
      <c r="U43" s="3">
        <v>38.606000000000002</v>
      </c>
      <c r="V43" s="7">
        <f>IF(ISTEXT(S43),S43,IF(COUNT(S43:U43)=0,"",0.23*S43+0.57*T43+0.2*U43))</f>
        <v>38.606000000000002</v>
      </c>
    </row>
    <row r="44" spans="1:22" ht="15" customHeight="1">
      <c r="A44" s="267"/>
      <c r="B44" s="27" t="s">
        <v>93</v>
      </c>
      <c r="C44" s="107" t="s">
        <v>293</v>
      </c>
      <c r="D44" s="31">
        <v>7.3460000000000001</v>
      </c>
      <c r="E44" s="3">
        <v>7.3460000000000001</v>
      </c>
      <c r="F44" s="3">
        <v>7.3460000000000001</v>
      </c>
      <c r="G44" s="3">
        <f>IF(ISTEXT(D44),D44,IF(COUNT(D44:F44)=0,"",0.63*D44+0.07*E44+0.3*F44))</f>
        <v>7.3460000000000001</v>
      </c>
      <c r="H44" s="10"/>
      <c r="I44" s="3">
        <v>38.853000000000002</v>
      </c>
      <c r="J44" s="3">
        <v>38.853000000000002</v>
      </c>
      <c r="K44" s="3">
        <v>38.853000000000002</v>
      </c>
      <c r="L44" s="3">
        <f>IF(ISTEXT(I44),I44,IF(COUNT(I44:K44)=0,"",0.24*I44+0.43*J44+0.33*K44))</f>
        <v>38.853000000000002</v>
      </c>
      <c r="M44" s="10"/>
      <c r="N44" s="3">
        <v>38.853000000000002</v>
      </c>
      <c r="O44" s="3">
        <v>38.853000000000002</v>
      </c>
      <c r="P44" s="3">
        <v>38.853000000000002</v>
      </c>
      <c r="Q44" s="3">
        <f>IF(ISTEXT(N44),N44,IF(COUNT(N44:P44)=0,"",0.2*N44+0.4*O44+0.4*P44))</f>
        <v>38.853000000000002</v>
      </c>
      <c r="R44" s="10"/>
      <c r="S44" s="3">
        <v>38.853000000000002</v>
      </c>
      <c r="T44" s="3">
        <v>38.853000000000002</v>
      </c>
      <c r="U44" s="3">
        <v>38.853000000000002</v>
      </c>
      <c r="V44" s="7">
        <f>IF(ISTEXT(S44),S44,IF(COUNT(S44:U44)=0,"",0.23*S44+0.57*T44+0.2*U44))</f>
        <v>38.853000000000002</v>
      </c>
    </row>
    <row r="45" spans="1:22" ht="14.45" customHeight="1">
      <c r="A45" s="267"/>
      <c r="B45" s="29" t="s">
        <v>95</v>
      </c>
      <c r="C45" s="107" t="s">
        <v>293</v>
      </c>
      <c r="D45" s="4">
        <v>4.0179999999999998</v>
      </c>
      <c r="E45" s="4">
        <v>4.0179999999999998</v>
      </c>
      <c r="F45" s="4">
        <v>4.0179999999999998</v>
      </c>
      <c r="G45" s="9">
        <f>IF(ISTEXT(D45),D45,IF(COUNT(D45:F45)=0,"",0.63*D45+0.07*E45+0.3*F45))</f>
        <v>4.0179999999999998</v>
      </c>
      <c r="H45" s="21"/>
      <c r="I45" s="14">
        <v>19.914999999999999</v>
      </c>
      <c r="J45" s="4">
        <v>19.914999999999999</v>
      </c>
      <c r="K45" s="4">
        <v>19.914999999999999</v>
      </c>
      <c r="L45" s="4">
        <f>IF(ISTEXT(I45),I45,IF(COUNT(I45:K45)=0,"",0.24*I45+0.43*J45+0.33*K45))</f>
        <v>19.914999999999999</v>
      </c>
      <c r="M45" s="21"/>
      <c r="N45" s="14">
        <v>19.914999999999999</v>
      </c>
      <c r="O45" s="4">
        <v>19.914999999999999</v>
      </c>
      <c r="P45" s="4">
        <v>19.914999999999999</v>
      </c>
      <c r="Q45" s="4">
        <f>IF(ISTEXT(N45),N45,IF(COUNT(N45:P45)=0,"",0.2*N45+0.4*O45+0.4*P45))</f>
        <v>19.914999999999999</v>
      </c>
      <c r="R45" s="21"/>
      <c r="S45" s="14">
        <v>19.914999999999999</v>
      </c>
      <c r="T45" s="4">
        <v>19.914999999999999</v>
      </c>
      <c r="U45" s="4">
        <v>19.914999999999999</v>
      </c>
      <c r="V45" s="9">
        <f>IF(ISTEXT(S45),S45,IF(COUNT(S45:U45)=0,"",0.23*S45+0.57*T45+0.2*U45))</f>
        <v>19.914999999999999</v>
      </c>
    </row>
    <row r="46" spans="1:22">
      <c r="A46" s="267"/>
      <c r="B46" s="27" t="s">
        <v>97</v>
      </c>
      <c r="C46" s="106" t="s">
        <v>293</v>
      </c>
      <c r="D46" s="3">
        <v>2.1736999999999999E-2</v>
      </c>
      <c r="E46" s="3">
        <v>2.1736999999999999E-2</v>
      </c>
      <c r="F46" s="3">
        <v>2.1736999999999999E-2</v>
      </c>
      <c r="G46" s="3">
        <f>IF(ISTEXT(D46),D46,IF(COUNT(D46:F46)=0,"",0.63*D46+0.07*E46+0.3*F46))</f>
        <v>2.1736999999999999E-2</v>
      </c>
      <c r="H46" s="10"/>
      <c r="I46" s="3">
        <v>5.7965000000000003E-2</v>
      </c>
      <c r="J46" s="3">
        <v>5.7965000000000003E-2</v>
      </c>
      <c r="K46" s="3">
        <v>5.7965000000000003E-2</v>
      </c>
      <c r="L46" s="3">
        <f>IF(ISTEXT(I46),I46,IF(COUNT(I46:K46)=0,"",0.24*I46+0.43*J46+0.33*K46))</f>
        <v>5.7965000000000003E-2</v>
      </c>
      <c r="M46" s="10"/>
      <c r="N46" s="3">
        <v>9.4192999999999999E-2</v>
      </c>
      <c r="O46" s="3">
        <v>9.4192999999999999E-2</v>
      </c>
      <c r="P46" s="3">
        <v>9.4192999999999999E-2</v>
      </c>
      <c r="Q46" s="3">
        <f>IF(ISTEXT(N46),N46,IF(COUNT(N46:P46)=0,"",0.2*N46+0.4*O46+0.4*P46))</f>
        <v>9.4192999999999999E-2</v>
      </c>
      <c r="R46" s="10"/>
      <c r="S46" s="3">
        <v>7.2456000000000007E-2</v>
      </c>
      <c r="T46" s="3">
        <v>7.2456000000000007E-2</v>
      </c>
      <c r="U46" s="3">
        <v>7.2456000000000007E-2</v>
      </c>
      <c r="V46" s="7">
        <f>IF(ISTEXT(S46),S46,IF(COUNT(S46:U46)=0,"",0.23*S46+0.57*T46+0.2*U46))</f>
        <v>7.2455999999999993E-2</v>
      </c>
    </row>
    <row r="47" spans="1:22" ht="15.75" customHeight="1" thickBot="1">
      <c r="A47" s="269"/>
      <c r="B47" s="27" t="s">
        <v>99</v>
      </c>
      <c r="C47" s="110" t="s">
        <v>293</v>
      </c>
      <c r="D47" s="3">
        <v>2.6954790000000002</v>
      </c>
      <c r="E47" s="3">
        <v>2.6954790000000002</v>
      </c>
      <c r="F47" s="3">
        <v>2.6954790000000002</v>
      </c>
      <c r="G47" s="3">
        <f>IF(ISTEXT(D47),D47,IF(COUNT(D47:F47)=0,"",0.63*D47+0.07*E47+0.3*F47))</f>
        <v>2.6954790000000002</v>
      </c>
      <c r="H47" s="10"/>
      <c r="I47" s="3">
        <v>6.887988</v>
      </c>
      <c r="J47" s="3">
        <v>6.887988</v>
      </c>
      <c r="K47" s="3">
        <v>6.887988</v>
      </c>
      <c r="L47" s="3">
        <f>IF(ISTEXT(I47),I47,IF(COUNT(I47:K47)=0,"",0.24*I47+0.43*J47+0.33*K47))</f>
        <v>6.887988</v>
      </c>
      <c r="M47" s="10"/>
      <c r="N47" s="3">
        <v>11.145386</v>
      </c>
      <c r="O47" s="3">
        <v>11.145386</v>
      </c>
      <c r="P47" s="3">
        <v>11.145386</v>
      </c>
      <c r="Q47" s="3">
        <f>IF(ISTEXT(N47),N47,IF(COUNT(N47:P47)=0,"",0.2*N47+0.4*O47+0.4*P47))</f>
        <v>11.145386000000002</v>
      </c>
      <c r="R47" s="10"/>
      <c r="S47" s="3">
        <v>15.233036</v>
      </c>
      <c r="T47" s="3">
        <v>15.233036</v>
      </c>
      <c r="U47" s="3">
        <v>15.233036</v>
      </c>
      <c r="V47" s="7">
        <f>IF(ISTEXT(S47),S47,IF(COUNT(S47:U47)=0,"",0.23*S47+0.57*T47+0.2*U47))</f>
        <v>15.233036</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214.91567589607999</v>
      </c>
      <c r="E49" s="3">
        <v>187.19486919401999</v>
      </c>
      <c r="F49" s="3">
        <v>230.549657486</v>
      </c>
      <c r="G49" s="3">
        <f>IF(ISTEXT(D49),D49,IF(COUNT(D49:F49)=0,"",0.63*D49+0.07*E49+0.3*F49))</f>
        <v>217.66541390391177</v>
      </c>
      <c r="H49" s="10"/>
      <c r="I49" s="3">
        <v>354.75475798225</v>
      </c>
      <c r="J49" s="3">
        <v>405.37450880890998</v>
      </c>
      <c r="K49" s="3">
        <v>370.44798167842998</v>
      </c>
      <c r="L49" s="3">
        <f>IF(ISTEXT(I49),I49,IF(COUNT(I49:K49)=0,"",0.24*I49+0.43*J49+0.33*K49))</f>
        <v>381.70001465745315</v>
      </c>
      <c r="M49" s="10"/>
      <c r="N49" s="3">
        <v>362.22217400992002</v>
      </c>
      <c r="O49" s="3">
        <v>360.46563904615999</v>
      </c>
      <c r="P49" s="3">
        <v>335.20603513687001</v>
      </c>
      <c r="Q49" s="3">
        <f>IF(ISTEXT(N49),N49,IF(COUNT(N49:P49)=0,"",0.2*N49+0.4*O49+0.4*P49))</f>
        <v>350.71310447519602</v>
      </c>
      <c r="R49" s="10"/>
      <c r="S49" s="3">
        <v>412.30521776426002</v>
      </c>
      <c r="T49" s="3">
        <v>421.98487894239003</v>
      </c>
      <c r="U49" s="3">
        <v>384.99283333393998</v>
      </c>
      <c r="V49" s="7">
        <f>IF(ISTEXT(S49),S49,IF(COUNT(S49:U49)=0,"",0.23*S49+0.57*T49+0.2*U49))</f>
        <v>412.36014774973012</v>
      </c>
    </row>
    <row r="50" spans="1:22">
      <c r="A50" s="267"/>
      <c r="B50" s="25" t="s">
        <v>6</v>
      </c>
      <c r="C50" s="102" t="s">
        <v>300</v>
      </c>
      <c r="D50" s="3">
        <v>75.922751830549998</v>
      </c>
      <c r="E50" s="3">
        <v>66.404406813540007</v>
      </c>
      <c r="F50" s="3">
        <v>73.580307759799993</v>
      </c>
      <c r="G50" s="3">
        <f>IF(ISTEXT(D50),D50,IF(COUNT(D50:F50)=0,"",0.63*D50+0.07*E50+0.3*F50))</f>
        <v>74.553734458134286</v>
      </c>
      <c r="H50" s="10"/>
      <c r="I50" s="3">
        <v>83.054096651959995</v>
      </c>
      <c r="J50" s="3">
        <v>82.761322362370009</v>
      </c>
      <c r="K50" s="3">
        <v>88.835892716350003</v>
      </c>
      <c r="L50" s="3">
        <f>IF(ISTEXT(I50),I50,IF(COUNT(I50:K50)=0,"",0.24*I50+0.43*J50+0.33*K50))</f>
        <v>84.836196408685012</v>
      </c>
      <c r="M50" s="10"/>
      <c r="N50" s="3">
        <v>85.064767540679995</v>
      </c>
      <c r="O50" s="3">
        <v>83.366324670520001</v>
      </c>
      <c r="P50" s="3">
        <v>84.343180014939989</v>
      </c>
      <c r="Q50" s="3">
        <f>IF(ISTEXT(N50),N50,IF(COUNT(N50:P50)=0,"",0.2*N50+0.4*O50+0.4*P50))</f>
        <v>84.096755382319998</v>
      </c>
      <c r="R50" s="10"/>
      <c r="S50" s="3">
        <v>64.025425730400002</v>
      </c>
      <c r="T50" s="3">
        <v>64.47251869709001</v>
      </c>
      <c r="U50" s="3">
        <v>62.20734328655</v>
      </c>
      <c r="V50" s="7">
        <f>IF(ISTEXT(S50),S50,IF(COUNT(S50:U50)=0,"",0.23*S50+0.57*T50+0.2*U50))</f>
        <v>63.916652232643301</v>
      </c>
    </row>
    <row r="51" spans="1:22">
      <c r="A51" s="267"/>
      <c r="B51" s="25" t="s">
        <v>8</v>
      </c>
      <c r="C51" s="102" t="s">
        <v>300</v>
      </c>
      <c r="D51" s="3">
        <v>30.511881797920001</v>
      </c>
      <c r="E51" s="3">
        <v>26.56584405576</v>
      </c>
      <c r="F51" s="3">
        <v>29.330146743229999</v>
      </c>
      <c r="G51" s="3">
        <f>IF(ISTEXT(D51),D51,IF(COUNT(D51:F51)=0,"",0.63*D51+0.07*E51+0.3*F51))</f>
        <v>29.881138639561801</v>
      </c>
      <c r="H51" s="10"/>
      <c r="I51" s="3">
        <v>115.26067634959</v>
      </c>
      <c r="J51" s="3">
        <v>114.22363886878</v>
      </c>
      <c r="K51" s="3">
        <v>123.17541708816</v>
      </c>
      <c r="L51" s="3">
        <f>IF(ISTEXT(I51),I51,IF(COUNT(I51:K51)=0,"",0.24*I51+0.43*J51+0.33*K51))</f>
        <v>117.4266146765698</v>
      </c>
      <c r="M51" s="10"/>
      <c r="N51" s="3">
        <v>209.53951235015001</v>
      </c>
      <c r="O51" s="3">
        <v>205.18115269571999</v>
      </c>
      <c r="P51" s="3">
        <v>204.42263161455</v>
      </c>
      <c r="Q51" s="3">
        <f>IF(ISTEXT(N51),N51,IF(COUNT(N51:P51)=0,"",0.2*N51+0.4*O51+0.4*P51))</f>
        <v>205.74941619413801</v>
      </c>
      <c r="R51" s="10"/>
      <c r="S51" s="3">
        <v>259.51202454121</v>
      </c>
      <c r="T51" s="3">
        <v>258.92108764721002</v>
      </c>
      <c r="U51" s="3">
        <v>248.92465290484</v>
      </c>
      <c r="V51" s="7">
        <f>IF(ISTEXT(S51),S51,IF(COUNT(S51:U51)=0,"",0.23*S51+0.57*T51+0.2*U51))</f>
        <v>257.05771618435602</v>
      </c>
    </row>
    <row r="52" spans="1:22">
      <c r="A52" s="267"/>
      <c r="B52" s="25" t="s">
        <v>10</v>
      </c>
      <c r="C52" s="102" t="s">
        <v>300</v>
      </c>
      <c r="D52" s="3">
        <v>188.52548945871999</v>
      </c>
      <c r="E52" s="3">
        <v>209.60797219139999</v>
      </c>
      <c r="F52" s="3">
        <v>187.23935855132001</v>
      </c>
      <c r="G52" s="3">
        <f>IF(ISTEXT(D52),D52,IF(COUNT(D52:F52)=0,"",0.63*D52+0.07*E52+0.3*F52))</f>
        <v>189.6154239777876</v>
      </c>
      <c r="H52" s="10"/>
      <c r="I52" s="3">
        <v>273.16931611072999</v>
      </c>
      <c r="J52" s="3">
        <v>248.76464887479</v>
      </c>
      <c r="K52" s="3">
        <v>271.89594369583989</v>
      </c>
      <c r="L52" s="3">
        <f>IF(ISTEXT(I52),I52,IF(COUNT(I52:K52)=0,"",0.24*I52+0.43*J52+0.33*K52))</f>
        <v>262.25509630236206</v>
      </c>
      <c r="M52" s="10"/>
      <c r="N52" s="3">
        <v>370.78994073556999</v>
      </c>
      <c r="O52" s="3">
        <v>317.56921868440998</v>
      </c>
      <c r="P52" s="3">
        <v>337.67546445449</v>
      </c>
      <c r="Q52" s="3">
        <f>IF(ISTEXT(N52),N52,IF(COUNT(N52:P52)=0,"",0.2*N52+0.4*O52+0.4*P52))</f>
        <v>336.25586140267399</v>
      </c>
      <c r="R52" s="10"/>
      <c r="S52" s="3">
        <v>398.96202184765002</v>
      </c>
      <c r="T52" s="3">
        <v>389.26071512957998</v>
      </c>
      <c r="U52" s="3">
        <v>354.04789995471998</v>
      </c>
      <c r="V52" s="7">
        <f>IF(ISTEXT(S52),S52,IF(COUNT(S52:U52)=0,"",0.23*S52+0.57*T52+0.2*U52))</f>
        <v>384.4494526397641</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v>0</v>
      </c>
      <c r="E54" s="3">
        <v>0</v>
      </c>
      <c r="F54" s="3">
        <v>0</v>
      </c>
      <c r="G54" s="3">
        <f>IF(ISTEXT(D54),D54,IF(COUNT(D54:F54)=0,"",0.63*D54+0.07*E54+0.3*F54))</f>
        <v>0</v>
      </c>
      <c r="H54" s="10"/>
      <c r="I54" s="3">
        <v>0</v>
      </c>
      <c r="J54" s="3">
        <v>0</v>
      </c>
      <c r="K54" s="3">
        <v>0</v>
      </c>
      <c r="L54" s="3">
        <f>IF(ISTEXT(I54),I54,IF(COUNT(I54:K54)=0,"",0.24*I54+0.43*J54+0.33*K54))</f>
        <v>0</v>
      </c>
      <c r="M54" s="10"/>
      <c r="N54" s="3">
        <v>0</v>
      </c>
      <c r="O54" s="3">
        <v>0</v>
      </c>
      <c r="P54" s="3">
        <v>0</v>
      </c>
      <c r="Q54" s="3">
        <f>IF(ISTEXT(N54),N54,IF(COUNT(N54:P54)=0,"",0.2*N54+0.4*O54+0.4*P54))</f>
        <v>0</v>
      </c>
      <c r="R54" s="10"/>
      <c r="S54" s="3">
        <v>0</v>
      </c>
      <c r="T54" s="3">
        <v>0</v>
      </c>
      <c r="U54" s="3">
        <v>0</v>
      </c>
      <c r="V54" s="7">
        <f>IF(ISTEXT(S54),S54,IF(COUNT(S54:U54)=0,"",0.23*S54+0.57*T54+0.2*U54))</f>
        <v>0</v>
      </c>
    </row>
    <row r="55" spans="1:22">
      <c r="A55" s="267"/>
      <c r="B55" s="25" t="s">
        <v>18</v>
      </c>
      <c r="C55" s="102" t="s">
        <v>300</v>
      </c>
      <c r="D55" s="3">
        <v>14.89762508347</v>
      </c>
      <c r="E55" s="3">
        <v>12.993211984769999</v>
      </c>
      <c r="F55" s="3">
        <v>14.094271570769999</v>
      </c>
      <c r="G55" s="3">
        <f>IF(ISTEXT(D55),D55,IF(COUNT(D55:F55)=0,"",0.63*D55+0.07*E55+0.3*F55))</f>
        <v>14.523310112751</v>
      </c>
      <c r="H55" s="10"/>
      <c r="I55" s="3">
        <v>13.820300276899999</v>
      </c>
      <c r="J55" s="3">
        <v>15.81948309261</v>
      </c>
      <c r="K55" s="3">
        <v>13.669067084830001</v>
      </c>
      <c r="L55" s="3">
        <f>IF(ISTEXT(I55),I55,IF(COUNT(I55:K55)=0,"",0.24*I55+0.43*J55+0.33*K55))</f>
        <v>14.630041934272199</v>
      </c>
      <c r="M55" s="10"/>
      <c r="N55" s="3">
        <v>12.71684688813</v>
      </c>
      <c r="O55" s="3">
        <v>14.477619186209999</v>
      </c>
      <c r="P55" s="3">
        <v>14.31324650701</v>
      </c>
      <c r="Q55" s="3">
        <f>IF(ISTEXT(N55),N55,IF(COUNT(N55:P55)=0,"",0.2*N55+0.4*O55+0.4*P55))</f>
        <v>14.059715654914001</v>
      </c>
      <c r="R55" s="10"/>
      <c r="S55" s="3">
        <v>13.42620429584</v>
      </c>
      <c r="T55" s="3">
        <v>14.72072966951</v>
      </c>
      <c r="U55" s="3">
        <v>16.03941552709</v>
      </c>
      <c r="V55" s="7">
        <f>IF(ISTEXT(S55),S55,IF(COUNT(S55:U55)=0,"",0.23*S55+0.57*T55+0.2*U55))</f>
        <v>14.6867260050819</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v>0.52128527999999996</v>
      </c>
      <c r="E57" s="3">
        <v>0.64558727999999999</v>
      </c>
      <c r="F57" s="3">
        <v>0.52922519999999995</v>
      </c>
      <c r="G57" s="3">
        <f>IF(ISTEXT(D57),D57,IF(COUNT(D57:F57)=0,"",0.63*D57+0.07*E57+0.3*F57))</f>
        <v>0.53236839599999997</v>
      </c>
      <c r="H57" s="10"/>
      <c r="I57" s="3">
        <v>0.52539120000000006</v>
      </c>
      <c r="J57" s="3">
        <v>0.47118329450000002</v>
      </c>
      <c r="K57" s="3">
        <v>0.56340431999999996</v>
      </c>
      <c r="L57" s="3">
        <f>IF(ISTEXT(I57),I57,IF(COUNT(I57:K57)=0,"",0.24*I57+0.43*J57+0.33*K57))</f>
        <v>0.51462613023500003</v>
      </c>
      <c r="M57" s="10"/>
      <c r="N57" s="3">
        <v>0.65059331630999995</v>
      </c>
      <c r="O57" s="3">
        <v>0.55488210056000009</v>
      </c>
      <c r="P57" s="3">
        <v>0.58560528000000001</v>
      </c>
      <c r="Q57" s="3">
        <f>IF(ISTEXT(N57),N57,IF(COUNT(N57:P57)=0,"",0.2*N57+0.4*O57+0.4*P57))</f>
        <v>0.58631361548600003</v>
      </c>
      <c r="R57" s="10"/>
      <c r="S57" s="3">
        <v>0.64105158115999994</v>
      </c>
      <c r="T57" s="3">
        <v>0.58583688733999995</v>
      </c>
      <c r="U57" s="3">
        <v>0.53169842902000009</v>
      </c>
      <c r="V57" s="7">
        <f>IF(ISTEXT(S57),S57,IF(COUNT(S57:U57)=0,"",0.23*S57+0.57*T57+0.2*U57))</f>
        <v>0.58770857525459996</v>
      </c>
    </row>
    <row r="58" spans="1:22">
      <c r="A58" s="267"/>
      <c r="B58" s="25" t="s">
        <v>24</v>
      </c>
      <c r="C58" s="102" t="s">
        <v>300</v>
      </c>
      <c r="D58" s="3">
        <v>19.75994315582</v>
      </c>
      <c r="E58" s="3">
        <v>22.30540077817</v>
      </c>
      <c r="F58" s="3">
        <v>21.843488862379999</v>
      </c>
      <c r="G58" s="3">
        <f>IF(ISTEXT(D58),D58,IF(COUNT(D58:F58)=0,"",0.63*D58+0.07*E58+0.3*F58))</f>
        <v>20.5631889013525</v>
      </c>
      <c r="H58" s="10"/>
      <c r="I58" s="3">
        <v>26.937246737039999</v>
      </c>
      <c r="J58" s="3">
        <v>23.31793662774</v>
      </c>
      <c r="K58" s="3">
        <v>26.819376258129999</v>
      </c>
      <c r="L58" s="3">
        <f>IF(ISTEXT(I58),I58,IF(COUNT(I58:K58)=0,"",0.24*I58+0.43*J58+0.33*K58))</f>
        <v>25.342046132000696</v>
      </c>
      <c r="M58" s="10"/>
      <c r="N58" s="3">
        <v>29.260305667139999</v>
      </c>
      <c r="O58" s="3">
        <v>27.044890568220001</v>
      </c>
      <c r="P58" s="3">
        <v>27.496063786840001</v>
      </c>
      <c r="Q58" s="3">
        <f>IF(ISTEXT(N58),N58,IF(COUNT(N58:P58)=0,"",0.2*N58+0.4*O58+0.4*P58))</f>
        <v>27.668442875452001</v>
      </c>
      <c r="R58" s="10"/>
      <c r="S58" s="3">
        <v>24.305738270340001</v>
      </c>
      <c r="T58" s="3">
        <v>22.137645524170001</v>
      </c>
      <c r="U58" s="3">
        <v>20.19964743872</v>
      </c>
      <c r="V58" s="7">
        <f>IF(ISTEXT(S58),S58,IF(COUNT(S58:U58)=0,"",0.23*S58+0.57*T58+0.2*U58))</f>
        <v>22.248707238699101</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v>70.951072656320008</v>
      </c>
      <c r="E60" s="4">
        <v>70.927029463490001</v>
      </c>
      <c r="F60" s="4">
        <v>70.816185659159999</v>
      </c>
      <c r="G60" s="4">
        <f>IF(ISTEXT(D60),D60,IF(COUNT(D60:F60)=0,"",0.63*D60+0.07*E60+0.3*F60))</f>
        <v>70.908923533673899</v>
      </c>
      <c r="H60" s="21"/>
      <c r="I60" s="4">
        <v>52.727392868240003</v>
      </c>
      <c r="J60" s="4">
        <v>53.44605538994</v>
      </c>
      <c r="K60" s="4">
        <v>52.567983332490002</v>
      </c>
      <c r="L60" s="4">
        <f>IF(ISTEXT(I60),I60,IF(COUNT(I60:K60)=0,"",0.24*I60+0.43*J60+0.33*K60))</f>
        <v>52.983812605773494</v>
      </c>
      <c r="M60" s="21"/>
      <c r="N60" s="4">
        <v>42.295969592920002</v>
      </c>
      <c r="O60" s="4">
        <v>42.829245315549997</v>
      </c>
      <c r="P60" s="4">
        <v>43.379200732730013</v>
      </c>
      <c r="Q60" s="4">
        <f>IF(ISTEXT(N60),N60,IF(COUNT(N60:P60)=0,"",0.2*N60+0.4*O60+0.4*P60))</f>
        <v>42.94257233789601</v>
      </c>
      <c r="R60" s="21"/>
      <c r="S60" s="4">
        <v>39.412236671240002</v>
      </c>
      <c r="T60" s="4">
        <v>40.124710209870003</v>
      </c>
      <c r="U60" s="4">
        <v>40.461767831220001</v>
      </c>
      <c r="V60" s="9">
        <f>IF(ISTEXT(S60),S60,IF(COUNT(S60:U60)=0,"",0.23*S60+0.57*T60+0.2*U60))</f>
        <v>40.028252820255105</v>
      </c>
    </row>
    <row r="61" spans="1:22">
      <c r="A61" s="267"/>
      <c r="B61" s="25" t="s">
        <v>34</v>
      </c>
      <c r="C61" s="101" t="s">
        <v>300</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67"/>
      <c r="B62" s="25" t="s">
        <v>36</v>
      </c>
      <c r="C62" s="102" t="s">
        <v>300</v>
      </c>
      <c r="D62" s="3">
        <v>64.060313865630008</v>
      </c>
      <c r="E62" s="3">
        <v>79.812683564380009</v>
      </c>
      <c r="F62" s="3">
        <v>66.933311710929999</v>
      </c>
      <c r="G62" s="3">
        <f>IF(ISTEXT(D62),D62,IF(COUNT(D62:F62)=0,"",0.63*D62+0.07*E62+0.3*F62))</f>
        <v>66.024879098132516</v>
      </c>
      <c r="H62" s="10"/>
      <c r="I62" s="3">
        <v>32.749376590300002</v>
      </c>
      <c r="J62" s="3">
        <v>22.266426729039999</v>
      </c>
      <c r="K62" s="3">
        <v>20.730045830000002</v>
      </c>
      <c r="L62" s="3">
        <f>IF(ISTEXT(I62),I62,IF(COUNT(I62:K62)=0,"",0.24*I62+0.43*J62+0.33*K62))</f>
        <v>24.275328999059202</v>
      </c>
      <c r="M62" s="10"/>
      <c r="N62" s="3">
        <v>2.1298476630700001</v>
      </c>
      <c r="O62" s="3">
        <v>4.2148151042400004</v>
      </c>
      <c r="P62" s="3">
        <v>3.63633656314</v>
      </c>
      <c r="Q62" s="3">
        <f>IF(ISTEXT(N62),N62,IF(COUNT(N62:P62)=0,"",0.2*N62+0.4*O62+0.4*P62))</f>
        <v>3.5664301995660002</v>
      </c>
      <c r="R62" s="10"/>
      <c r="S62" s="3"/>
      <c r="T62" s="3"/>
      <c r="U62" s="3"/>
      <c r="V62" s="7" t="str">
        <f>IF(ISTEXT(S62),S62,IF(COUNT(S62:U62)=0,"",0.23*S62+0.57*T62+0.2*U62))</f>
        <v/>
      </c>
    </row>
    <row r="63" spans="1:22">
      <c r="A63" s="267"/>
      <c r="B63" s="25" t="s">
        <v>39</v>
      </c>
      <c r="C63" s="102" t="s">
        <v>300</v>
      </c>
      <c r="D63" s="31">
        <v>1.2840496199999999E-3</v>
      </c>
      <c r="E63" s="3">
        <v>0</v>
      </c>
      <c r="F63" s="3">
        <v>0</v>
      </c>
      <c r="G63" s="3">
        <f>IF(ISTEXT(D63),D63,IF(COUNT(D63:F63)=0,"",0.63*D63+0.07*E63+0.3*F63))</f>
        <v>8.0895126059999994E-4</v>
      </c>
      <c r="H63" s="10"/>
      <c r="I63" s="11">
        <v>9.2317243999999997E-4</v>
      </c>
      <c r="J63" s="3">
        <v>2.1640528600000001E-3</v>
      </c>
      <c r="K63" s="3">
        <v>2.5858450799999999E-3</v>
      </c>
      <c r="L63" s="3">
        <f>IF(ISTEXT(I63),I63,IF(COUNT(I63:K63)=0,"",0.24*I63+0.43*J63+0.33*K63))</f>
        <v>2.0054329917999999E-3</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v>13.013403681370001</v>
      </c>
      <c r="E64" s="3">
        <v>13.715734028330001</v>
      </c>
      <c r="F64" s="3">
        <v>12.47496524892</v>
      </c>
      <c r="G64" s="3">
        <f>IF(ISTEXT(D64),D64,IF(COUNT(D64:F64)=0,"",0.63*D64+0.07*E64+0.3*F64))</f>
        <v>12.901035275922201</v>
      </c>
      <c r="H64" s="10"/>
      <c r="I64" s="11">
        <v>1.97328556725</v>
      </c>
      <c r="J64" s="3">
        <v>0.80314354911000008</v>
      </c>
      <c r="K64" s="3">
        <v>1.2536510245900001</v>
      </c>
      <c r="L64" s="3">
        <f>IF(ISTEXT(I64),I64,IF(COUNT(I64:K64)=0,"",0.24*I64+0.43*J64+0.33*K64))</f>
        <v>1.2326451003720003</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v>0.29771749113000001</v>
      </c>
      <c r="E65" s="3">
        <v>0.40237680346999999</v>
      </c>
      <c r="F65" s="3">
        <v>0.32614321352999998</v>
      </c>
      <c r="G65" s="3">
        <f>IF(ISTEXT(D65),D65,IF(COUNT(D65:F65)=0,"",0.63*D65+0.07*E65+0.3*F65))</f>
        <v>0.31357135971380001</v>
      </c>
      <c r="H65" s="10"/>
      <c r="I65" s="3">
        <v>14.148528731620001</v>
      </c>
      <c r="J65" s="3">
        <v>16.74198694743</v>
      </c>
      <c r="K65" s="3">
        <v>14.34475225621</v>
      </c>
      <c r="L65" s="3">
        <f>IF(ISTEXT(I65),I65,IF(COUNT(I65:K65)=0,"",0.24*I65+0.43*J65+0.33*K65))</f>
        <v>15.328469527532999</v>
      </c>
      <c r="M65" s="10"/>
      <c r="N65" s="3">
        <v>25.917631586390002</v>
      </c>
      <c r="O65" s="3">
        <v>30.293180436109999</v>
      </c>
      <c r="P65" s="3">
        <v>17.03322455599</v>
      </c>
      <c r="Q65" s="3">
        <f>IF(ISTEXT(N65),N65,IF(COUNT(N65:P65)=0,"",0.2*N65+0.4*O65+0.4*P65))</f>
        <v>24.114088314118003</v>
      </c>
      <c r="R65" s="10"/>
      <c r="S65" s="3">
        <v>24.825003989990002</v>
      </c>
      <c r="T65" s="3">
        <v>30.3875049042</v>
      </c>
      <c r="U65" s="3">
        <v>25.665636008460002</v>
      </c>
      <c r="V65" s="7">
        <f>IF(ISTEXT(S65),S65,IF(COUNT(S65:U65)=0,"",0.23*S65+0.57*T65+0.2*U65))</f>
        <v>28.1637559147837</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v>22.056345341699998</v>
      </c>
      <c r="E67" s="4">
        <v>23.12064541845</v>
      </c>
      <c r="F67" s="4">
        <v>20.639388070190002</v>
      </c>
      <c r="G67" s="4">
        <f>IF(ISTEXT(D67),D67,IF(COUNT(D67:F67)=0,"",0.63*D67+0.07*E67+0.3*F67))</f>
        <v>21.705759165619497</v>
      </c>
      <c r="H67" s="21"/>
      <c r="I67" s="4">
        <v>4.8226802614000004</v>
      </c>
      <c r="J67" s="4">
        <v>2.1928915864</v>
      </c>
      <c r="K67" s="4">
        <v>3.6414437987500001</v>
      </c>
      <c r="L67" s="4">
        <f>IF(ISTEXT(I67),I67,IF(COUNT(I67:K67)=0,"",0.24*I67+0.43*J67+0.33*K67))</f>
        <v>3.3020630984755002</v>
      </c>
      <c r="M67" s="21"/>
      <c r="N67" s="4">
        <v>0.64089031137999997</v>
      </c>
      <c r="O67" s="4">
        <v>1.0850893939599999</v>
      </c>
      <c r="P67" s="4">
        <v>1.07432747226</v>
      </c>
      <c r="Q67" s="4">
        <f>IF(ISTEXT(N67),N67,IF(COUNT(N67:P67)=0,"",0.2*N67+0.4*O67+0.4*P67))</f>
        <v>0.99194480876399993</v>
      </c>
      <c r="R67" s="21"/>
      <c r="S67" s="4">
        <v>0.4443744</v>
      </c>
      <c r="T67" s="4">
        <v>0.53600735979000003</v>
      </c>
      <c r="U67" s="4">
        <v>0.53062105047999997</v>
      </c>
      <c r="V67" s="9">
        <f>IF(ISTEXT(S67),S67,IF(COUNT(S67:U67)=0,"",0.23*S67+0.57*T67+0.2*U67))</f>
        <v>0.51385451717630004</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v>0.1800596891</v>
      </c>
      <c r="O68" s="4">
        <v>0.98721647599999995</v>
      </c>
      <c r="P68" s="4">
        <v>0</v>
      </c>
      <c r="Q68" s="4">
        <f>IF(ISTEXT(N68),N68,IF(COUNT(N68:P68)=0,"",0.2*N68+0.4*O68+0.4*P68))</f>
        <v>0.43089852822000002</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23.95301846241</v>
      </c>
      <c r="E70" s="4">
        <v>30.44707638589</v>
      </c>
      <c r="F70" s="4">
        <v>28.397499616889998</v>
      </c>
      <c r="G70" s="4">
        <f>IF(ISTEXT(D70),D70,IF(COUNT(D70:F70)=0,"",0.63*D70+0.07*E70+0.3*F70))</f>
        <v>25.740946863397603</v>
      </c>
      <c r="H70" s="21"/>
      <c r="I70" s="4">
        <v>62.472663748130003</v>
      </c>
      <c r="J70" s="4">
        <v>61.548386485910001</v>
      </c>
      <c r="K70" s="4">
        <v>66.303401301030007</v>
      </c>
      <c r="L70" s="4">
        <f>IF(ISTEXT(I70),I70,IF(COUNT(I70:K70)=0,"",0.24*I70+0.43*J70+0.33*K70))</f>
        <v>63.339367917832405</v>
      </c>
      <c r="M70" s="21"/>
      <c r="N70" s="4">
        <v>95.01815265946</v>
      </c>
      <c r="O70" s="4">
        <v>69.024608658640005</v>
      </c>
      <c r="P70" s="4">
        <v>71.149152535720006</v>
      </c>
      <c r="Q70" s="4">
        <f>IF(ISTEXT(N70),N70,IF(COUNT(N70:P70)=0,"",0.2*N70+0.4*O70+0.4*P70))</f>
        <v>75.073135009636005</v>
      </c>
      <c r="R70" s="21"/>
      <c r="S70" s="4">
        <v>55.22057222934</v>
      </c>
      <c r="T70" s="4">
        <v>35.00652227066</v>
      </c>
      <c r="U70" s="4">
        <v>18.01082016793</v>
      </c>
      <c r="V70" s="9">
        <f>IF(ISTEXT(S70),S70,IF(COUNT(S70:U70)=0,"",0.23*S70+0.57*T70+0.2*U70))</f>
        <v>36.256613340610393</v>
      </c>
    </row>
    <row r="71" spans="1:22" ht="14.45" customHeight="1">
      <c r="A71" s="183" t="s">
        <v>106</v>
      </c>
      <c r="B71" s="93" t="s">
        <v>107</v>
      </c>
      <c r="C71" s="101" t="s">
        <v>300</v>
      </c>
      <c r="D71" s="3">
        <v>14.09710660701</v>
      </c>
      <c r="E71" s="3">
        <v>14.60191586703</v>
      </c>
      <c r="F71" s="3">
        <v>15.07513512149</v>
      </c>
      <c r="G71" s="3">
        <f>IF(ISTEXT(D71),D71,IF(COUNT(D71:F71)=0,"",0.63*D71+0.07*E71+0.3*F71))</f>
        <v>14.4258518095554</v>
      </c>
      <c r="H71" s="10"/>
      <c r="I71" s="3">
        <v>30.467067466450001</v>
      </c>
      <c r="J71" s="3">
        <v>28.72032006908</v>
      </c>
      <c r="K71" s="3">
        <v>30.367812184750001</v>
      </c>
      <c r="L71" s="3">
        <f>IF(ISTEXT(I71),I71,IF(COUNT(I71:K71)=0,"",0.24*I71+0.43*J71+0.33*K71))</f>
        <v>29.683211842619901</v>
      </c>
      <c r="M71" s="10"/>
      <c r="N71" s="3">
        <v>48.99928899927</v>
      </c>
      <c r="O71" s="3">
        <v>46.391477273509999</v>
      </c>
      <c r="P71" s="3">
        <v>46.625623880329996</v>
      </c>
      <c r="Q71" s="3">
        <f>IF(ISTEXT(N71),N71,IF(COUNT(N71:P71)=0,"",0.2*N71+0.4*O71+0.4*P71))</f>
        <v>47.00669826139</v>
      </c>
      <c r="R71" s="10"/>
      <c r="S71" s="3">
        <v>66.04865217215</v>
      </c>
      <c r="T71" s="3">
        <v>61.980332412699987</v>
      </c>
      <c r="U71" s="3">
        <v>61.528699153690013</v>
      </c>
      <c r="V71" s="7">
        <f>IF(ISTEXT(S71),S71,IF(COUNT(S71:U71)=0,"",0.23*S71+0.57*T71+0.2*U71))</f>
        <v>62.825719305571496</v>
      </c>
    </row>
    <row r="72" spans="1:22" ht="14.45" customHeight="1">
      <c r="A72" s="267"/>
      <c r="B72" s="25" t="s">
        <v>109</v>
      </c>
      <c r="C72" s="102" t="s">
        <v>300</v>
      </c>
      <c r="D72" s="3">
        <v>13.02518205802</v>
      </c>
      <c r="E72" s="3">
        <v>13.490577639650001</v>
      </c>
      <c r="F72" s="3">
        <v>13.923441239020001</v>
      </c>
      <c r="G72" s="3">
        <f>IF(ISTEXT(D72),D72,IF(COUNT(D72:F72)=0,"",0.63*D72+0.07*E72+0.3*F72))</f>
        <v>13.3272375030341</v>
      </c>
      <c r="H72" s="10"/>
      <c r="I72" s="3">
        <v>28.26818298816</v>
      </c>
      <c r="J72" s="3">
        <v>26.663461532380001</v>
      </c>
      <c r="K72" s="3">
        <v>28.17921861536</v>
      </c>
      <c r="L72" s="3">
        <f>IF(ISTEXT(I72),I72,IF(COUNT(I72:K72)=0,"",0.24*I72+0.43*J72+0.33*K72))</f>
        <v>27.548794519150597</v>
      </c>
      <c r="M72" s="10"/>
      <c r="N72" s="3">
        <v>45.569148312419998</v>
      </c>
      <c r="O72" s="3">
        <v>43.18238528378</v>
      </c>
      <c r="P72" s="3">
        <v>43.389165876240007</v>
      </c>
      <c r="Q72" s="3">
        <f>IF(ISTEXT(N72),N72,IF(COUNT(N72:P72)=0,"",0.2*N72+0.4*O72+0.4*P72))</f>
        <v>43.742450126492002</v>
      </c>
      <c r="R72" s="10"/>
      <c r="S72" s="3">
        <v>61.485523715180001</v>
      </c>
      <c r="T72" s="3">
        <v>57.687186517569991</v>
      </c>
      <c r="U72" s="3">
        <v>57.272124280050001</v>
      </c>
      <c r="V72" s="7">
        <f>IF(ISTEXT(S72),S72,IF(COUNT(S72:U72)=0,"",0.23*S72+0.57*T72+0.2*U72))</f>
        <v>58.477791625516296</v>
      </c>
    </row>
    <row r="73" spans="1:22" ht="14.45" customHeight="1">
      <c r="A73" s="267"/>
      <c r="B73" s="25" t="s">
        <v>111</v>
      </c>
      <c r="C73" s="102" t="s">
        <v>300</v>
      </c>
      <c r="D73" s="3">
        <v>2.83409976505913</v>
      </c>
      <c r="E73" s="3">
        <v>2.50059647475753</v>
      </c>
      <c r="F73" s="3">
        <v>2.5934852268909401</v>
      </c>
      <c r="G73" s="3">
        <f>IF(ISTEXT(D73),D73,IF(COUNT(D73:F73)=0,"",0.63*D73+0.07*E73+0.3*F73))</f>
        <v>2.7385701732875609</v>
      </c>
      <c r="H73" s="10"/>
      <c r="I73" s="3">
        <v>4.39723475221325</v>
      </c>
      <c r="J73" s="3">
        <v>3.2613303949148489</v>
      </c>
      <c r="K73" s="3">
        <v>4.8505300423550102</v>
      </c>
      <c r="L73" s="3">
        <f>IF(ISTEXT(I73),I73,IF(COUNT(I73:K73)=0,"",0.24*I73+0.43*J73+0.33*K73))</f>
        <v>4.058383324321718</v>
      </c>
      <c r="M73" s="10"/>
      <c r="N73" s="3">
        <v>4.6661009184008204</v>
      </c>
      <c r="O73" s="3">
        <v>3.8491089037459201</v>
      </c>
      <c r="P73" s="3">
        <v>4.2448808830725993</v>
      </c>
      <c r="Q73" s="3">
        <f>IF(ISTEXT(N73),N73,IF(COUNT(N73:P73)=0,"",0.2*N73+0.4*O73+0.4*P73))</f>
        <v>4.1708160984075722</v>
      </c>
      <c r="R73" s="10"/>
      <c r="S73" s="3">
        <v>3.345286163157569</v>
      </c>
      <c r="T73" s="3">
        <v>3.27835378732135</v>
      </c>
      <c r="U73" s="3">
        <v>2.10700452821365</v>
      </c>
      <c r="V73" s="7">
        <f>IF(ISTEXT(S73),S73,IF(COUNT(S73:U73)=0,"",0.23*S73+0.57*T73+0.2*U73))</f>
        <v>3.0594783819421401</v>
      </c>
    </row>
    <row r="74" spans="1:22">
      <c r="A74" s="267"/>
      <c r="B74" s="25" t="s">
        <v>114</v>
      </c>
      <c r="C74" s="102" t="s">
        <v>300</v>
      </c>
      <c r="D74" s="3">
        <v>0</v>
      </c>
      <c r="E74" s="3">
        <v>0</v>
      </c>
      <c r="F74" s="3">
        <v>0</v>
      </c>
      <c r="G74" s="3">
        <f>IF(ISTEXT(D74),D74,IF(COUNT(D74:F74)=0,"",0.63*D74+0.07*E74+0.3*F74))</f>
        <v>0</v>
      </c>
      <c r="H74" s="10"/>
      <c r="I74" s="3">
        <v>0.17018791019271001</v>
      </c>
      <c r="J74" s="3">
        <v>5.5637329624099993E-2</v>
      </c>
      <c r="K74" s="3">
        <v>0.21789238974167</v>
      </c>
      <c r="L74" s="3">
        <f>IF(ISTEXT(I74),I74,IF(COUNT(I74:K74)=0,"",0.24*I74+0.43*J74+0.33*K74))</f>
        <v>0.13667363879936451</v>
      </c>
      <c r="M74" s="10"/>
      <c r="N74" s="3">
        <v>0.59336572320360004</v>
      </c>
      <c r="O74" s="3">
        <v>0.420158420054</v>
      </c>
      <c r="P74" s="3">
        <v>0.53015640303247002</v>
      </c>
      <c r="Q74" s="3">
        <f>IF(ISTEXT(N74),N74,IF(COUNT(N74:P74)=0,"",0.2*N74+0.4*O74+0.4*P74))</f>
        <v>0.49879907387530809</v>
      </c>
      <c r="R74" s="10"/>
      <c r="S74" s="3">
        <v>0.49152439388488989</v>
      </c>
      <c r="T74" s="3">
        <v>0.44214338054345997</v>
      </c>
      <c r="U74" s="3">
        <v>0.42242519732897987</v>
      </c>
      <c r="V74" s="7">
        <f>IF(ISTEXT(S74),S74,IF(COUNT(S74:U74)=0,"",0.23*S74+0.57*T74+0.2*U74))</f>
        <v>0.44955737696909281</v>
      </c>
    </row>
    <row r="75" spans="1:22">
      <c r="A75" s="267"/>
      <c r="B75" s="25" t="s">
        <v>117</v>
      </c>
      <c r="C75" s="102" t="s">
        <v>300</v>
      </c>
      <c r="D75" s="4">
        <v>0.18920144</v>
      </c>
      <c r="E75" s="4">
        <v>0.18817350999999999</v>
      </c>
      <c r="F75" s="4">
        <v>0.18633665999999999</v>
      </c>
      <c r="G75" s="4">
        <f>IF(ISTEXT(D75),D75,IF(COUNT(D75:F75)=0,"",0.63*D75+0.07*E75+0.3*F75))</f>
        <v>0.18827005089999999</v>
      </c>
      <c r="H75" s="21"/>
      <c r="I75" s="4">
        <v>0.44570854381000002</v>
      </c>
      <c r="J75" s="4">
        <v>0.31659549597000008</v>
      </c>
      <c r="K75" s="4">
        <v>0.33739542336</v>
      </c>
      <c r="L75" s="4">
        <f>IF(ISTEXT(I75),I75,IF(COUNT(I75:K75)=0,"",0.24*I75+0.43*J75+0.33*K75))</f>
        <v>0.35444660349030005</v>
      </c>
      <c r="M75" s="21"/>
      <c r="N75" s="4">
        <v>0.87824510209999995</v>
      </c>
      <c r="O75" s="4">
        <v>1.6378953544099999</v>
      </c>
      <c r="P75" s="4">
        <v>1.37297400157</v>
      </c>
      <c r="Q75" s="4">
        <f>IF(ISTEXT(N75),N75,IF(COUNT(N75:P75)=0,"",0.2*N75+0.4*O75+0.4*P75))</f>
        <v>1.379996762812</v>
      </c>
      <c r="R75" s="21"/>
      <c r="S75" s="4">
        <v>0.83455949855</v>
      </c>
      <c r="T75" s="4">
        <v>0.64294960695000003</v>
      </c>
      <c r="U75" s="4">
        <v>1.19418287372</v>
      </c>
      <c r="V75" s="9">
        <f>IF(ISTEXT(S75),S75,IF(COUNT(S75:U75)=0,"",0.23*S75+0.57*T75+0.2*U75))</f>
        <v>0.79726653537199998</v>
      </c>
    </row>
    <row r="76" spans="1:22">
      <c r="A76" s="194" t="s">
        <v>59</v>
      </c>
      <c r="B76" s="93" t="s">
        <v>60</v>
      </c>
      <c r="C76" s="101" t="s">
        <v>300</v>
      </c>
      <c r="D76" s="3">
        <v>14.057461064470001</v>
      </c>
      <c r="E76" s="3">
        <v>12.944665153840001</v>
      </c>
      <c r="F76" s="3">
        <v>12.74987276065</v>
      </c>
      <c r="G76" s="3">
        <f>IF(ISTEXT(D76),D76,IF(COUNT(D76:F76)=0,"",0.63*D76+0.07*E76+0.3*F76))</f>
        <v>13.5872888595799</v>
      </c>
      <c r="H76" s="10"/>
      <c r="I76" s="3">
        <v>46.407642789089998</v>
      </c>
      <c r="J76" s="3">
        <v>41.624455795579998</v>
      </c>
      <c r="K76" s="3">
        <v>42.581495459220001</v>
      </c>
      <c r="L76" s="3">
        <f>IF(ISTEXT(I76),I76,IF(COUNT(I76:K76)=0,"",0.24*I76+0.43*J76+0.33*K76))</f>
        <v>43.088243763023598</v>
      </c>
      <c r="M76" s="10"/>
      <c r="N76" s="3">
        <v>32.242931862120003</v>
      </c>
      <c r="O76" s="3">
        <v>32.529125877369999</v>
      </c>
      <c r="P76" s="3">
        <v>33.639125326449999</v>
      </c>
      <c r="Q76" s="3">
        <f>IF(ISTEXT(N76),N76,IF(COUNT(N76:P76)=0,"",0.2*N76+0.4*O76+0.4*P76))</f>
        <v>32.915886853952003</v>
      </c>
      <c r="R76" s="10"/>
      <c r="S76" s="3">
        <v>44.970661431640004</v>
      </c>
      <c r="T76" s="3">
        <v>46.46272966734</v>
      </c>
      <c r="U76" s="3">
        <v>45.132580448109998</v>
      </c>
      <c r="V76" s="7">
        <f>IF(ISTEXT(S76),S76,IF(COUNT(S76:U76)=0,"",0.23*S76+0.57*T76+0.2*U76))</f>
        <v>45.853524129283002</v>
      </c>
    </row>
    <row r="77" spans="1:22">
      <c r="A77" s="267"/>
      <c r="B77" s="25" t="s">
        <v>62</v>
      </c>
      <c r="C77" s="102" t="s">
        <v>300</v>
      </c>
      <c r="D77" s="3">
        <v>0.10693078695</v>
      </c>
      <c r="E77" s="3">
        <v>0.11953936883999999</v>
      </c>
      <c r="F77" s="3">
        <v>4.821937448E-2</v>
      </c>
      <c r="G77" s="3">
        <f>IF(ISTEXT(D77),D77,IF(COUNT(D77:F77)=0,"",0.63*D77+0.07*E77+0.3*F77))</f>
        <v>9.0199963941300004E-2</v>
      </c>
      <c r="H77" s="10"/>
      <c r="I77" s="3">
        <v>6.31582312963</v>
      </c>
      <c r="J77" s="3">
        <v>3.9044870629699999</v>
      </c>
      <c r="K77" s="3">
        <v>2.9570044386799998</v>
      </c>
      <c r="L77" s="3">
        <f>IF(ISTEXT(I77),I77,IF(COUNT(I77:K77)=0,"",0.24*I77+0.43*J77+0.33*K77))</f>
        <v>4.1705384529526999</v>
      </c>
      <c r="M77" s="10"/>
      <c r="N77" s="3">
        <v>2.0946921467099999</v>
      </c>
      <c r="O77" s="3">
        <v>3.8071894835800002</v>
      </c>
      <c r="P77" s="3">
        <v>4.8091029301500008</v>
      </c>
      <c r="Q77" s="3">
        <f>IF(ISTEXT(N77),N77,IF(COUNT(N77:P77)=0,"",0.2*N77+0.4*O77+0.4*P77))</f>
        <v>3.8654553948340005</v>
      </c>
      <c r="R77" s="10"/>
      <c r="S77" s="3"/>
      <c r="T77" s="3"/>
      <c r="U77" s="3"/>
      <c r="V77" s="7" t="str">
        <f>IF(ISTEXT(S77),S77,IF(COUNT(S77:U77)=0,"",0.23*S77+0.57*T77+0.2*U77))</f>
        <v/>
      </c>
    </row>
    <row r="78" spans="1:22">
      <c r="A78" s="267"/>
      <c r="B78" s="25" t="s">
        <v>64</v>
      </c>
      <c r="C78" s="102" t="s">
        <v>300</v>
      </c>
      <c r="D78" s="3">
        <v>18.894117302098451</v>
      </c>
      <c r="E78" s="3">
        <v>17.452575136419181</v>
      </c>
      <c r="F78" s="3">
        <v>21.180012449015461</v>
      </c>
      <c r="G78" s="3">
        <f>IF(ISTEXT(D78),D78,IF(COUNT(D78:F78)=0,"",0.63*D78+0.07*E78+0.3*F78))</f>
        <v>19.478977894576005</v>
      </c>
      <c r="H78" s="10"/>
      <c r="I78" s="3">
        <v>89.135312634240819</v>
      </c>
      <c r="J78" s="3">
        <v>100.78219701176511</v>
      </c>
      <c r="K78" s="3">
        <v>92.213331903490484</v>
      </c>
      <c r="L78" s="3">
        <f>IF(ISTEXT(I78),I78,IF(COUNT(I78:K78)=0,"",0.24*I78+0.43*J78+0.33*K78))</f>
        <v>95.159219275428654</v>
      </c>
      <c r="M78" s="10"/>
      <c r="N78" s="3">
        <v>161.3876988578098</v>
      </c>
      <c r="O78" s="3">
        <v>156.22076705155581</v>
      </c>
      <c r="P78" s="3">
        <v>142.3810056363771</v>
      </c>
      <c r="Q78" s="3">
        <f>IF(ISTEXT(N78),N78,IF(COUNT(N78:P78)=0,"",0.2*N78+0.4*O78+0.4*P78))</f>
        <v>151.71824884673512</v>
      </c>
      <c r="R78" s="10"/>
      <c r="S78" s="3">
        <v>227.13569743532531</v>
      </c>
      <c r="T78" s="3">
        <v>234.7491197675578</v>
      </c>
      <c r="U78" s="3">
        <v>211.04296262120869</v>
      </c>
      <c r="V78" s="7">
        <f>IF(ISTEXT(S78),S78,IF(COUNT(S78:U78)=0,"",0.23*S78+0.57*T78+0.2*U78))</f>
        <v>228.25680120187451</v>
      </c>
    </row>
    <row r="79" spans="1:22">
      <c r="A79" s="267"/>
      <c r="B79" s="25" t="s">
        <v>66</v>
      </c>
      <c r="C79" s="102" t="s">
        <v>300</v>
      </c>
      <c r="D79" s="3"/>
      <c r="E79" s="3"/>
      <c r="F79" s="3"/>
      <c r="G79" s="3" t="str">
        <f>IF(ISTEXT(D79),D79,IF(COUNT(D79:F79)=0,"",0.63*D79+0.07*E79+0.3*F79))</f>
        <v/>
      </c>
      <c r="H79" s="10"/>
      <c r="I79" s="3">
        <v>2.9984717000000001</v>
      </c>
      <c r="J79" s="3">
        <v>2.9608530000000002</v>
      </c>
      <c r="K79" s="3">
        <v>3.1970841000000001</v>
      </c>
      <c r="L79" s="3">
        <f>IF(ISTEXT(I79),I79,IF(COUNT(I79:K79)=0,"",0.24*I79+0.43*J79+0.33*K79))</f>
        <v>3.0478377510000003</v>
      </c>
      <c r="M79" s="10"/>
      <c r="N79" s="3">
        <v>3.0510105799999989</v>
      </c>
      <c r="O79" s="3">
        <v>2.97052498</v>
      </c>
      <c r="P79" s="3">
        <v>2.9544207600000001</v>
      </c>
      <c r="Q79" s="3">
        <f>IF(ISTEXT(N79),N79,IF(COUNT(N79:P79)=0,"",0.2*N79+0.4*O79+0.4*P79))</f>
        <v>2.9801804120000002</v>
      </c>
      <c r="R79" s="10"/>
      <c r="S79" s="3">
        <v>3.4866180400000002</v>
      </c>
      <c r="T79" s="3">
        <v>3.4447850999999998</v>
      </c>
      <c r="U79" s="3">
        <v>3.2857531799999991</v>
      </c>
      <c r="V79" s="7">
        <f>IF(ISTEXT(S79),S79,IF(COUNT(S79:U79)=0,"",0.23*S79+0.57*T79+0.2*U79))</f>
        <v>3.4226002921999998</v>
      </c>
    </row>
    <row r="80" spans="1:22">
      <c r="A80" s="267"/>
      <c r="B80" s="25" t="s">
        <v>68</v>
      </c>
      <c r="C80" s="102" t="s">
        <v>300</v>
      </c>
      <c r="D80" s="3">
        <v>0.74738549978999991</v>
      </c>
      <c r="E80" s="3">
        <v>0.67681246262999994</v>
      </c>
      <c r="F80" s="3">
        <v>0.7964904130799999</v>
      </c>
      <c r="G80" s="3">
        <f>IF(ISTEXT(D80),D80,IF(COUNT(D80:F80)=0,"",0.63*D80+0.07*E80+0.3*F80))</f>
        <v>0.75717686117579996</v>
      </c>
      <c r="H80" s="10"/>
      <c r="I80" s="3">
        <v>1.8098609430999999</v>
      </c>
      <c r="J80" s="3">
        <v>2.0054037486</v>
      </c>
      <c r="K80" s="3">
        <v>1.8786391392999999</v>
      </c>
      <c r="L80" s="3">
        <f>IF(ISTEXT(I80),I80,IF(COUNT(I80:K80)=0,"",0.24*I80+0.43*J80+0.33*K80))</f>
        <v>1.916641154211</v>
      </c>
      <c r="M80" s="10"/>
      <c r="N80" s="3">
        <v>3.0409419414899999</v>
      </c>
      <c r="O80" s="3">
        <v>2.9299562332</v>
      </c>
      <c r="P80" s="3">
        <v>2.78947587602</v>
      </c>
      <c r="Q80" s="3">
        <f>IF(ISTEXT(N80),N80,IF(COUNT(N80:P80)=0,"",0.2*N80+0.4*O80+0.4*P80))</f>
        <v>2.895961231986</v>
      </c>
      <c r="R80" s="10"/>
      <c r="S80" s="3">
        <v>4.7886576762799997</v>
      </c>
      <c r="T80" s="3">
        <v>4.8247744196799989</v>
      </c>
      <c r="U80" s="3">
        <v>4.3708980881199997</v>
      </c>
      <c r="V80" s="7">
        <f>IF(ISTEXT(S80),S80,IF(COUNT(S80:U80)=0,"",0.23*S80+0.57*T80+0.2*U80))</f>
        <v>4.7256923023859994</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v>0</v>
      </c>
      <c r="E82" s="6">
        <v>0</v>
      </c>
      <c r="F82" s="6">
        <v>0</v>
      </c>
      <c r="G82" s="6">
        <f>IF(ISTEXT(D82),D82,IF(COUNT(D82:F82)=0,"",0.63*D82+0.07*E82+0.3*F82))</f>
        <v>0</v>
      </c>
      <c r="H82" s="18"/>
      <c r="I82" s="148">
        <v>0</v>
      </c>
      <c r="J82" s="6">
        <v>0</v>
      </c>
      <c r="K82" s="6">
        <v>0</v>
      </c>
      <c r="L82" s="6">
        <f>IF(ISTEXT(I82),I82,IF(COUNT(I82:K82)=0,"",0.24*I82+0.43*J82+0.33*K82))</f>
        <v>0</v>
      </c>
      <c r="M82" s="18"/>
      <c r="N82" s="148">
        <v>0.13663349999999999</v>
      </c>
      <c r="O82" s="6">
        <v>0.44304433199999999</v>
      </c>
      <c r="P82" s="6">
        <v>1.150010659E-2</v>
      </c>
      <c r="Q82" s="6">
        <f>IF(ISTEXT(N82),N82,IF(COUNT(N82:P82)=0,"",0.2*N82+0.4*O82+0.4*P82))</f>
        <v>0.20914447543600001</v>
      </c>
      <c r="R82" s="18"/>
      <c r="S82" s="148">
        <v>0</v>
      </c>
      <c r="T82" s="6">
        <v>0</v>
      </c>
      <c r="U82" s="6">
        <v>0.16870596543999999</v>
      </c>
      <c r="V82" s="127">
        <f>IF(ISTEXT(S82),S82,IF(COUNT(S82:U82)=0,"",0.23*S82+0.57*T82+0.2*U82))</f>
        <v>3.3741193087999999E-2</v>
      </c>
    </row>
    <row r="83" spans="1:22">
      <c r="A83" s="267"/>
      <c r="B83" s="25" t="s">
        <v>74</v>
      </c>
      <c r="C83" s="102" t="s">
        <v>300</v>
      </c>
      <c r="D83" s="3">
        <v>6.83718</v>
      </c>
      <c r="E83" s="3">
        <v>6.83718</v>
      </c>
      <c r="F83" s="3">
        <v>6.83718</v>
      </c>
      <c r="G83" s="3">
        <f>IF(ISTEXT(D83),D83,IF(COUNT(D83:F83)=0,"",0.63*D83+0.07*E83+0.3*F83))</f>
        <v>6.83718</v>
      </c>
      <c r="H83" s="10"/>
      <c r="I83" s="3">
        <v>10.472580000000001</v>
      </c>
      <c r="J83" s="3">
        <v>10.472580000000001</v>
      </c>
      <c r="K83" s="3">
        <v>10.472580000000001</v>
      </c>
      <c r="L83" s="3">
        <f>IF(ISTEXT(I83),I83,IF(COUNT(I83:K83)=0,"",0.24*I83+0.43*J83+0.33*K83))</f>
        <v>10.472580000000001</v>
      </c>
      <c r="M83" s="10"/>
      <c r="N83" s="3">
        <v>13.757580000000001</v>
      </c>
      <c r="O83" s="3">
        <v>13.757580000000001</v>
      </c>
      <c r="P83" s="3">
        <v>13.757580000000001</v>
      </c>
      <c r="Q83" s="3">
        <f>IF(ISTEXT(N83),N83,IF(COUNT(N83:P83)=0,"",0.2*N83+0.4*O83+0.4*P83))</f>
        <v>13.757580000000003</v>
      </c>
      <c r="R83" s="10"/>
      <c r="S83" s="3">
        <v>13.757580000000001</v>
      </c>
      <c r="T83" s="3">
        <v>13.757580000000001</v>
      </c>
      <c r="U83" s="3">
        <v>13.757580000000001</v>
      </c>
      <c r="V83" s="7">
        <f>IF(ISTEXT(S83),S83,IF(COUNT(S83:U83)=0,"",0.23*S83+0.57*T83+0.2*U83))</f>
        <v>13.757580000000001</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v>14.503158629210001</v>
      </c>
      <c r="E86" s="3">
        <v>16.213845934559998</v>
      </c>
      <c r="F86" s="3">
        <v>16.5023660823</v>
      </c>
      <c r="G86" s="3">
        <f>IF(ISTEXT(D86),D86,IF(COUNT(D86:F86)=0,"",0.63*D86+0.07*E86+0.3*F86))</f>
        <v>15.222668976511502</v>
      </c>
      <c r="H86" s="10"/>
      <c r="I86" s="3">
        <v>44.438433281030001</v>
      </c>
      <c r="J86" s="3">
        <v>35.318946666270001</v>
      </c>
      <c r="K86" s="3">
        <v>42.624599787279998</v>
      </c>
      <c r="L86" s="3">
        <f>IF(ISTEXT(I86),I86,IF(COUNT(I86:K86)=0,"",0.24*I86+0.43*J86+0.33*K86))</f>
        <v>39.918488983745704</v>
      </c>
      <c r="M86" s="10"/>
      <c r="N86" s="3">
        <v>67.758371916580003</v>
      </c>
      <c r="O86" s="3">
        <v>60.803470825860003</v>
      </c>
      <c r="P86" s="3">
        <v>54.177055608820012</v>
      </c>
      <c r="Q86" s="3">
        <f>IF(ISTEXT(N86),N86,IF(COUNT(N86:P86)=0,"",0.2*N86+0.4*O86+0.4*P86))</f>
        <v>59.543884957188013</v>
      </c>
      <c r="R86" s="10"/>
      <c r="S86" s="3">
        <v>69.683793420849995</v>
      </c>
      <c r="T86" s="3">
        <v>61.874729348739997</v>
      </c>
      <c r="U86" s="3">
        <v>58.377049668589997</v>
      </c>
      <c r="V86" s="7">
        <f>IF(ISTEXT(S86),S86,IF(COUNT(S86:U86)=0,"",0.23*S86+0.57*T86+0.2*U86))</f>
        <v>62.971278149295301</v>
      </c>
    </row>
    <row r="87" spans="1:22">
      <c r="A87" s="267"/>
      <c r="B87" s="25" t="s">
        <v>301</v>
      </c>
      <c r="C87" s="102" t="s">
        <v>300</v>
      </c>
      <c r="D87" s="3">
        <v>14.360091752220001</v>
      </c>
      <c r="E87" s="3">
        <v>16.051707475219999</v>
      </c>
      <c r="F87" s="3">
        <v>16.337342421470002</v>
      </c>
      <c r="G87" s="3">
        <f>IF(ISTEXT(D87),D87,IF(COUNT(D87:F87)=0,"",0.63*D87+0.07*E87+0.3*F87))</f>
        <v>15.071680053605</v>
      </c>
      <c r="H87" s="10"/>
      <c r="I87" s="3">
        <v>43.994048948219998</v>
      </c>
      <c r="J87" s="3">
        <v>34.965757199610003</v>
      </c>
      <c r="K87" s="3">
        <v>42.19835378941</v>
      </c>
      <c r="L87" s="3">
        <f>IF(ISTEXT(I87),I87,IF(COUNT(I87:K87)=0,"",0.24*I87+0.43*J87+0.33*K87))</f>
        <v>39.519304093910407</v>
      </c>
      <c r="M87" s="10"/>
      <c r="N87" s="3">
        <v>67.080788197410001</v>
      </c>
      <c r="O87" s="3">
        <v>60.195436117600003</v>
      </c>
      <c r="P87" s="3">
        <v>53.635285052729998</v>
      </c>
      <c r="Q87" s="3">
        <f>IF(ISTEXT(N87),N87,IF(COUNT(N87:P87)=0,"",0.2*N87+0.4*O87+0.4*P87))</f>
        <v>58.948446107614004</v>
      </c>
      <c r="R87" s="10"/>
      <c r="S87" s="3">
        <v>68.986955486650004</v>
      </c>
      <c r="T87" s="3">
        <v>61.255982055250001</v>
      </c>
      <c r="U87" s="3">
        <v>57.793279171899997</v>
      </c>
      <c r="V87" s="7">
        <f>IF(ISTEXT(S87),S87,IF(COUNT(S87:U87)=0,"",0.23*S87+0.57*T87+0.2*U87))</f>
        <v>62.341565367801998</v>
      </c>
    </row>
    <row r="88" spans="1:22">
      <c r="A88" s="268"/>
      <c r="B88" s="29" t="s">
        <v>121</v>
      </c>
      <c r="C88" s="102" t="s">
        <v>300</v>
      </c>
      <c r="D88" s="4">
        <v>100</v>
      </c>
      <c r="E88" s="4">
        <v>100</v>
      </c>
      <c r="F88" s="4">
        <v>100</v>
      </c>
      <c r="G88" s="9">
        <f>IF(ISTEXT(D88),D88,IF(COUNT(D88:F88)=0,"",0.63*D88+0.07*E88+0.3*F88))</f>
        <v>100</v>
      </c>
      <c r="H88" s="21"/>
      <c r="I88" s="14">
        <v>100</v>
      </c>
      <c r="J88" s="4">
        <v>99.83941136</v>
      </c>
      <c r="K88" s="4">
        <v>100</v>
      </c>
      <c r="L88" s="3">
        <f>IF(ISTEXT(I88),I88,IF(COUNT(I88:K88)=0,"",0.24*I88+0.43*J88+0.33*K88))</f>
        <v>99.930946884799994</v>
      </c>
      <c r="M88" s="10"/>
      <c r="N88" s="11">
        <v>100</v>
      </c>
      <c r="O88" s="3">
        <v>100</v>
      </c>
      <c r="P88" s="3">
        <v>100</v>
      </c>
      <c r="Q88" s="3">
        <f>IF(ISTEXT(N88),N88,IF(COUNT(N88:P88)=0,"",0.2*N88+0.4*O88+0.4*P88))</f>
        <v>100</v>
      </c>
      <c r="R88" s="10"/>
      <c r="S88" s="11">
        <v>100</v>
      </c>
      <c r="T88" s="3">
        <v>100</v>
      </c>
      <c r="U88" s="3">
        <v>100</v>
      </c>
      <c r="V88" s="7">
        <f>IF(ISTEXT(S88),S88,IF(COUNT(S88:U88)=0,"",0.23*S88+0.57*T88+0.2*U88))</f>
        <v>100</v>
      </c>
    </row>
    <row r="89" spans="1:22">
      <c r="A89" s="191" t="s">
        <v>124</v>
      </c>
      <c r="B89" s="26" t="s">
        <v>125</v>
      </c>
      <c r="C89" s="106" t="s">
        <v>293</v>
      </c>
      <c r="D89" s="3">
        <v>0.59828304583333336</v>
      </c>
      <c r="E89" s="3">
        <v>0.60101420138888884</v>
      </c>
      <c r="F89" s="3">
        <v>0.61533126722222231</v>
      </c>
      <c r="G89" s="3">
        <f>IF(ISTEXT(D89),D89,IF(COUNT(D89:F89)=0,"",0.63*D89+0.07*E89+0.3*F89))</f>
        <v>0.60358869313888897</v>
      </c>
      <c r="H89" s="10"/>
      <c r="I89" s="3">
        <v>1.118135017777778</v>
      </c>
      <c r="J89" s="3">
        <v>1.1636461986111111</v>
      </c>
      <c r="K89" s="3">
        <v>1.0996129358333331</v>
      </c>
      <c r="L89" s="6">
        <f>IF(ISTEXT(I89),I89,IF(COUNT(I89:K89)=0,"",0.24*I89+0.43*J89+0.33*K89))</f>
        <v>1.1315925384944445</v>
      </c>
      <c r="M89" s="18"/>
      <c r="N89" s="6">
        <v>1.8448324302777781</v>
      </c>
      <c r="O89" s="6">
        <v>2.0521417258333332</v>
      </c>
      <c r="P89" s="6">
        <v>1.993303085555556</v>
      </c>
      <c r="Q89" s="6">
        <f>IF(ISTEXT(N89),N89,IF(COUNT(N89:P89)=0,"",0.2*N89+0.4*O89+0.4*P89))</f>
        <v>1.9871444106111114</v>
      </c>
      <c r="R89" s="18"/>
      <c r="S89" s="6">
        <v>1.9271873038888889</v>
      </c>
      <c r="T89" s="6">
        <v>2.076756623888889</v>
      </c>
      <c r="U89" s="6">
        <v>2.234804663611111</v>
      </c>
      <c r="V89" s="127">
        <f>IF(ISTEXT(S89),S89,IF(COUNT(S89:U89)=0,"",0.23*S89+0.57*T89+0.2*U89))</f>
        <v>2.0739652882333335</v>
      </c>
    </row>
    <row r="90" spans="1:22">
      <c r="A90" s="267"/>
      <c r="B90" s="27" t="s">
        <v>128</v>
      </c>
      <c r="C90" s="102" t="s">
        <v>300</v>
      </c>
      <c r="D90" s="3">
        <v>58.000421497820732</v>
      </c>
      <c r="E90" s="3">
        <v>54.12107484796099</v>
      </c>
      <c r="F90" s="3">
        <v>57.597600223885181</v>
      </c>
      <c r="G90" s="3">
        <f>IF(ISTEXT(D90),D90,IF(COUNT(D90:F90)=0,"",0.63*D90+0.07*E90+0.3*F90))</f>
        <v>57.608020850149884</v>
      </c>
      <c r="H90" s="10"/>
      <c r="I90" s="3">
        <v>55.801620115613233</v>
      </c>
      <c r="J90" s="3">
        <v>57.508017021921667</v>
      </c>
      <c r="K90" s="3">
        <v>58.071330134500151</v>
      </c>
      <c r="L90" s="3">
        <f>IF(ISTEXT(I90),I90,IF(COUNT(I90:K90)=0,"",0.24*I90+0.43*J90+0.33*K90))</f>
        <v>57.284375091558545</v>
      </c>
      <c r="M90" s="10"/>
      <c r="N90" s="3">
        <v>49.592370422621173</v>
      </c>
      <c r="O90" s="3">
        <v>37.408684278612753</v>
      </c>
      <c r="P90" s="3">
        <v>25.85145497319327</v>
      </c>
      <c r="Q90" s="3">
        <f>IF(ISTEXT(N90),N90,IF(COUNT(N90:P90)=0,"",0.2*N90+0.4*O90+0.4*P90))</f>
        <v>35.22252978524665</v>
      </c>
      <c r="R90" s="10"/>
      <c r="S90" s="3">
        <v>48.307245981214088</v>
      </c>
      <c r="T90" s="3">
        <v>38.688432974148618</v>
      </c>
      <c r="U90" s="3">
        <v>29.06287018916338</v>
      </c>
      <c r="V90" s="7">
        <f>IF(ISTEXT(S90),S90,IF(COUNT(S90:U90)=0,"",0.23*S90+0.57*T90+0.2*U90))</f>
        <v>38.975647408776631</v>
      </c>
    </row>
    <row r="91" spans="1:22">
      <c r="A91" s="267"/>
      <c r="B91" s="27" t="s">
        <v>131</v>
      </c>
      <c r="C91" s="107" t="s">
        <v>293</v>
      </c>
      <c r="D91" s="3">
        <v>2.163822351111111</v>
      </c>
      <c r="E91" s="3">
        <v>2.1733813836111109</v>
      </c>
      <c r="F91" s="3">
        <v>2.223491154444444</v>
      </c>
      <c r="G91" s="3">
        <f>IF(ISTEXT(D91),D91,IF(COUNT(D91:F91)=0,"",0.63*D91+0.07*E91+0.3*F91))</f>
        <v>2.1823921243861109</v>
      </c>
      <c r="H91" s="10"/>
      <c r="I91" s="3">
        <v>5.2704244469444452</v>
      </c>
      <c r="J91" s="3">
        <v>5.4979804027777774</v>
      </c>
      <c r="K91" s="3">
        <v>5.1778140286111114</v>
      </c>
      <c r="L91" s="3">
        <f>IF(ISTEXT(I91),I91,IF(COUNT(I91:K91)=0,"",0.24*I91+0.43*J91+0.33*K91))</f>
        <v>5.3377120699027776</v>
      </c>
      <c r="M91" s="10"/>
      <c r="N91" s="3">
        <v>8.024959554444445</v>
      </c>
      <c r="O91" s="3">
        <v>8.9232997736111113</v>
      </c>
      <c r="P91" s="3">
        <v>8.668332361111112</v>
      </c>
      <c r="Q91" s="3">
        <f>IF(ISTEXT(N91),N91,IF(COUNT(N91:P91)=0,"",0.2*N91+0.4*O91+0.4*P91))</f>
        <v>8.6416447647777801</v>
      </c>
      <c r="R91" s="10"/>
      <c r="S91" s="3">
        <v>4.6502285947222219</v>
      </c>
      <c r="T91" s="3">
        <v>4.9250970358333337</v>
      </c>
      <c r="U91" s="3">
        <v>5.2155471119444448</v>
      </c>
      <c r="V91" s="7">
        <f>IF(ISTEXT(S91),S91,IF(COUNT(S91:U91)=0,"",0.23*S91+0.57*T91+0.2*U91))</f>
        <v>4.9199673096000005</v>
      </c>
    </row>
    <row r="92" spans="1:22">
      <c r="A92" s="267"/>
      <c r="B92" s="27" t="s">
        <v>134</v>
      </c>
      <c r="C92" s="102" t="s">
        <v>300</v>
      </c>
      <c r="D92" s="3">
        <v>57.82579162796192</v>
      </c>
      <c r="E92" s="3">
        <v>54.041903234219923</v>
      </c>
      <c r="F92" s="3">
        <v>57.061781425851102</v>
      </c>
      <c r="G92" s="3">
        <f>IF(ISTEXT(D92),D92,IF(COUNT(D92:F92)=0,"",0.63*D92+0.07*E92+0.3*F92))</f>
        <v>57.331716379766732</v>
      </c>
      <c r="H92" s="10"/>
      <c r="I92" s="3">
        <v>62.523555708104887</v>
      </c>
      <c r="J92" s="3">
        <v>64.084581619893768</v>
      </c>
      <c r="K92" s="3">
        <v>64.852107671265685</v>
      </c>
      <c r="L92" s="3">
        <f>IF(ISTEXT(I92),I92,IF(COUNT(I92:K92)=0,"",0.24*I92+0.43*J92+0.33*K92))</f>
        <v>63.963218998017169</v>
      </c>
      <c r="M92" s="10"/>
      <c r="N92" s="3">
        <v>47.081141791054669</v>
      </c>
      <c r="O92" s="3">
        <v>52.243636996202333</v>
      </c>
      <c r="P92" s="3">
        <v>54.996719548532923</v>
      </c>
      <c r="Q92" s="3">
        <f>IF(ISTEXT(N92),N92,IF(COUNT(N92:P92)=0,"",0.2*N92+0.4*O92+0.4*P92))</f>
        <v>52.312370976105043</v>
      </c>
      <c r="R92" s="10"/>
      <c r="S92" s="3">
        <v>53.815272539534121</v>
      </c>
      <c r="T92" s="3">
        <v>49.846832989039967</v>
      </c>
      <c r="U92" s="3">
        <v>55.913052059439877</v>
      </c>
      <c r="V92" s="7">
        <f>IF(ISTEXT(S92),S92,IF(COUNT(S92:U92)=0,"",0.23*S92+0.57*T92+0.2*U92))</f>
        <v>51.972817899733606</v>
      </c>
    </row>
    <row r="93" spans="1:22">
      <c r="A93" s="204" t="s">
        <v>136</v>
      </c>
      <c r="B93" s="128" t="s">
        <v>137</v>
      </c>
      <c r="C93" s="101" t="s">
        <v>300</v>
      </c>
      <c r="D93" s="6">
        <v>43.962791206186353</v>
      </c>
      <c r="E93" s="6">
        <v>50.159261942498041</v>
      </c>
      <c r="F93" s="6">
        <v>43.647491317395669</v>
      </c>
      <c r="G93" s="6">
        <f>IF(ISTEXT(D93),D93,IF(COUNT(D93:F93)=0,"",0.63*D93+0.07*E93+0.3*F93))</f>
        <v>44.301954191090964</v>
      </c>
      <c r="H93" s="18"/>
      <c r="I93" s="6">
        <v>14.264001321616091</v>
      </c>
      <c r="J93" s="6">
        <v>8.6145965416859891</v>
      </c>
      <c r="K93" s="6">
        <v>9.2368697855108906</v>
      </c>
      <c r="L93" s="6">
        <f>IF(ISTEXT(I93),I93,IF(COUNT(I93:K93)=0,"",0.24*I93+0.43*J93+0.33*K93))</f>
        <v>10.175803859331431</v>
      </c>
      <c r="M93" s="18"/>
      <c r="N93" s="6">
        <v>0.83976875543291996</v>
      </c>
      <c r="O93" s="6">
        <v>1.63268750873185</v>
      </c>
      <c r="P93" s="6">
        <v>1.43435829183132</v>
      </c>
      <c r="Q93" s="6">
        <f>IF(ISTEXT(N93),N93,IF(COUNT(N93:P93)=0,"",0.2*N93+0.4*O93+0.4*P93))</f>
        <v>1.3947720713118521</v>
      </c>
      <c r="R93" s="18"/>
      <c r="S93" s="6">
        <v>5.7768671999999993E-2</v>
      </c>
      <c r="T93" s="6">
        <v>6.9680956773E-2</v>
      </c>
      <c r="U93" s="6">
        <v>6.8980736562559999E-2</v>
      </c>
      <c r="V93" s="127">
        <f>IF(ISTEXT(S93),S93,IF(COUNT(S93:U93)=0,"",0.23*S93+0.57*T93+0.2*U93))</f>
        <v>6.6801087233121989E-2</v>
      </c>
    </row>
    <row r="94" spans="1:22">
      <c r="A94" s="280"/>
      <c r="B94" s="129" t="s">
        <v>139</v>
      </c>
      <c r="C94" s="103" t="s">
        <v>300</v>
      </c>
      <c r="D94" s="4">
        <v>0.41114578167891003</v>
      </c>
      <c r="E94" s="4">
        <v>0.38383404516207997</v>
      </c>
      <c r="F94" s="4">
        <v>0.36078844787103997</v>
      </c>
      <c r="G94" s="4">
        <f>IF(ISTEXT(D94),D94,IF(COUNT(D94:F94)=0,"",0.63*D94+0.07*E94+0.3*F94))</f>
        <v>0.39412675998037089</v>
      </c>
      <c r="H94" s="21"/>
      <c r="I94" s="4">
        <v>2.6225462422233798</v>
      </c>
      <c r="J94" s="4">
        <v>1.9482245878931901</v>
      </c>
      <c r="K94" s="4">
        <v>1.7549605612335999</v>
      </c>
      <c r="L94" s="4">
        <f>IF(ISTEXT(I94),I94,IF(COUNT(I94:K94)=0,"",0.24*I94+0.43*J94+0.33*K94))</f>
        <v>2.046284656134771</v>
      </c>
      <c r="M94" s="21"/>
      <c r="N94" s="4">
        <v>1.0975612120781799</v>
      </c>
      <c r="O94" s="4">
        <v>1.4366093677746801</v>
      </c>
      <c r="P94" s="4">
        <v>1.6551535528711101</v>
      </c>
      <c r="Q94" s="4">
        <f>IF(ISTEXT(N94),N94,IF(COUNT(N94:P94)=0,"",0.2*N94+0.4*O94+0.4*P94))</f>
        <v>1.4562174106739523</v>
      </c>
      <c r="R94" s="21"/>
      <c r="S94" s="4">
        <v>0.36106777672019003</v>
      </c>
      <c r="T94" s="4">
        <v>0.37304753737810997</v>
      </c>
      <c r="U94" s="4">
        <v>0.36236781851240002</v>
      </c>
      <c r="V94" s="9">
        <f>IF(ISTEXT(S94),S94,IF(COUNT(S94:U94)=0,"",0.23*S94+0.57*T94+0.2*U94))</f>
        <v>0.36815624865364638</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2284.2107176413442</v>
      </c>
      <c r="E96" s="121">
        <v>1989.582773418573</v>
      </c>
      <c r="F96" s="121">
        <v>2450.3749965298261</v>
      </c>
      <c r="G96" s="122">
        <f>IF(ISTEXT(D96),D96,IF(COUNT(D96:F96)=0,"",0.63*D96+0.07*E96+0.3*F96))</f>
        <v>2313.4360452122946</v>
      </c>
      <c r="H96" s="10"/>
      <c r="I96" s="123">
        <v>2273.2631187934662</v>
      </c>
      <c r="J96" s="121">
        <v>2597.633715797605</v>
      </c>
      <c r="K96" s="121">
        <v>2373.825058671061</v>
      </c>
      <c r="L96" s="3">
        <f>IF(ISTEXT(I96),I96,IF(COUNT(I96:K96)=0,"",0.24*I96+0.43*J96+0.33*K96))</f>
        <v>2445.9279156648522</v>
      </c>
      <c r="M96" s="10"/>
      <c r="N96" s="123">
        <v>2285.684013180181</v>
      </c>
      <c r="O96" s="121">
        <v>2274.5999764388298</v>
      </c>
      <c r="P96" s="121">
        <v>2115.2075455570398</v>
      </c>
      <c r="Q96" s="3">
        <f>IF(ISTEXT(N96),N96,IF(COUNT(N96:P96)=0,"",0.2*N96+0.4*O96+0.4*P96))</f>
        <v>2213.0598114343843</v>
      </c>
      <c r="R96" s="10"/>
      <c r="S96" s="123">
        <v>2610.7709418745771</v>
      </c>
      <c r="T96" s="121">
        <v>2672.0638313220788</v>
      </c>
      <c r="U96" s="121">
        <v>2437.825326462169</v>
      </c>
      <c r="V96" s="7">
        <f>IF(ISTEXT(S96),S96,IF(COUNT(S96:U96)=0,"",0.23*S96+0.57*T96+0.2*U96))</f>
        <v>2611.1187657771711</v>
      </c>
    </row>
    <row r="97" spans="1:22">
      <c r="A97" s="267"/>
      <c r="B97" s="27" t="s">
        <v>6</v>
      </c>
      <c r="C97" s="102" t="s">
        <v>300</v>
      </c>
      <c r="D97" s="37">
        <v>4357.1663279090717</v>
      </c>
      <c r="E97" s="37">
        <v>3810.913572238419</v>
      </c>
      <c r="F97" s="37">
        <v>4222.7347091386982</v>
      </c>
      <c r="G97" s="3">
        <f>IF(ISTEXT(D97),D97,IF(COUNT(D97:F97)=0,"",0.63*D97+0.07*E97+0.3*F97))</f>
        <v>4278.5991493810143</v>
      </c>
      <c r="H97" s="10"/>
      <c r="I97" s="37">
        <v>3876.540114818341</v>
      </c>
      <c r="J97" s="37">
        <v>3862.8749095613489</v>
      </c>
      <c r="K97" s="37">
        <v>4146.4047606675449</v>
      </c>
      <c r="L97" s="3">
        <f>IF(ISTEXT(I97),I97,IF(COUNT(I97:K97)=0,"",0.24*I97+0.43*J97+0.33*K97))</f>
        <v>3959.7194096880712</v>
      </c>
      <c r="M97" s="10"/>
      <c r="N97" s="37">
        <v>3873.1294525597832</v>
      </c>
      <c r="O97" s="37">
        <v>3795.796741331706</v>
      </c>
      <c r="P97" s="37">
        <v>3840.274464774071</v>
      </c>
      <c r="Q97" s="3">
        <f>IF(ISTEXT(N97),N97,IF(COUNT(N97:P97)=0,"",0.2*N97+0.4*O97+0.4*P97))</f>
        <v>3829.0543729542674</v>
      </c>
      <c r="R97" s="10"/>
      <c r="S97" s="37">
        <v>4437.0279373518697</v>
      </c>
      <c r="T97" s="37">
        <v>4468.0119403657718</v>
      </c>
      <c r="U97" s="37">
        <v>4311.0329517075779</v>
      </c>
      <c r="V97" s="7">
        <f>IF(ISTEXT(S97),S97,IF(COUNT(S97:U97)=0,"",0.23*S97+0.57*T97+0.2*U97))</f>
        <v>4429.4898219409361</v>
      </c>
    </row>
    <row r="98" spans="1:22">
      <c r="A98" s="267"/>
      <c r="B98" s="27" t="s">
        <v>8</v>
      </c>
      <c r="C98" s="102" t="s">
        <v>300</v>
      </c>
      <c r="D98" s="37">
        <v>4358.8402568457141</v>
      </c>
      <c r="E98" s="37">
        <v>3795.1205793942859</v>
      </c>
      <c r="F98" s="37">
        <v>4190.0209633185723</v>
      </c>
      <c r="G98" s="3">
        <f>IF(ISTEXT(D98),D98,IF(COUNT(D98:F98)=0,"",0.63*D98+0.07*E98+0.3*F98))</f>
        <v>4268.7340913659718</v>
      </c>
      <c r="H98" s="10"/>
      <c r="I98" s="37">
        <v>3974.5060810203449</v>
      </c>
      <c r="J98" s="37">
        <v>3938.7461678889658</v>
      </c>
      <c r="K98" s="37">
        <v>4247.4281754537933</v>
      </c>
      <c r="L98" s="3">
        <f>IF(ISTEXT(I98),I98,IF(COUNT(I98:K98)=0,"",0.24*I98+0.43*J98+0.33*K98))</f>
        <v>4049.1936095368901</v>
      </c>
      <c r="M98" s="10"/>
      <c r="N98" s="37">
        <v>4108.6178892186272</v>
      </c>
      <c r="O98" s="37">
        <v>4023.1598567788242</v>
      </c>
      <c r="P98" s="37">
        <v>4008.286894402941</v>
      </c>
      <c r="Q98" s="3">
        <f>IF(ISTEXT(N98),N98,IF(COUNT(N98:P98)=0,"",0.2*N98+0.4*O98+0.4*P98))</f>
        <v>4034.3022783164315</v>
      </c>
      <c r="R98" s="10"/>
      <c r="S98" s="37">
        <v>4593.1331777205314</v>
      </c>
      <c r="T98" s="37">
        <v>4582.6741176497353</v>
      </c>
      <c r="U98" s="37">
        <v>4405.7460691122124</v>
      </c>
      <c r="V98" s="7">
        <f>IF(ISTEXT(S98),S98,IF(COUNT(S98:U98)=0,"",0.23*S98+0.57*T98+0.2*U98))</f>
        <v>4549.6940917585143</v>
      </c>
    </row>
    <row r="99" spans="1:22">
      <c r="A99" s="267"/>
      <c r="B99" s="27" t="s">
        <v>10</v>
      </c>
      <c r="C99" s="102" t="s">
        <v>300</v>
      </c>
      <c r="D99" s="37">
        <v>877.44307843941431</v>
      </c>
      <c r="E99" s="37">
        <v>975.56603572874724</v>
      </c>
      <c r="F99" s="37">
        <v>871.45711513065862</v>
      </c>
      <c r="G99" s="3">
        <f>IF(ISTEXT(D99),D99,IF(COUNT(D99:F99)=0,"",0.63*D99+0.07*E99+0.3*F99))</f>
        <v>882.51589645704098</v>
      </c>
      <c r="H99" s="10"/>
      <c r="I99" s="37">
        <v>885.22511324418952</v>
      </c>
      <c r="J99" s="37">
        <v>806.14000725496248</v>
      </c>
      <c r="K99" s="37">
        <v>881.09865696344036</v>
      </c>
      <c r="L99" s="3">
        <f>IF(ISTEXT(I99),I99,IF(COUNT(I99:K99)=0,"",0.24*I99+0.43*J99+0.33*K99))</f>
        <v>849.85678709617468</v>
      </c>
      <c r="M99" s="10"/>
      <c r="N99" s="37">
        <v>928.5217691062561</v>
      </c>
      <c r="O99" s="37">
        <v>795.24792976200843</v>
      </c>
      <c r="P99" s="37">
        <v>845.59742644868857</v>
      </c>
      <c r="Q99" s="3">
        <f>IF(ISTEXT(N99),N99,IF(COUNT(N99:P99)=0,"",0.2*N99+0.4*O99+0.4*P99))</f>
        <v>842.04249630552999</v>
      </c>
      <c r="R99" s="10"/>
      <c r="S99" s="37">
        <v>999.67055802124071</v>
      </c>
      <c r="T99" s="37">
        <v>975.36220241517344</v>
      </c>
      <c r="U99" s="37">
        <v>887.13020872231687</v>
      </c>
      <c r="V99" s="7">
        <f>IF(ISTEXT(S99),S99,IF(COUNT(S99:U99)=0,"",0.23*S99+0.57*T99+0.2*U99))</f>
        <v>963.3067254659976</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v>0</v>
      </c>
      <c r="E101" s="37">
        <v>0</v>
      </c>
      <c r="F101" s="37">
        <v>0</v>
      </c>
      <c r="G101" s="3">
        <f>IF(ISTEXT(D101),D101,IF(COUNT(D101:F101)=0,"",0.63*D101+0.07*E101+0.3*F101))</f>
        <v>0</v>
      </c>
      <c r="H101" s="10"/>
      <c r="I101" s="37">
        <v>0</v>
      </c>
      <c r="J101" s="37">
        <v>0</v>
      </c>
      <c r="K101" s="37">
        <v>0</v>
      </c>
      <c r="L101" s="3">
        <f>IF(ISTEXT(I101),I101,IF(COUNT(I101:K101)=0,"",0.24*I101+0.43*J101+0.33*K101))</f>
        <v>0</v>
      </c>
      <c r="M101" s="10"/>
      <c r="N101" s="37">
        <v>0</v>
      </c>
      <c r="O101" s="37">
        <v>0</v>
      </c>
      <c r="P101" s="37">
        <v>0</v>
      </c>
      <c r="Q101" s="3">
        <f>IF(ISTEXT(N101),N101,IF(COUNT(N101:P101)=0,"",0.2*N101+0.4*O101+0.4*P101))</f>
        <v>0</v>
      </c>
      <c r="R101" s="10"/>
      <c r="S101" s="37">
        <v>0</v>
      </c>
      <c r="T101" s="37">
        <v>0</v>
      </c>
      <c r="U101" s="37">
        <v>0</v>
      </c>
      <c r="V101" s="7">
        <f>IF(ISTEXT(S101),S101,IF(COUNT(S101:U101)=0,"",0.23*S101+0.57*T101+0.2*U101))</f>
        <v>0</v>
      </c>
    </row>
    <row r="102" spans="1:22">
      <c r="A102" s="267"/>
      <c r="B102" s="25" t="s">
        <v>18</v>
      </c>
      <c r="C102" s="102" t="s">
        <v>300</v>
      </c>
      <c r="D102" s="37">
        <v>3786.986218121966</v>
      </c>
      <c r="E102" s="37">
        <v>3302.883140082361</v>
      </c>
      <c r="F102" s="37">
        <v>3582.7732201555709</v>
      </c>
      <c r="G102" s="3">
        <f>IF(ISTEXT(D102),D102,IF(COUNT(D102:F102)=0,"",0.63*D102+0.07*E102+0.3*F102))</f>
        <v>3691.8351032692754</v>
      </c>
      <c r="H102" s="10"/>
      <c r="I102" s="37">
        <v>3513.1295347873611</v>
      </c>
      <c r="J102" s="37">
        <v>4021.3231380080838</v>
      </c>
      <c r="K102" s="37">
        <v>3474.6859566409921</v>
      </c>
      <c r="L102" s="3">
        <f>IF(ISTEXT(I102),I102,IF(COUNT(I102:K102)=0,"",0.24*I102+0.43*J102+0.33*K102))</f>
        <v>3718.9664033839699</v>
      </c>
      <c r="M102" s="10"/>
      <c r="N102" s="37">
        <v>3232.630948455731</v>
      </c>
      <c r="O102" s="37">
        <v>3680.2204393121328</v>
      </c>
      <c r="P102" s="37">
        <v>3638.4367947863452</v>
      </c>
      <c r="Q102" s="3">
        <f>IF(ISTEXT(N102),N102,IF(COUNT(N102:P102)=0,"",0.2*N102+0.4*O102+0.4*P102))</f>
        <v>3573.9890833305381</v>
      </c>
      <c r="R102" s="10"/>
      <c r="S102" s="37">
        <v>3412.8633187188611</v>
      </c>
      <c r="T102" s="37">
        <v>3741.9241661184542</v>
      </c>
      <c r="U102" s="37">
        <v>4077.1264685027959</v>
      </c>
      <c r="V102" s="7">
        <f>IF(ISTEXT(S102),S102,IF(COUNT(S102:U102)=0,"",0.23*S102+0.57*T102+0.2*U102))</f>
        <v>3733.2806316934157</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v>517.19940470284746</v>
      </c>
      <c r="E104" s="37">
        <v>640.52711578529613</v>
      </c>
      <c r="F104" s="37">
        <v>525.07709098124815</v>
      </c>
      <c r="G104" s="3">
        <f>IF(ISTEXT(D104),D104,IF(COUNT(D104:F104)=0,"",0.63*D104+0.07*E104+0.3*F104))</f>
        <v>528.19565036213908</v>
      </c>
      <c r="H104" s="10"/>
      <c r="I104" s="37">
        <v>521.27314217680328</v>
      </c>
      <c r="J104" s="37">
        <v>467.49012253199732</v>
      </c>
      <c r="K104" s="37">
        <v>558.9883123325726</v>
      </c>
      <c r="L104" s="3">
        <f>IF(ISTEXT(I104),I104,IF(COUNT(I104:K104)=0,"",0.24*I104+0.43*J104+0.33*K104))</f>
        <v>510.59244988094059</v>
      </c>
      <c r="M104" s="10"/>
      <c r="N104" s="37">
        <v>645.49391438634768</v>
      </c>
      <c r="O104" s="37">
        <v>550.53289072328619</v>
      </c>
      <c r="P104" s="37">
        <v>581.01525945034223</v>
      </c>
      <c r="Q104" s="3">
        <f>IF(ISTEXT(N104),N104,IF(COUNT(N104:P104)=0,"",0.2*N104+0.4*O104+0.4*P104))</f>
        <v>581.71804294672097</v>
      </c>
      <c r="R104" s="10"/>
      <c r="S104" s="37">
        <v>636.02696811191583</v>
      </c>
      <c r="T104" s="37">
        <v>581.24505143367389</v>
      </c>
      <c r="U104" s="37">
        <v>527.53093463637265</v>
      </c>
      <c r="V104" s="7">
        <f>IF(ISTEXT(S104),S104,IF(COUNT(S104:U104)=0,"",0.23*S104+0.57*T104+0.2*U104))</f>
        <v>583.10206891020925</v>
      </c>
    </row>
    <row r="105" spans="1:22">
      <c r="A105" s="267"/>
      <c r="B105" s="25" t="s">
        <v>24</v>
      </c>
      <c r="C105" s="102" t="s">
        <v>300</v>
      </c>
      <c r="D105" s="37">
        <v>2202.170431967671</v>
      </c>
      <c r="E105" s="37">
        <v>2485.851992565425</v>
      </c>
      <c r="F105" s="37">
        <v>2434.3736682046242</v>
      </c>
      <c r="G105" s="3">
        <f>IF(ISTEXT(D105),D105,IF(COUNT(D105:F105)=0,"",0.63*D105+0.07*E105+0.3*F105))</f>
        <v>2291.6891120805999</v>
      </c>
      <c r="H105" s="10"/>
      <c r="I105" s="37">
        <v>2828.075214861195</v>
      </c>
      <c r="J105" s="37">
        <v>2448.0927573024078</v>
      </c>
      <c r="K105" s="37">
        <v>2815.700283480001</v>
      </c>
      <c r="L105" s="3">
        <f>IF(ISTEXT(I105),I105,IF(COUNT(I105:K105)=0,"",0.24*I105+0.43*J105+0.33*K105))</f>
        <v>2660.5990307551224</v>
      </c>
      <c r="M105" s="10"/>
      <c r="N105" s="37">
        <v>2721.9040912916721</v>
      </c>
      <c r="O105" s="37">
        <v>2515.8178155617611</v>
      </c>
      <c r="P105" s="37">
        <v>2557.7876515441021</v>
      </c>
      <c r="Q105" s="3">
        <f>IF(ISTEXT(N105),N105,IF(COUNT(N105:P105)=0,"",0.2*N105+0.4*O105+0.4*P105))</f>
        <v>2573.8230051006794</v>
      </c>
      <c r="R105" s="10"/>
      <c r="S105" s="37">
        <v>2261.011528468066</v>
      </c>
      <c r="T105" s="37">
        <v>2059.3273566336188</v>
      </c>
      <c r="U105" s="37">
        <v>1879.0474587504671</v>
      </c>
      <c r="V105" s="7">
        <f>IF(ISTEXT(S105),S105,IF(COUNT(S105:U105)=0,"",0.23*S105+0.57*T105+0.2*U105))</f>
        <v>2069.658736578911</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v>5526.5032645460897</v>
      </c>
      <c r="E107" s="40">
        <v>5524.6304981637013</v>
      </c>
      <c r="F107" s="40">
        <v>5515.9966801881546</v>
      </c>
      <c r="G107" s="4">
        <f>IF(ISTEXT(D107),D107,IF(COUNT(D107:F107)=0,"",0.63*D107+0.07*E107+0.3*F107))</f>
        <v>5523.2201955919427</v>
      </c>
      <c r="H107" s="21"/>
      <c r="I107" s="39">
        <v>5051.324576655461</v>
      </c>
      <c r="J107" s="40">
        <v>5120.1729960577986</v>
      </c>
      <c r="K107" s="40">
        <v>5036.0530211719688</v>
      </c>
      <c r="L107" s="4">
        <f>IF(ISTEXT(I107),I107,IF(COUNT(I107:K107)=0,"",0.24*I107+0.43*J107+0.33*K107))</f>
        <v>5075.8897836889137</v>
      </c>
      <c r="M107" s="21"/>
      <c r="N107" s="39">
        <v>4953.6525358465469</v>
      </c>
      <c r="O107" s="40">
        <v>5016.1091401314543</v>
      </c>
      <c r="P107" s="40">
        <v>5080.5192499631085</v>
      </c>
      <c r="Q107" s="4">
        <f>IF(ISTEXT(N107),N107,IF(COUNT(N107:P107)=0,"",0.2*N107+0.4*O107+0.4*P107))</f>
        <v>5029.3818632071343</v>
      </c>
      <c r="R107" s="21"/>
      <c r="S107" s="39">
        <v>5093.1257264160704</v>
      </c>
      <c r="T107" s="40">
        <v>5185.1965555663237</v>
      </c>
      <c r="U107" s="40">
        <v>5228.7535060865921</v>
      </c>
      <c r="V107" s="9">
        <f>IF(ISTEXT(S107),S107,IF(COUNT(S107:U107)=0,"",0.23*S107+0.57*T107+0.2*U107))</f>
        <v>5172.731654965819</v>
      </c>
    </row>
    <row r="108" spans="1:22">
      <c r="A108" s="267"/>
      <c r="B108" s="27" t="s">
        <v>34</v>
      </c>
      <c r="C108" s="101" t="s">
        <v>300</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67"/>
      <c r="B109" s="27" t="s">
        <v>36</v>
      </c>
      <c r="C109" s="102" t="s">
        <v>300</v>
      </c>
      <c r="D109" s="37">
        <v>1623.4457532068409</v>
      </c>
      <c r="E109" s="37">
        <v>2022.649505845656</v>
      </c>
      <c r="F109" s="37">
        <v>1696.2545777266209</v>
      </c>
      <c r="G109" s="3">
        <f>IF(ISTEXT(D109),D109,IF(COUNT(D109:F109)=0,"",0.63*D109+0.07*E109+0.3*F109))</f>
        <v>1673.2326632474919</v>
      </c>
      <c r="H109" s="10"/>
      <c r="I109" s="37">
        <v>1000.869063978602</v>
      </c>
      <c r="J109" s="37">
        <v>680.49471467017747</v>
      </c>
      <c r="K109" s="37">
        <v>633.54065714493527</v>
      </c>
      <c r="L109" s="3">
        <f>IF(ISTEXT(I109),I109,IF(COUNT(I109:K109)=0,"",0.24*I109+0.43*J109+0.33*K109))</f>
        <v>741.88971952086945</v>
      </c>
      <c r="M109" s="10"/>
      <c r="N109" s="37">
        <v>526.03859005399818</v>
      </c>
      <c r="O109" s="37">
        <v>1040.9924771694041</v>
      </c>
      <c r="P109" s="37">
        <v>898.11745309462503</v>
      </c>
      <c r="Q109" s="3">
        <f>IF(ISTEXT(N109),N109,IF(COUNT(N109:P109)=0,"",0.2*N109+0.4*O109+0.4*P109))</f>
        <v>880.85169011641131</v>
      </c>
      <c r="R109" s="10"/>
      <c r="S109" s="37"/>
      <c r="T109" s="37"/>
      <c r="U109" s="37"/>
      <c r="V109" s="7" t="str">
        <f>IF(ISTEXT(S109),S109,IF(COUNT(S109:U109)=0,"",0.23*S109+0.57*T109+0.2*U109))</f>
        <v/>
      </c>
    </row>
    <row r="110" spans="1:22">
      <c r="A110" s="267"/>
      <c r="B110" s="25" t="s">
        <v>39</v>
      </c>
      <c r="C110" s="102" t="s">
        <v>300</v>
      </c>
      <c r="D110" s="38">
        <v>1.098996237538344</v>
      </c>
      <c r="E110" s="37">
        <v>0</v>
      </c>
      <c r="F110" s="37">
        <v>0</v>
      </c>
      <c r="G110" s="3">
        <f>IF(ISTEXT(D110),D110,IF(COUNT(D110:F110)=0,"",0.63*D110+0.07*E110+0.3*F110))</f>
        <v>0.69236762964915666</v>
      </c>
      <c r="H110" s="10"/>
      <c r="I110" s="36">
        <v>2.86892856365936</v>
      </c>
      <c r="J110" s="37">
        <v>6.7251932513526196</v>
      </c>
      <c r="K110" s="37">
        <v>8.0359903413169729</v>
      </c>
      <c r="L110" s="3">
        <f>IF(ISTEXT(I110),I110,IF(COUNT(I110:K110)=0,"",0.24*I110+0.43*J110+0.33*K110))</f>
        <v>6.232252765994474</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v>1055.821701348762</v>
      </c>
      <c r="E111" s="37">
        <v>1112.8041511361109</v>
      </c>
      <c r="F111" s="37">
        <v>1012.136360008373</v>
      </c>
      <c r="G111" s="3">
        <f>IF(ISTEXT(D111),D111,IF(COUNT(D111:F111)=0,"",0.63*D111+0.07*E111+0.3*F111))</f>
        <v>1046.7048704317597</v>
      </c>
      <c r="H111" s="10"/>
      <c r="I111" s="36">
        <v>412.63996303925052</v>
      </c>
      <c r="J111" s="37">
        <v>167.94787836097109</v>
      </c>
      <c r="K111" s="37">
        <v>262.15491616444649</v>
      </c>
      <c r="L111" s="3">
        <f>IF(ISTEXT(I111),I111,IF(COUNT(I111:K111)=0,"",0.24*I111+0.43*J111+0.33*K111))</f>
        <v>257.76230115890502</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v>305.70400834809402</v>
      </c>
      <c r="E112" s="37">
        <v>413.17089305095618</v>
      </c>
      <c r="F112" s="37">
        <v>334.89227419330001</v>
      </c>
      <c r="G112" s="3">
        <f>IF(ISTEXT(D112),D112,IF(COUNT(D112:F112)=0,"",0.63*D112+0.07*E112+0.3*F112))</f>
        <v>321.98317003085617</v>
      </c>
      <c r="H112" s="10"/>
      <c r="I112" s="37">
        <v>855.54905636550234</v>
      </c>
      <c r="J112" s="37">
        <v>1012.373187789205</v>
      </c>
      <c r="K112" s="37">
        <v>867.41451986945697</v>
      </c>
      <c r="L112" s="3">
        <f>IF(ISTEXT(I112),I112,IF(COUNT(I112:K112)=0,"",0.24*I112+0.43*J112+0.33*K112))</f>
        <v>926.89903583399951</v>
      </c>
      <c r="M112" s="10"/>
      <c r="N112" s="37">
        <v>527.81661589001908</v>
      </c>
      <c r="O112" s="37">
        <v>616.92535172579835</v>
      </c>
      <c r="P112" s="37">
        <v>346.88427886900388</v>
      </c>
      <c r="Q112" s="3">
        <f>IF(ISTEXT(N112),N112,IF(COUNT(N112:P112)=0,"",0.2*N112+0.4*O112+0.4*P112))</f>
        <v>491.08717541592478</v>
      </c>
      <c r="R112" s="10"/>
      <c r="S112" s="37">
        <v>468.04123501987851</v>
      </c>
      <c r="T112" s="37">
        <v>572.91452320689473</v>
      </c>
      <c r="U112" s="37">
        <v>483.89019312198383</v>
      </c>
      <c r="V112" s="7">
        <f>IF(ISTEXT(S112),S112,IF(COUNT(S112:U112)=0,"",0.23*S112+0.57*T112+0.2*U112))</f>
        <v>530.98880090689875</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v>3585.3843810805979</v>
      </c>
      <c r="E114" s="40">
        <v>3758.39241177859</v>
      </c>
      <c r="F114" s="40">
        <v>3355.049917631407</v>
      </c>
      <c r="G114" s="4">
        <f>IF(ISTEXT(D114),D114,IF(COUNT(D114:F114)=0,"",0.63*D114+0.07*E114+0.3*F114))</f>
        <v>3528.3946041947002</v>
      </c>
      <c r="H114" s="21"/>
      <c r="I114" s="39">
        <v>1641.599752399165</v>
      </c>
      <c r="J114" s="40">
        <v>746.44183112969495</v>
      </c>
      <c r="K114" s="40">
        <v>1239.5168069193439</v>
      </c>
      <c r="L114" s="4">
        <f>IF(ISTEXT(I114),I114,IF(COUNT(I114:K114)=0,"",0.24*I114+0.43*J114+0.33*K114))</f>
        <v>1123.994474244952</v>
      </c>
      <c r="M114" s="21"/>
      <c r="N114" s="39">
        <v>967.49843208236462</v>
      </c>
      <c r="O114" s="40">
        <v>1638.0685878445699</v>
      </c>
      <c r="P114" s="40">
        <v>1621.8222159053171</v>
      </c>
      <c r="Q114" s="4">
        <f>IF(ISTEXT(N114),N114,IF(COUNT(N114:P114)=0,"",0.2*N114+0.4*O114+0.4*P114))</f>
        <v>1497.456007916428</v>
      </c>
      <c r="R114" s="21"/>
      <c r="S114" s="39">
        <v>3936</v>
      </c>
      <c r="T114" s="40">
        <v>4747.6294046944186</v>
      </c>
      <c r="U114" s="40">
        <v>4699.9207305580148</v>
      </c>
      <c r="V114" s="9">
        <f>IF(ISTEXT(S114),S114,IF(COUNT(S114:U114)=0,"",0.23*S114+0.57*T114+0.2*U114))</f>
        <v>4551.4129067874219</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v>6.7947052490566051</v>
      </c>
      <c r="O115" s="132">
        <v>37.253451924528299</v>
      </c>
      <c r="P115" s="132">
        <v>0</v>
      </c>
      <c r="Q115" s="132">
        <f>IF(ISTEXT(N115),N115,IF(COUNT(N115:P115)=0,"",0.2*N115+0.4*O115+0.4*P115))</f>
        <v>16.260321819622639</v>
      </c>
      <c r="R115" s="133"/>
      <c r="S115" s="132"/>
      <c r="T115" s="132"/>
      <c r="U115" s="132"/>
      <c r="V115" s="151" t="str">
        <f>IF(ISTEXT(S115),S115,IF(COUNT(S115:U115)=0,"",0.23*S115+0.57*T115+0.2*U115))</f>
        <v/>
      </c>
    </row>
    <row r="116" spans="1:22" ht="15" customHeight="1">
      <c r="A116" s="267"/>
      <c r="B116" s="27" t="s">
        <v>56</v>
      </c>
      <c r="C116" s="101" t="s">
        <v>300</v>
      </c>
      <c r="D116" s="40">
        <v>621.62321607464139</v>
      </c>
      <c r="E116" s="40">
        <v>643.83409166249078</v>
      </c>
      <c r="F116" s="40">
        <v>664.49238738253746</v>
      </c>
      <c r="G116" s="4">
        <f>IF(ISTEXT(D116),D116,IF(COUNT(D116:F116)=0,"",0.63*D116+0.07*E116+0.3*F116))</f>
        <v>636.03872875815966</v>
      </c>
      <c r="H116" s="21"/>
      <c r="I116" s="40">
        <v>714.69847717115942</v>
      </c>
      <c r="J116" s="40">
        <v>674.12664483194544</v>
      </c>
      <c r="K116" s="40">
        <v>712.44920979556332</v>
      </c>
      <c r="L116" s="4">
        <f>IF(ISTEXT(I116),I116,IF(COUNT(I116:K116)=0,"",0.24*I116+0.43*J116+0.33*K116))</f>
        <v>696.51033103135069</v>
      </c>
      <c r="M116" s="21"/>
      <c r="N116" s="40">
        <v>810.34292732597851</v>
      </c>
      <c r="O116" s="40">
        <v>767.89981370442297</v>
      </c>
      <c r="P116" s="40">
        <v>771.57693291366149</v>
      </c>
      <c r="Q116" s="4">
        <f>IF(ISTEXT(N116),N116,IF(COUNT(N116:P116)=0,"",0.2*N116+0.4*O116+0.4*P116))</f>
        <v>777.85928411242958</v>
      </c>
      <c r="R116" s="21"/>
      <c r="S116" s="40">
        <v>865.99329176309857</v>
      </c>
      <c r="T116" s="40">
        <v>812.49558475450692</v>
      </c>
      <c r="U116" s="40">
        <v>806.64963774718308</v>
      </c>
      <c r="V116" s="9">
        <f>IF(ISTEXT(S116),S116,IF(COUNT(S116:U116)=0,"",0.23*S116+0.57*T116+0.2*U116))</f>
        <v>823.6308679650183</v>
      </c>
    </row>
    <row r="117" spans="1:22" ht="15.75" customHeight="1" thickBot="1">
      <c r="A117" s="192" t="s">
        <v>59</v>
      </c>
      <c r="B117" s="94" t="s">
        <v>60</v>
      </c>
      <c r="C117" s="101" t="s">
        <v>300</v>
      </c>
      <c r="D117" s="37">
        <v>4364.3157604687995</v>
      </c>
      <c r="E117" s="37">
        <v>4018.8342607389009</v>
      </c>
      <c r="F117" s="37">
        <v>3958.3585099813722</v>
      </c>
      <c r="G117" s="3">
        <f>IF(ISTEXT(D117),D117,IF(COUNT(D117:F117)=0,"",0.63*D117+0.07*E117+0.3*F117))</f>
        <v>4218.3448803414776</v>
      </c>
      <c r="H117" s="10"/>
      <c r="I117" s="37">
        <v>8746.2575931191113</v>
      </c>
      <c r="J117" s="37">
        <v>7844.7900104749333</v>
      </c>
      <c r="K117" s="37">
        <v>8025.1593402223889</v>
      </c>
      <c r="L117" s="3">
        <f>IF(ISTEXT(I117),I117,IF(COUNT(I117:K117)=0,"",0.24*I117+0.43*J117+0.33*K117))</f>
        <v>8120.6641091261972</v>
      </c>
      <c r="M117" s="10"/>
      <c r="N117" s="37">
        <v>6076.6927746174151</v>
      </c>
      <c r="O117" s="37">
        <v>6130.6305837485861</v>
      </c>
      <c r="P117" s="37">
        <v>6339.8276152374656</v>
      </c>
      <c r="Q117" s="3">
        <f>IF(ISTEXT(N117),N117,IF(COUNT(N117:P117)=0,"",0.2*N117+0.4*O117+0.4*P117))</f>
        <v>6203.5218345179037</v>
      </c>
      <c r="R117" s="10"/>
      <c r="S117" s="37">
        <v>8475.4356260158329</v>
      </c>
      <c r="T117" s="37">
        <v>8756.6395905277041</v>
      </c>
      <c r="U117" s="37">
        <v>8505.951837186205</v>
      </c>
      <c r="V117" s="7">
        <f>IF(ISTEXT(S117),S117,IF(COUNT(S117:U117)=0,"",0.23*S117+0.57*T117+0.2*U117))</f>
        <v>8641.8251280216737</v>
      </c>
    </row>
    <row r="118" spans="1:22">
      <c r="A118" s="267"/>
      <c r="B118" s="90" t="s">
        <v>62</v>
      </c>
      <c r="C118" s="102" t="s">
        <v>300</v>
      </c>
      <c r="D118" s="37">
        <v>18.200985012765958</v>
      </c>
      <c r="E118" s="37">
        <v>20.347126611063828</v>
      </c>
      <c r="F118" s="37">
        <v>8.2075531029787232</v>
      </c>
      <c r="G118" s="3">
        <f>IF(ISTEXT(D118),D118,IF(COUNT(D118:F118)=0,"",0.63*D118+0.07*E118+0.3*F118))</f>
        <v>15.353185351710637</v>
      </c>
      <c r="H118" s="10"/>
      <c r="I118" s="37">
        <v>1433.4596299659561</v>
      </c>
      <c r="J118" s="37">
        <v>886.17500294371325</v>
      </c>
      <c r="K118" s="37">
        <v>671.13128431230155</v>
      </c>
      <c r="L118" s="3">
        <f>IF(ISTEXT(I118),I118,IF(COUNT(I118:K118)=0,"",0.24*I118+0.43*J118+0.33*K118))</f>
        <v>946.55888628068567</v>
      </c>
      <c r="M118" s="10"/>
      <c r="N118" s="37">
        <v>712.96533244043553</v>
      </c>
      <c r="O118" s="37">
        <v>1295.843935867937</v>
      </c>
      <c r="P118" s="37">
        <v>1636.8628080837309</v>
      </c>
      <c r="Q118" s="3">
        <f>IF(ISTEXT(N118),N118,IF(COUNT(N118:P118)=0,"",0.2*N118+0.4*O118+0.4*P118))</f>
        <v>1315.6757640687545</v>
      </c>
      <c r="R118" s="10"/>
      <c r="S118" s="37"/>
      <c r="T118" s="37"/>
      <c r="U118" s="37"/>
      <c r="V118" s="7" t="str">
        <f>IF(ISTEXT(S118),S118,IF(COUNT(S118:U118)=0,"",0.23*S118+0.57*T118+0.2*U118))</f>
        <v/>
      </c>
    </row>
    <row r="119" spans="1:22">
      <c r="A119" s="267"/>
      <c r="B119" s="90" t="s">
        <v>64</v>
      </c>
      <c r="C119" s="102" t="s">
        <v>300</v>
      </c>
      <c r="D119" s="37">
        <v>2848.5006006099402</v>
      </c>
      <c r="E119" s="37">
        <v>2631.1719125803829</v>
      </c>
      <c r="F119" s="37">
        <v>3193.124993208648</v>
      </c>
      <c r="G119" s="3">
        <f>IF(ISTEXT(D119),D119,IF(COUNT(D119:F119)=0,"",0.63*D119+0.07*E119+0.3*F119))</f>
        <v>2936.6749102274835</v>
      </c>
      <c r="H119" s="10"/>
      <c r="I119" s="37">
        <v>4909.5674255400972</v>
      </c>
      <c r="J119" s="37">
        <v>5551.0770860666944</v>
      </c>
      <c r="K119" s="37">
        <v>5079.1045337062233</v>
      </c>
      <c r="L119" s="3">
        <f>IF(ISTEXT(I119),I119,IF(COUNT(I119:K119)=0,"",0.24*I119+0.43*J119+0.33*K119))</f>
        <v>5241.3638252613555</v>
      </c>
      <c r="M119" s="10"/>
      <c r="N119" s="37">
        <v>5426.551227720669</v>
      </c>
      <c r="O119" s="37">
        <v>5252.8166721429179</v>
      </c>
      <c r="P119" s="37">
        <v>4787.4641401319868</v>
      </c>
      <c r="Q119" s="3">
        <f>IF(ISTEXT(N119),N119,IF(COUNT(N119:P119)=0,"",0.2*N119+0.4*O119+0.4*P119))</f>
        <v>5101.4225704540959</v>
      </c>
      <c r="R119" s="10"/>
      <c r="S119" s="37">
        <v>5387.0732003728908</v>
      </c>
      <c r="T119" s="37">
        <v>5567.6439511276039</v>
      </c>
      <c r="U119" s="37">
        <v>5005.3950167288667</v>
      </c>
      <c r="V119" s="7">
        <f>IF(ISTEXT(S119),S119,IF(COUNT(S119:U119)=0,"",0.23*S119+0.57*T119+0.2*U119))</f>
        <v>5413.6628915742722</v>
      </c>
    </row>
    <row r="120" spans="1:22">
      <c r="A120" s="267"/>
      <c r="B120" s="90" t="s">
        <v>66</v>
      </c>
      <c r="C120" s="102" t="s">
        <v>300</v>
      </c>
      <c r="D120" s="37"/>
      <c r="E120" s="37"/>
      <c r="F120" s="37"/>
      <c r="G120" s="3" t="str">
        <f>IF(ISTEXT(D120),D120,IF(COUNT(D120:F120)=0,"",0.63*D120+0.07*E120+0.3*F120))</f>
        <v/>
      </c>
      <c r="H120" s="10"/>
      <c r="I120" s="37">
        <v>4283.5309999999999</v>
      </c>
      <c r="J120" s="37">
        <v>4229.7899999999991</v>
      </c>
      <c r="K120" s="37">
        <v>4567.2629999999999</v>
      </c>
      <c r="L120" s="3">
        <f>IF(ISTEXT(I120),I120,IF(COUNT(I120:K120)=0,"",0.24*I120+0.43*J120+0.33*K120))</f>
        <v>4354.05393</v>
      </c>
      <c r="M120" s="10"/>
      <c r="N120" s="37">
        <v>4297.1979999999994</v>
      </c>
      <c r="O120" s="37">
        <v>4183.8379999999997</v>
      </c>
      <c r="P120" s="37">
        <v>4161.1559999999999</v>
      </c>
      <c r="Q120" s="3">
        <f>IF(ISTEXT(N120),N120,IF(COUNT(N120:P120)=0,"",0.2*N120+0.4*O120+0.4*P120))</f>
        <v>4197.4372000000003</v>
      </c>
      <c r="R120" s="10"/>
      <c r="S120" s="37">
        <v>4711.6459999999997</v>
      </c>
      <c r="T120" s="37">
        <v>4655.1149999999998</v>
      </c>
      <c r="U120" s="37">
        <v>4440.2070000000003</v>
      </c>
      <c r="V120" s="7">
        <f>IF(ISTEXT(S120),S120,IF(COUNT(S120:U120)=0,"",0.23*S120+0.57*T120+0.2*U120))</f>
        <v>4625.1355299999996</v>
      </c>
    </row>
    <row r="121" spans="1:22">
      <c r="A121" s="267"/>
      <c r="B121" s="91" t="s">
        <v>68</v>
      </c>
      <c r="C121" s="102" t="s">
        <v>300</v>
      </c>
      <c r="D121" s="40">
        <v>2799.1714673351248</v>
      </c>
      <c r="E121" s="40">
        <v>2534.855351974365</v>
      </c>
      <c r="F121" s="40">
        <v>2983.0833471159808</v>
      </c>
      <c r="G121" s="4">
        <f>IF(ISTEXT(D121),D121,IF(COUNT(D121:F121)=0,"",0.63*D121+0.07*E121+0.3*F121))</f>
        <v>2835.8429031941282</v>
      </c>
      <c r="H121" s="21"/>
      <c r="I121" s="39">
        <v>2807.8709321141168</v>
      </c>
      <c r="J121" s="40">
        <v>3111.241730650187</v>
      </c>
      <c r="K121" s="40">
        <v>2914.5754270696448</v>
      </c>
      <c r="L121" s="4">
        <f>IF(ISTEXT(I121),I121,IF(COUNT(I121:K121)=0,"",0.24*I121+0.43*J121+0.33*K121))</f>
        <v>2973.5328588199513</v>
      </c>
      <c r="M121" s="21"/>
      <c r="N121" s="39">
        <v>2880.055421516613</v>
      </c>
      <c r="O121" s="40">
        <v>2774.9416123674459</v>
      </c>
      <c r="P121" s="40">
        <v>2641.893621942937</v>
      </c>
      <c r="Q121" s="4">
        <f>IF(ISTEXT(N121),N121,IF(COUNT(N121:P121)=0,"",0.2*N121+0.4*O121+0.4*P121))</f>
        <v>2742.745178027476</v>
      </c>
      <c r="R121" s="21"/>
      <c r="S121" s="39">
        <v>3199.0147721542762</v>
      </c>
      <c r="T121" s="40">
        <v>3223.1422006466091</v>
      </c>
      <c r="U121" s="40">
        <v>2919.9346657702458</v>
      </c>
      <c r="V121" s="9">
        <f>IF(ISTEXT(S121),S121,IF(COUNT(S121:U121)=0,"",0.23*S121+0.57*T121+0.2*U121))</f>
        <v>3156.9513851181</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v>4380.3884206306257</v>
      </c>
      <c r="E123" s="37">
        <v>4380.3884206306257</v>
      </c>
      <c r="F123" s="37">
        <v>4380.3884206306257</v>
      </c>
      <c r="G123" s="3">
        <f>IF(ISTEXT(D123),D123,IF(COUNT(D123:F123)=0,"",0.63*D123+0.07*E123+0.3*F123))</f>
        <v>4380.3884206306257</v>
      </c>
      <c r="H123" s="10"/>
      <c r="I123" s="37">
        <v>4380.6159006714679</v>
      </c>
      <c r="J123" s="37">
        <v>4380.6159006714679</v>
      </c>
      <c r="K123" s="37">
        <v>4380.6159006714679</v>
      </c>
      <c r="L123" s="3">
        <f>IF(ISTEXT(I123),I123,IF(COUNT(I123:K123)=0,"",0.24*I123+0.43*J123+0.33*K123))</f>
        <v>4380.6159006714679</v>
      </c>
      <c r="M123" s="10"/>
      <c r="N123" s="37">
        <v>1216.1259773829081</v>
      </c>
      <c r="O123" s="37">
        <v>1242.9453560074489</v>
      </c>
      <c r="P123" s="37">
        <v>1205.173362442418</v>
      </c>
      <c r="Q123" s="3">
        <f>IF(ISTEXT(N123),N123,IF(COUNT(N123:P123)=0,"",0.2*N123+0.4*O123+0.4*P123))</f>
        <v>1222.4726828565283</v>
      </c>
      <c r="R123" s="10"/>
      <c r="S123" s="37">
        <v>1204.166786693148</v>
      </c>
      <c r="T123" s="37">
        <v>1204.166786693148</v>
      </c>
      <c r="U123" s="37">
        <v>1218.933200575741</v>
      </c>
      <c r="V123" s="7">
        <f>IF(ISTEXT(S123),S123,IF(COUNT(S123:U123)=0,"",0.23*S123+0.57*T123+0.2*U123))</f>
        <v>1207.1200694696665</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v>983.81069151088354</v>
      </c>
      <c r="E125" s="37">
        <v>1012.502409536223</v>
      </c>
      <c r="F125" s="37">
        <v>964.8403931830951</v>
      </c>
      <c r="G125" s="3">
        <f>IF(ISTEXT(D125),D125,IF(COUNT(D125:F125)=0,"",0.63*D125+0.07*E125+0.3*F125))</f>
        <v>980.12802227432076</v>
      </c>
      <c r="H125" s="10"/>
      <c r="I125" s="37">
        <v>1937.970408759154</v>
      </c>
      <c r="J125" s="37">
        <v>1946.676562230434</v>
      </c>
      <c r="K125" s="37">
        <v>2080.626153780715</v>
      </c>
      <c r="L125" s="3">
        <f>IF(ISTEXT(I125),I125,IF(COUNT(I125:K125)=0,"",0.24*I125+0.43*J125+0.33*K125))</f>
        <v>1988.7904506089196</v>
      </c>
      <c r="M125" s="10"/>
      <c r="N125" s="37">
        <v>2555.479042871078</v>
      </c>
      <c r="O125" s="37">
        <v>2453.939967551129</v>
      </c>
      <c r="P125" s="37">
        <v>2345.6231314885699</v>
      </c>
      <c r="Q125" s="3">
        <f>IF(ISTEXT(N125),N125,IF(COUNT(N125:P125)=0,"",0.2*N125+0.4*O125+0.4*P125))</f>
        <v>2430.9210481900955</v>
      </c>
      <c r="R125" s="10"/>
      <c r="S125" s="37">
        <v>3449.8717247605641</v>
      </c>
      <c r="T125" s="37">
        <v>3340.439050229284</v>
      </c>
      <c r="U125" s="37">
        <v>3170.1028904562982</v>
      </c>
      <c r="V125" s="7">
        <f>IF(ISTEXT(S125),S125,IF(COUNT(S125:U125)=0,"",0.23*S125+0.57*T125+0.2*U125))</f>
        <v>3331.5413334168811</v>
      </c>
    </row>
    <row r="126" spans="1:22" ht="15" customHeight="1">
      <c r="A126" s="267"/>
      <c r="B126" s="91" t="s">
        <v>305</v>
      </c>
      <c r="C126" s="102" t="s">
        <v>300</v>
      </c>
      <c r="D126" s="40">
        <v>284.45386338786187</v>
      </c>
      <c r="E126" s="40">
        <v>263.00302420780781</v>
      </c>
      <c r="F126" s="40">
        <v>315.51338321412908</v>
      </c>
      <c r="G126" s="9">
        <f>IF(ISTEXT(D126),D126,IF(COUNT(D126:F126)=0,"",0.63*D126+0.07*E126+0.3*F126))</f>
        <v>292.27016059313826</v>
      </c>
      <c r="H126" s="21"/>
      <c r="I126" s="39">
        <v>869.39251296941688</v>
      </c>
      <c r="J126" s="40">
        <v>879.01230100092334</v>
      </c>
      <c r="K126" s="40">
        <v>967.93173366683675</v>
      </c>
      <c r="L126" s="4">
        <f>IF(ISTEXT(I126),I126,IF(COUNT(I126:K126)=0,"",0.24*I126+0.43*J126+0.33*K126))</f>
        <v>906.04696465311326</v>
      </c>
      <c r="M126" s="21"/>
      <c r="N126" s="39">
        <v>873.00033979547322</v>
      </c>
      <c r="O126" s="40">
        <v>717.01225586963005</v>
      </c>
      <c r="P126" s="40">
        <v>746.06884036155373</v>
      </c>
      <c r="Q126" s="4">
        <f>IF(ISTEXT(N126),N126,IF(COUNT(N126:P126)=0,"",0.2*N126+0.4*O126+0.4*P126))</f>
        <v>759.83250645156818</v>
      </c>
      <c r="R126" s="21"/>
      <c r="S126" s="39">
        <v>1576.793144414097</v>
      </c>
      <c r="T126" s="40">
        <v>1372.9508442230631</v>
      </c>
      <c r="U126" s="40">
        <v>1081.366075090508</v>
      </c>
      <c r="V126" s="9">
        <f>IF(ISTEXT(S126),S126,IF(COUNT(S126:U126)=0,"",0.23*S126+0.57*T126+0.2*U126))</f>
        <v>1361.5176194404899</v>
      </c>
    </row>
    <row r="127" spans="1:22">
      <c r="A127" s="267"/>
      <c r="B127" s="90" t="s">
        <v>194</v>
      </c>
      <c r="C127" s="101" t="s">
        <v>300</v>
      </c>
      <c r="D127" s="37">
        <v>2597.3970057496431</v>
      </c>
      <c r="E127" s="37">
        <v>3518.6397820476609</v>
      </c>
      <c r="F127" s="37">
        <v>5135.7429893913604</v>
      </c>
      <c r="G127" s="3">
        <f>IF(ISTEXT(D127),D127,IF(COUNT(D127:F127)=0,"",0.63*D127+0.07*E127+0.3*F127))</f>
        <v>3423.3877951830195</v>
      </c>
      <c r="H127" s="10"/>
      <c r="I127" s="37">
        <v>8760.0000000000018</v>
      </c>
      <c r="J127" s="37">
        <v>8759.0000000000018</v>
      </c>
      <c r="K127" s="37">
        <v>8755.0000000000018</v>
      </c>
      <c r="L127" s="3">
        <f>IF(ISTEXT(I127),I127,IF(COUNT(I127:K127)=0,"",0.24*I127+0.43*J127+0.33*K127))</f>
        <v>8757.9200000000019</v>
      </c>
      <c r="M127" s="10"/>
      <c r="N127" s="37">
        <v>8274.9999999999982</v>
      </c>
      <c r="O127" s="37">
        <v>6712</v>
      </c>
      <c r="P127" s="37">
        <v>6264.7224023187491</v>
      </c>
      <c r="Q127" s="3">
        <f>IF(ISTEXT(N127),N127,IF(COUNT(N127:P127)=0,"",0.2*N127+0.4*O127+0.4*P127))</f>
        <v>6845.6889609275004</v>
      </c>
      <c r="R127" s="10"/>
      <c r="S127" s="37">
        <v>7853.9999999999982</v>
      </c>
      <c r="T127" s="37">
        <v>7976.0000000000009</v>
      </c>
      <c r="U127" s="37">
        <v>6072</v>
      </c>
      <c r="V127" s="7">
        <f>IF(ISTEXT(S127),S127,IF(COUNT(S127:U127)=0,"",0.23*S127+0.57*T127+0.2*U127))</f>
        <v>7567.1399999999994</v>
      </c>
    </row>
    <row r="128" spans="1:22" ht="15.75" customHeight="1" thickBot="1">
      <c r="A128" s="269"/>
      <c r="B128" s="91" t="s">
        <v>196</v>
      </c>
      <c r="C128" s="103" t="s">
        <v>300</v>
      </c>
      <c r="D128" s="37">
        <v>8675.3336739910592</v>
      </c>
      <c r="E128" s="37">
        <v>8580.2302359328314</v>
      </c>
      <c r="F128" s="37">
        <v>8051.4652649284544</v>
      </c>
      <c r="G128" s="7">
        <f>IF(ISTEXT(D128),D128,IF(COUNT(D128:F128)=0,"",0.63*D128+0.07*E128+0.3*F128))</f>
        <v>8481.515910608201</v>
      </c>
      <c r="H128" s="10"/>
      <c r="I128" s="36">
        <v>8759.9999999999982</v>
      </c>
      <c r="J128" s="37">
        <v>8759.9999999999982</v>
      </c>
      <c r="K128" s="37">
        <v>8759.9999999999982</v>
      </c>
      <c r="L128" s="3">
        <f>IF(ISTEXT(I128),I128,IF(COUNT(I128:K128)=0,"",0.24*I128+0.43*J128+0.33*K128))</f>
        <v>8759.9999999999982</v>
      </c>
      <c r="M128" s="10"/>
      <c r="N128" s="36">
        <v>8710.16318059685</v>
      </c>
      <c r="O128" s="37">
        <v>7756.4573266018133</v>
      </c>
      <c r="P128" s="37">
        <v>7933.6766836607503</v>
      </c>
      <c r="Q128" s="3">
        <f>IF(ISTEXT(N128),N128,IF(COUNT(N128:P128)=0,"",0.2*N128+0.4*O128+0.4*P128))</f>
        <v>8018.0862402243965</v>
      </c>
      <c r="R128" s="10"/>
      <c r="S128" s="36">
        <v>8741.8592953794323</v>
      </c>
      <c r="T128" s="37">
        <v>8732.9154794745427</v>
      </c>
      <c r="U128" s="37">
        <v>7612.9555483823906</v>
      </c>
      <c r="V128" s="7">
        <f>IF(ISTEXT(S128),S128,IF(COUNT(S128:U128)=0,"",0.23*S128+0.57*T128+0.2*U128))</f>
        <v>8510.9805709142365</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93.817426506333263</v>
      </c>
      <c r="E130" s="3">
        <v>85.388344247784204</v>
      </c>
      <c r="F130" s="3">
        <v>88.286477358697041</v>
      </c>
      <c r="G130" s="3">
        <f>IF(ISTEXT(D130),D130,IF(COUNT(D130:F130)=0,"",0.63*D130+0.07*E130+0.3*F130))</f>
        <v>91.568106003943953</v>
      </c>
      <c r="H130" s="10"/>
      <c r="I130" s="3">
        <v>96.546911661330995</v>
      </c>
      <c r="J130" s="3">
        <v>94.572116216428952</v>
      </c>
      <c r="K130" s="3">
        <v>91.988618444457586</v>
      </c>
      <c r="L130" s="3">
        <f>IF(ISTEXT(I130),I130,IF(COUNT(I130:K130)=0,"",0.24*I130+0.43*J130+0.33*K130))</f>
        <v>94.193512858454881</v>
      </c>
      <c r="M130" s="10"/>
      <c r="N130" s="3">
        <v>108.7020214733664</v>
      </c>
      <c r="O130" s="3">
        <v>129.87537269181101</v>
      </c>
      <c r="P130" s="3">
        <v>124.1515545111032</v>
      </c>
      <c r="Q130" s="3">
        <f>IF(ISTEXT(N130),N130,IF(COUNT(N130:P130)=0,"",0.2*N130+0.4*O130+0.4*P130))</f>
        <v>123.35117517583899</v>
      </c>
      <c r="R130" s="10"/>
      <c r="S130" s="3">
        <v>177.6268234429208</v>
      </c>
      <c r="T130" s="3">
        <v>178.35939386985271</v>
      </c>
      <c r="U130" s="3">
        <v>194.02129041452611</v>
      </c>
      <c r="V130" s="7">
        <f>IF(ISTEXT(S130),S130,IF(COUNT(S130:U130)=0,"",0.23*S130+0.57*T130+0.2*U130))</f>
        <v>181.32328198059304</v>
      </c>
    </row>
    <row r="131" spans="1:22">
      <c r="A131" s="267"/>
      <c r="B131" s="29" t="s">
        <v>146</v>
      </c>
      <c r="C131" s="102" t="s">
        <v>300</v>
      </c>
      <c r="D131" s="4">
        <v>105.96230822449159</v>
      </c>
      <c r="E131" s="4">
        <v>104.50036994557171</v>
      </c>
      <c r="F131" s="4">
        <v>111.0286725238806</v>
      </c>
      <c r="G131" s="4">
        <f>IF(ISTEXT(D131),D131,IF(COUNT(D131:F131)=0,"",0.63*D131+0.07*E131+0.3*F131))</f>
        <v>107.3798818347839</v>
      </c>
      <c r="H131" s="21"/>
      <c r="I131" s="4">
        <v>149.4559922470892</v>
      </c>
      <c r="J131" s="4">
        <v>146.60318457619681</v>
      </c>
      <c r="K131" s="4">
        <v>153.08738710521271</v>
      </c>
      <c r="L131" s="4">
        <f>IF(ISTEXT(I131),I131,IF(COUNT(I131:K131)=0,"",0.24*I131+0.43*J131+0.33*K131))</f>
        <v>149.42764525178623</v>
      </c>
      <c r="M131" s="21"/>
      <c r="N131" s="4">
        <v>137.8472152019645</v>
      </c>
      <c r="O131" s="4">
        <v>124.4845510078907</v>
      </c>
      <c r="P131" s="4">
        <v>124.9153590523991</v>
      </c>
      <c r="Q131" s="4">
        <f>IF(ISTEXT(N131),N131,IF(COUNT(N131:P131)=0,"",0.2*N131+0.4*O131+0.4*P131))</f>
        <v>127.32940706450883</v>
      </c>
      <c r="R131" s="21"/>
      <c r="S131" s="4">
        <v>165.69629545008809</v>
      </c>
      <c r="T131" s="4">
        <v>167.65316961318661</v>
      </c>
      <c r="U131" s="4">
        <v>144.99230792867709</v>
      </c>
      <c r="V131" s="9">
        <f>IF(ISTEXT(S131),S131,IF(COUNT(S131:U131)=0,"",0.23*S131+0.57*T131+0.2*U131))</f>
        <v>162.67091621877202</v>
      </c>
    </row>
    <row r="132" spans="1:22">
      <c r="A132" s="183" t="s">
        <v>59</v>
      </c>
      <c r="B132" s="27" t="s">
        <v>148</v>
      </c>
      <c r="C132" s="101" t="s">
        <v>300</v>
      </c>
      <c r="D132" s="3">
        <v>6.83718</v>
      </c>
      <c r="E132" s="3">
        <v>6.83718</v>
      </c>
      <c r="F132" s="3">
        <v>6.83718</v>
      </c>
      <c r="G132" s="3">
        <f>IF(ISTEXT(D132),D132,IF(COUNT(D132:F132)=0,"",0.63*D132+0.07*E132+0.3*F132))</f>
        <v>6.83718</v>
      </c>
      <c r="H132" s="10"/>
      <c r="I132" s="3">
        <v>10.472580000000001</v>
      </c>
      <c r="J132" s="3">
        <v>10.472580000000001</v>
      </c>
      <c r="K132" s="3">
        <v>10.472580000000001</v>
      </c>
      <c r="L132" s="3">
        <f>IF(ISTEXT(I132),I132,IF(COUNT(I132:K132)=0,"",0.24*I132+0.43*J132+0.33*K132))</f>
        <v>10.472580000000001</v>
      </c>
      <c r="M132" s="10"/>
      <c r="N132" s="3">
        <v>13.894213499999999</v>
      </c>
      <c r="O132" s="3">
        <v>14.200624332</v>
      </c>
      <c r="P132" s="3">
        <v>13.76908010658795</v>
      </c>
      <c r="Q132" s="3">
        <f>IF(ISTEXT(N132),N132,IF(COUNT(N132:P132)=0,"",0.2*N132+0.4*O132+0.4*P132))</f>
        <v>13.96672447543518</v>
      </c>
      <c r="R132" s="10"/>
      <c r="S132" s="3">
        <v>13.757580000000001</v>
      </c>
      <c r="T132" s="3">
        <v>13.757580000000001</v>
      </c>
      <c r="U132" s="3">
        <v>13.92628596544253</v>
      </c>
      <c r="V132" s="7">
        <f>IF(ISTEXT(S132),S132,IF(COUNT(S132:U132)=0,"",0.23*S132+0.57*T132+0.2*U132))</f>
        <v>13.791321193088507</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v>55.718007278179243</v>
      </c>
      <c r="E134" s="3">
        <v>57.342959484486563</v>
      </c>
      <c r="F134" s="3">
        <v>54.643626577280699</v>
      </c>
      <c r="G134" s="7">
        <f>IF(ISTEXT(D134),D134,IF(COUNT(D134:F134)=0,"",0.63*D134+0.07*E134+0.3*F134))</f>
        <v>55.509439722351189</v>
      </c>
      <c r="H134" s="10"/>
      <c r="I134" s="11">
        <v>109.75673498151239</v>
      </c>
      <c r="J134" s="3">
        <v>110.2498069989884</v>
      </c>
      <c r="K134" s="3">
        <v>117.8360269712941</v>
      </c>
      <c r="L134" s="3">
        <f>IF(ISTEXT(I134),I134,IF(COUNT(I134:K134)=0,"",0.24*I134+0.43*J134+0.33*K134))</f>
        <v>112.63492230565504</v>
      </c>
      <c r="M134" s="10"/>
      <c r="N134" s="11">
        <v>174.77780189275839</v>
      </c>
      <c r="O134" s="3">
        <v>167.83320321168091</v>
      </c>
      <c r="P134" s="3">
        <v>160.4250506902174</v>
      </c>
      <c r="Q134" s="3">
        <f>IF(ISTEXT(N134),N134,IF(COUNT(N134:P134)=0,"",0.2*N134+0.4*O134+0.4*P134))</f>
        <v>166.258861939311</v>
      </c>
      <c r="R134" s="10"/>
      <c r="S134" s="11">
        <v>260.71796442246551</v>
      </c>
      <c r="T134" s="3">
        <v>252.44778326172059</v>
      </c>
      <c r="U134" s="3">
        <v>239.57492873648891</v>
      </c>
      <c r="V134" s="7">
        <f>IF(ISTEXT(S134),S134,IF(COUNT(S134:U134)=0,"",0.23*S134+0.57*T134+0.2*U134))</f>
        <v>251.77535402364558</v>
      </c>
    </row>
    <row r="135" spans="1:22">
      <c r="A135" s="267"/>
      <c r="B135" s="29" t="s">
        <v>154</v>
      </c>
      <c r="C135" s="102" t="s">
        <v>300</v>
      </c>
      <c r="D135" s="4">
        <v>12.48302475367311</v>
      </c>
      <c r="E135" s="4">
        <v>11.541672250028039</v>
      </c>
      <c r="F135" s="4">
        <v>13.846046335488751</v>
      </c>
      <c r="G135" s="9">
        <f>IF(ISTEXT(D135),D135,IF(COUNT(D135:F135)=0,"",0.63*D135+0.07*E135+0.3*F135))</f>
        <v>12.826036552962647</v>
      </c>
      <c r="H135" s="21"/>
      <c r="I135" s="14">
        <v>38.152578174891467</v>
      </c>
      <c r="J135" s="4">
        <v>38.574734691565823</v>
      </c>
      <c r="K135" s="4">
        <v>42.476891146152873</v>
      </c>
      <c r="L135" s="4">
        <f>IF(ISTEXT(I135),I135,IF(COUNT(I135:K135)=0,"",0.24*I135+0.43*J135+0.33*K135))</f>
        <v>39.761128757577701</v>
      </c>
      <c r="M135" s="21"/>
      <c r="N135" s="14">
        <v>42.749889478284558</v>
      </c>
      <c r="O135" s="4">
        <v>35.111320460864171</v>
      </c>
      <c r="P135" s="4">
        <v>36.534190211335513</v>
      </c>
      <c r="Q135" s="4">
        <f>IF(ISTEXT(N135),N135,IF(COUNT(N135:P135)=0,"",0.2*N135+0.4*O135+0.4*P135))</f>
        <v>37.208182164536787</v>
      </c>
      <c r="R135" s="21"/>
      <c r="S135" s="14">
        <v>78.790660746815874</v>
      </c>
      <c r="T135" s="4">
        <v>68.60487982995997</v>
      </c>
      <c r="U135" s="4">
        <v>54.034701931197908</v>
      </c>
      <c r="V135" s="9">
        <f>IF(ISTEXT(S135),S135,IF(COUNT(S135:U135)=0,"",0.23*S135+0.57*T135+0.2*U135))</f>
        <v>68.03357386108442</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24.793442831014399</v>
      </c>
      <c r="E139" s="8">
        <v>20.374600884393271</v>
      </c>
      <c r="F139" s="8">
        <v>23.024647760022951</v>
      </c>
      <c r="G139" s="3">
        <f>IF(ISTEXT(D139),D139,IF(COUNT(D139:F139)=0,"",0.63*D139+0.07*E139+0.3*F139))</f>
        <v>23.953485373453486</v>
      </c>
      <c r="H139" s="10"/>
      <c r="I139" s="17">
        <v>47.431062545022698</v>
      </c>
      <c r="J139" s="8">
        <v>48.122082059256137</v>
      </c>
      <c r="K139" s="8">
        <v>48.317679328922537</v>
      </c>
      <c r="L139" s="3">
        <f>IF(ISTEXT(I139),I139,IF(COUNT(I139:K139)=0,"",0.24*I139+0.43*J139+0.33*K139))</f>
        <v>48.020784474830023</v>
      </c>
      <c r="M139" s="10"/>
      <c r="N139" s="17">
        <v>61.899099249455872</v>
      </c>
      <c r="O139" s="8">
        <v>57.14474829197605</v>
      </c>
      <c r="P139" s="8">
        <v>52.286643433222018</v>
      </c>
      <c r="Q139" s="3">
        <f>IF(ISTEXT(N139),N139,IF(COUNT(N139:P139)=0,"",0.2*N139+0.4*O139+0.4*P139))</f>
        <v>56.152376539970405</v>
      </c>
      <c r="R139" s="10"/>
      <c r="S139" s="17">
        <v>58.008591111709769</v>
      </c>
      <c r="T139" s="8">
        <v>55.370823001698128</v>
      </c>
      <c r="U139" s="8">
        <v>44.903650245750683</v>
      </c>
      <c r="V139" s="7">
        <f>IF(ISTEXT(S139),S139,IF(COUNT(S139:U139)=0,"",0.23*S139+0.57*T139+0.2*U139))</f>
        <v>53.884075115811314</v>
      </c>
    </row>
    <row r="140" spans="1:22">
      <c r="A140" s="267"/>
      <c r="B140" s="24" t="s">
        <v>166</v>
      </c>
      <c r="C140" s="107" t="s">
        <v>293</v>
      </c>
      <c r="D140" s="31">
        <v>0.36941030000000002</v>
      </c>
      <c r="E140" s="8">
        <v>0.4211665</v>
      </c>
      <c r="F140" s="8">
        <v>0.36550519999999997</v>
      </c>
      <c r="G140" s="3">
        <f>IF(ISTEXT(D140),D140,IF(COUNT(D140:F140)=0,"",0.63*D140+0.07*E140+0.3*F140))</f>
        <v>0.37186170400000002</v>
      </c>
      <c r="H140" s="10"/>
      <c r="I140" s="8">
        <v>0.66543769999999991</v>
      </c>
      <c r="J140" s="8">
        <v>0.60460740000000002</v>
      </c>
      <c r="K140" s="8">
        <v>0.65249249999999992</v>
      </c>
      <c r="L140" s="3">
        <f>IF(ISTEXT(I140),I140,IF(COUNT(I140:K140)=0,"",0.24*I140+0.43*J140+0.33*K140))</f>
        <v>0.63500875499999987</v>
      </c>
      <c r="M140" s="10"/>
      <c r="N140" s="8">
        <v>0.80966420000000006</v>
      </c>
      <c r="O140" s="8">
        <v>0.70420630000000006</v>
      </c>
      <c r="P140" s="8">
        <v>0.7372514</v>
      </c>
      <c r="Q140" s="3">
        <f>IF(ISTEXT(N140),N140,IF(COUNT(N140:P140)=0,"",0.2*N140+0.4*O140+0.4*P140))</f>
        <v>0.7385159200000001</v>
      </c>
      <c r="R140" s="10"/>
      <c r="S140" s="8">
        <v>0.81698500000000007</v>
      </c>
      <c r="T140" s="8">
        <v>0.78612800000000005</v>
      </c>
      <c r="U140" s="8">
        <v>0.75185540000000006</v>
      </c>
      <c r="V140" s="7">
        <f>IF(ISTEXT(S140),S140,IF(COUNT(S140:U140)=0,"",0.23*S140+0.57*T140+0.2*U140))</f>
        <v>0.78637058999999998</v>
      </c>
    </row>
    <row r="141" spans="1:22">
      <c r="A141" s="267"/>
      <c r="B141" s="29" t="s">
        <v>171</v>
      </c>
      <c r="C141" s="102" t="s">
        <v>300</v>
      </c>
      <c r="D141" s="34">
        <v>35.324694349031468</v>
      </c>
      <c r="E141" s="33">
        <v>34.947257397581048</v>
      </c>
      <c r="F141" s="33">
        <v>35.052382739515629</v>
      </c>
      <c r="G141" s="9">
        <f>IF(ISTEXT(D141),D141,IF(COUNT(D141:F141)=0,"",0.63*D141+0.07*E141+0.3*F141))</f>
        <v>35.21658027957519</v>
      </c>
      <c r="H141" s="21"/>
      <c r="I141" s="32">
        <v>64.498176441911269</v>
      </c>
      <c r="J141" s="33">
        <v>63.212635068780493</v>
      </c>
      <c r="K141" s="33">
        <v>65.011186050491801</v>
      </c>
      <c r="L141" s="4">
        <f>IF(ISTEXT(I141),I141,IF(COUNT(I141:K141)=0,"",0.24*I141+0.43*J141+0.33*K141))</f>
        <v>64.114686822296619</v>
      </c>
      <c r="M141" s="21"/>
      <c r="N141" s="32">
        <v>87.625086394758981</v>
      </c>
      <c r="O141" s="33">
        <v>86.700468904203404</v>
      </c>
      <c r="P141" s="33">
        <v>87.148377436714313</v>
      </c>
      <c r="Q141" s="4">
        <f>IF(ISTEXT(N141),N141,IF(COUNT(N141:P141)=0,"",0.2*N141+0.4*O141+0.4*P141))</f>
        <v>87.064555815318883</v>
      </c>
      <c r="R141" s="21"/>
      <c r="S141" s="32">
        <v>108.98218154791699</v>
      </c>
      <c r="T141" s="33">
        <v>108.90643191478409</v>
      </c>
      <c r="U141" s="33">
        <v>107.5807763476636</v>
      </c>
      <c r="V141" s="9">
        <f>IF(ISTEXT(S141),S141,IF(COUNT(S141:U141)=0,"",0.23*S141+0.57*T141+0.2*U141))</f>
        <v>108.65872321698056</v>
      </c>
    </row>
    <row r="142" spans="1:22">
      <c r="A142" s="267"/>
      <c r="B142" s="27" t="s">
        <v>173</v>
      </c>
      <c r="C142" s="106" t="s">
        <v>293</v>
      </c>
      <c r="D142" s="8">
        <v>577.11674154900004</v>
      </c>
      <c r="E142" s="8">
        <v>571.36879418699993</v>
      </c>
      <c r="F142" s="8">
        <v>574.96047097399992</v>
      </c>
      <c r="G142" s="8">
        <f>IF(ISTEXT(D142),D142,IF(COUNT(D142:F142)=0,"",0.63*D142+0.07*E142+0.3*F142))</f>
        <v>576.06750406115998</v>
      </c>
      <c r="H142" s="10"/>
      <c r="I142" s="8">
        <v>621.64444074800008</v>
      </c>
      <c r="J142" s="8">
        <v>622.60861676699994</v>
      </c>
      <c r="K142" s="8">
        <v>622.29466314000001</v>
      </c>
      <c r="L142" s="3">
        <f>IF(ISTEXT(I142),I142,IF(COUNT(I142:K142)=0,"",0.24*I142+0.43*J142+0.33*K142))</f>
        <v>622.27360982553</v>
      </c>
      <c r="M142" s="10"/>
      <c r="N142" s="8">
        <v>660.87982494199991</v>
      </c>
      <c r="O142" s="8">
        <v>658.37561370200001</v>
      </c>
      <c r="P142" s="8">
        <v>656.5690838480001</v>
      </c>
      <c r="Q142" s="3">
        <f>IF(ISTEXT(N142),N142,IF(COUNT(N142:P142)=0,"",0.2*N142+0.4*O142+0.4*P142))</f>
        <v>658.15384400840003</v>
      </c>
      <c r="R142" s="10"/>
      <c r="S142" s="8">
        <v>696.30270984500009</v>
      </c>
      <c r="T142" s="8">
        <v>695.60650469099983</v>
      </c>
      <c r="U142" s="8">
        <v>690.23891789000015</v>
      </c>
      <c r="V142" s="7">
        <f>IF(ISTEXT(S142),S142,IF(COUNT(S142:U142)=0,"",0.23*S142+0.57*T142+0.2*U142))</f>
        <v>694.69311451621991</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v>13.76453495669905</v>
      </c>
      <c r="E144" s="33">
        <v>13.76453495669905</v>
      </c>
      <c r="F144" s="33">
        <v>13.76453495669905</v>
      </c>
      <c r="G144" s="9">
        <f>IF(ISTEXT(D144),D144,IF(COUNT(D144:F144)=0,"",0.63*D144+0.07*E144+0.3*F144))</f>
        <v>13.76453495669905</v>
      </c>
      <c r="H144" s="21"/>
      <c r="I144" s="32">
        <v>25.70189637789159</v>
      </c>
      <c r="J144" s="33">
        <v>25.57225561219602</v>
      </c>
      <c r="K144" s="33">
        <v>25.75588515058169</v>
      </c>
      <c r="L144" s="4">
        <f>IF(ISTEXT(I144),I144,IF(COUNT(I144:K144)=0,"",0.24*I144+0.43*J144+0.33*K144))</f>
        <v>25.663967143630227</v>
      </c>
      <c r="M144" s="21"/>
      <c r="N144" s="32">
        <v>35.96194573932334</v>
      </c>
      <c r="O144" s="33">
        <v>35.765921177135041</v>
      </c>
      <c r="P144" s="33">
        <v>35.890409614186282</v>
      </c>
      <c r="Q144" s="4">
        <f>IF(ISTEXT(N144),N144,IF(COUNT(N144:P144)=0,"",0.2*N144+0.4*O144+0.4*P144))</f>
        <v>35.8549214643932</v>
      </c>
      <c r="R144" s="21"/>
      <c r="S144" s="32">
        <v>45.640362427543003</v>
      </c>
      <c r="T144" s="33">
        <v>45.584476264865962</v>
      </c>
      <c r="U144" s="33">
        <v>45.562160530127983</v>
      </c>
      <c r="V144" s="9">
        <f>IF(ISTEXT(S144),S144,IF(COUNT(S144:U144)=0,"",0.23*S144+0.57*T144+0.2*U144))</f>
        <v>45.592866935334087</v>
      </c>
    </row>
    <row r="145" spans="1:22">
      <c r="A145" s="267"/>
      <c r="B145" s="27" t="s">
        <v>179</v>
      </c>
      <c r="C145" s="101" t="s">
        <v>300</v>
      </c>
      <c r="D145" s="8">
        <v>26.112805914430002</v>
      </c>
      <c r="E145" s="8">
        <v>29.586872624750001</v>
      </c>
      <c r="F145" s="8">
        <v>28.989051496510001</v>
      </c>
      <c r="G145" s="3">
        <f>IF(ISTEXT(D145),D145,IF(COUNT(D145:F145)=0,"",0.63*D145+0.07*E145+0.3*F145))</f>
        <v>27.218864258776403</v>
      </c>
      <c r="H145" s="10"/>
      <c r="I145" s="8">
        <v>35.774341544640002</v>
      </c>
      <c r="J145" s="8">
        <v>30.839149291590001</v>
      </c>
      <c r="K145" s="8">
        <v>35.568332785370004</v>
      </c>
      <c r="L145" s="3">
        <f>IF(ISTEXT(I145),I145,IF(COUNT(I145:K145)=0,"",0.24*I145+0.43*J145+0.33*K145))</f>
        <v>33.584225985269399</v>
      </c>
      <c r="M145" s="10"/>
      <c r="N145" s="8">
        <v>38.775764571229999</v>
      </c>
      <c r="O145" s="8">
        <v>35.618691440739987</v>
      </c>
      <c r="P145" s="8">
        <v>36.382173582460013</v>
      </c>
      <c r="Q145" s="3">
        <f>IF(ISTEXT(N145),N145,IF(COUNT(N145:P145)=0,"",0.2*N145+0.4*O145+0.4*P145))</f>
        <v>36.555498923526002</v>
      </c>
      <c r="R145" s="10"/>
      <c r="S145" s="8">
        <v>32.207101907119998</v>
      </c>
      <c r="T145" s="8">
        <v>29.221488538879999</v>
      </c>
      <c r="U145" s="8">
        <v>26.621957064709999</v>
      </c>
      <c r="V145" s="7">
        <f>IF(ISTEXT(S145),S145,IF(COUNT(S145:U145)=0,"",0.23*S145+0.57*T145+0.2*U145))</f>
        <v>29.388273318741199</v>
      </c>
    </row>
    <row r="146" spans="1:22">
      <c r="A146" s="267"/>
      <c r="B146" s="27" t="s">
        <v>64</v>
      </c>
      <c r="C146" s="102" t="s">
        <v>300</v>
      </c>
      <c r="D146" s="8">
        <v>27.382778698693379</v>
      </c>
      <c r="E146" s="8">
        <v>25.293587154230849</v>
      </c>
      <c r="F146" s="8">
        <v>30.695670215964391</v>
      </c>
      <c r="G146" s="3">
        <f>IF(ISTEXT(D146),D146,IF(COUNT(D146:F146)=0,"",0.63*D146+0.07*E146+0.3*F146))</f>
        <v>28.230402745762305</v>
      </c>
      <c r="H146" s="10"/>
      <c r="I146" s="8">
        <v>127.3361609060584</v>
      </c>
      <c r="J146" s="8">
        <v>143.97456715966419</v>
      </c>
      <c r="K146" s="8">
        <v>131.7333312907007</v>
      </c>
      <c r="L146" s="3">
        <f>IF(ISTEXT(I146),I146,IF(COUNT(I146:K146)=0,"",0.24*I146+0.43*J146+0.33*K146))</f>
        <v>135.94174182204085</v>
      </c>
      <c r="M146" s="10"/>
      <c r="N146" s="8">
        <v>227.30661810959151</v>
      </c>
      <c r="O146" s="8">
        <v>220.02924936838849</v>
      </c>
      <c r="P146" s="8">
        <v>200.53662765686909</v>
      </c>
      <c r="Q146" s="3">
        <f>IF(ISTEXT(N146),N146,IF(COUNT(N146:P146)=0,"",0.2*N146+0.4*O146+0.4*P146))</f>
        <v>213.68767443202134</v>
      </c>
      <c r="R146" s="10"/>
      <c r="S146" s="8">
        <v>306.94013166935832</v>
      </c>
      <c r="T146" s="8">
        <v>317.22854022642969</v>
      </c>
      <c r="U146" s="8">
        <v>285.1931927313633</v>
      </c>
      <c r="V146" s="7">
        <f>IF(ISTEXT(S146),S146,IF(COUNT(S146:U146)=0,"",0.23*S146+0.57*T146+0.2*U146))</f>
        <v>308.45513675928999</v>
      </c>
    </row>
    <row r="147" spans="1:22" ht="15.95" customHeight="1">
      <c r="A147" s="267"/>
      <c r="B147" s="27" t="s">
        <v>182</v>
      </c>
      <c r="C147" s="102" t="s">
        <v>300</v>
      </c>
      <c r="D147" s="8">
        <v>8.1309299260000009E-2</v>
      </c>
      <c r="E147" s="8">
        <v>8.7437173460000003E-2</v>
      </c>
      <c r="F147" s="8">
        <v>8.3751320719999994E-2</v>
      </c>
      <c r="G147" s="3">
        <f>IF(ISTEXT(D147),D147,IF(COUNT(D147:F147)=0,"",0.63*D147+0.07*E147+0.3*F147))</f>
        <v>8.2470856892000011E-2</v>
      </c>
      <c r="H147" s="10"/>
      <c r="I147" s="8">
        <v>0.16183793108</v>
      </c>
      <c r="J147" s="8">
        <v>0.16284682719999999</v>
      </c>
      <c r="K147" s="8">
        <v>0.15025427567999999</v>
      </c>
      <c r="L147" s="3">
        <f>IF(ISTEXT(I147),I147,IF(COUNT(I147:K147)=0,"",0.24*I147+0.43*J147+0.33*K147))</f>
        <v>0.15844915012959998</v>
      </c>
      <c r="M147" s="10"/>
      <c r="N147" s="8">
        <v>0.30943808630000003</v>
      </c>
      <c r="O147" s="8">
        <v>0.43390239232</v>
      </c>
      <c r="P147" s="8">
        <v>0.49897789724000002</v>
      </c>
      <c r="Q147" s="3">
        <f>IF(ISTEXT(N147),N147,IF(COUNT(N147:P147)=0,"",0.2*N147+0.4*O147+0.4*P147))</f>
        <v>0.43503973308400001</v>
      </c>
      <c r="R147" s="10"/>
      <c r="S147" s="8">
        <v>0.32331447711</v>
      </c>
      <c r="T147" s="8">
        <v>0.41932388931999998</v>
      </c>
      <c r="U147" s="8">
        <v>0.52111480646999997</v>
      </c>
      <c r="V147" s="7">
        <f>IF(ISTEXT(S147),S147,IF(COUNT(S147:U147)=0,"",0.23*S147+0.57*T147+0.2*U147))</f>
        <v>0.41759990794169999</v>
      </c>
    </row>
    <row r="148" spans="1:22" ht="15.75" customHeight="1">
      <c r="A148" s="268"/>
      <c r="B148" s="27" t="s">
        <v>184</v>
      </c>
      <c r="C148" s="102" t="s">
        <v>300</v>
      </c>
      <c r="D148" s="3">
        <v>0.29556662809000001</v>
      </c>
      <c r="E148" s="3">
        <v>0.31691675727000002</v>
      </c>
      <c r="F148" s="3">
        <v>0.30636825203000001</v>
      </c>
      <c r="G148" s="3">
        <f>IF(ISTEXT(D148),D148,IF(COUNT(D148:F148)=0,"",0.63*D148+0.07*E148+0.3*F148))</f>
        <v>0.3003016243146</v>
      </c>
      <c r="H148" s="10"/>
      <c r="I148" s="3">
        <v>0.63578444730000006</v>
      </c>
      <c r="J148" s="3">
        <v>0.63426632285000006</v>
      </c>
      <c r="K148" s="3">
        <v>0.58217603245000005</v>
      </c>
      <c r="L148" s="3">
        <f>IF(ISTEXT(I148),I148,IF(COUNT(I148:K148)=0,"",0.24*I148+0.43*J148+0.33*K148))</f>
        <v>0.61744087688600013</v>
      </c>
      <c r="M148" s="10"/>
      <c r="N148" s="3">
        <v>1.40347538637</v>
      </c>
      <c r="O148" s="3">
        <v>1.3853644732799999</v>
      </c>
      <c r="P148" s="3">
        <v>1.26351999241</v>
      </c>
      <c r="Q148" s="3">
        <f>IF(ISTEXT(N148),N148,IF(COUNT(N148:P148)=0,"",0.2*N148+0.4*O148+0.4*P148))</f>
        <v>1.3402488635500001</v>
      </c>
      <c r="R148" s="10"/>
      <c r="S148" s="3">
        <v>0.67669069776000002</v>
      </c>
      <c r="T148" s="3">
        <v>0.78444358051999996</v>
      </c>
      <c r="U148" s="3">
        <v>0.72391096042000003</v>
      </c>
      <c r="V148" s="7">
        <f>IF(ISTEXT(S148),S148,IF(COUNT(S148:U148)=0,"",0.23*S148+0.57*T148+0.2*U148))</f>
        <v>0.74755389346519996</v>
      </c>
    </row>
    <row r="149" spans="1:22">
      <c r="A149" s="194" t="s">
        <v>59</v>
      </c>
      <c r="B149" s="26" t="s">
        <v>186</v>
      </c>
      <c r="C149" s="106" t="s">
        <v>293</v>
      </c>
      <c r="D149" s="148">
        <v>59.419955710739998</v>
      </c>
      <c r="E149" s="6">
        <v>59.433203161690003</v>
      </c>
      <c r="F149" s="6">
        <v>59.502648215009998</v>
      </c>
      <c r="G149" s="6">
        <f>IF(ISTEXT(D149),D149,IF(COUNT(D149:F149)=0,"",0.63*D149+0.07*E149+0.3*F149))</f>
        <v>59.445690783587494</v>
      </c>
      <c r="H149" s="18"/>
      <c r="I149" s="6">
        <v>142.71725327690001</v>
      </c>
      <c r="J149" s="6">
        <v>143.21922027740001</v>
      </c>
      <c r="K149" s="6">
        <v>142.51296345956001</v>
      </c>
      <c r="L149" s="6">
        <f>IF(ISTEXT(I149),I149,IF(COUNT(I149:K149)=0,"",0.24*I149+0.43*J149+0.33*K149))</f>
        <v>142.86568344739283</v>
      </c>
      <c r="M149" s="18"/>
      <c r="N149" s="6">
        <v>204.4753874861</v>
      </c>
      <c r="O149" s="6">
        <v>206.10647889881</v>
      </c>
      <c r="P149" s="6">
        <v>205.64354164224</v>
      </c>
      <c r="Q149" s="6">
        <f>IF(ISTEXT(N149),N149,IF(COUNT(N149:P149)=0,"",0.2*N149+0.4*O149+0.4*P149))</f>
        <v>205.59508571364</v>
      </c>
      <c r="R149" s="18"/>
      <c r="S149" s="6">
        <v>299.14023840376001</v>
      </c>
      <c r="T149" s="6">
        <v>300.88239432056997</v>
      </c>
      <c r="U149" s="6">
        <v>302.72330884509</v>
      </c>
      <c r="V149" s="127">
        <f>IF(ISTEXT(S149),S149,IF(COUNT(S149:U149)=0,"",0.23*S149+0.57*T149+0.2*U149))</f>
        <v>300.84988136460765</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v>0.55309274595901992</v>
      </c>
      <c r="E151" s="3">
        <v>0.73122177039384995</v>
      </c>
      <c r="F151" s="3">
        <v>0.59932917390835994</v>
      </c>
      <c r="G151" s="3">
        <f>IF(ISTEXT(D151),D151,IF(COUNT(D151:F151)=0,"",0.63*D151+0.07*E151+0.3*F151))</f>
        <v>0.57943270605426</v>
      </c>
      <c r="H151" s="10"/>
      <c r="I151" s="3">
        <v>24.157927996742011</v>
      </c>
      <c r="J151" s="3">
        <v>28.386521597585372</v>
      </c>
      <c r="K151" s="3">
        <v>24.2825438254795</v>
      </c>
      <c r="L151" s="3">
        <f>IF(ISTEXT(I151),I151,IF(COUNT(I151:K151)=0,"",0.24*I151+0.43*J151+0.33*K151))</f>
        <v>26.017346468588023</v>
      </c>
      <c r="M151" s="10"/>
      <c r="N151" s="3">
        <v>43.881540607158577</v>
      </c>
      <c r="O151" s="3">
        <v>50.873528936433509</v>
      </c>
      <c r="P151" s="3">
        <v>28.556556548741089</v>
      </c>
      <c r="Q151" s="3">
        <f>IF(ISTEXT(N151),N151,IF(COUNT(N151:P151)=0,"",0.2*N151+0.4*O151+0.4*P151))</f>
        <v>40.548342315501557</v>
      </c>
      <c r="R151" s="10"/>
      <c r="S151" s="3">
        <v>41.633304855136963</v>
      </c>
      <c r="T151" s="3">
        <v>51.230077133917057</v>
      </c>
      <c r="U151" s="3">
        <v>42.981861612107423</v>
      </c>
      <c r="V151" s="7">
        <f>IF(ISTEXT(S151),S151,IF(COUNT(S151:U151)=0,"",0.23*S151+0.57*T151+0.2*U151))</f>
        <v>47.373176405435707</v>
      </c>
    </row>
    <row r="152" spans="1:22">
      <c r="A152" s="267"/>
      <c r="B152" s="27" t="s">
        <v>192</v>
      </c>
      <c r="C152" s="102" t="s">
        <v>300</v>
      </c>
      <c r="D152" s="3">
        <v>0.32130248919999999</v>
      </c>
      <c r="E152" s="3">
        <v>0.30118087572000002</v>
      </c>
      <c r="F152" s="3">
        <v>0.32816300310000002</v>
      </c>
      <c r="G152" s="3">
        <f>IF(ISTEXT(D152),D152,IF(COUNT(D152:F152)=0,"",0.63*D152+0.07*E152+0.3*F152))</f>
        <v>0.32195213042640003</v>
      </c>
      <c r="H152" s="10"/>
      <c r="I152" s="11">
        <v>0.57771986574</v>
      </c>
      <c r="J152" s="3">
        <v>0.61962023515999998</v>
      </c>
      <c r="K152" s="3">
        <v>0.59125912794000002</v>
      </c>
      <c r="L152" s="3">
        <f>IF(ISTEXT(I152),I152,IF(COUNT(I152:K152)=0,"",0.24*I152+0.43*J152+0.33*K152))</f>
        <v>0.60020498111659992</v>
      </c>
      <c r="M152" s="10"/>
      <c r="N152" s="11">
        <v>0.84712604861000007</v>
      </c>
      <c r="O152" s="3">
        <v>0.7108140918200001</v>
      </c>
      <c r="P152" s="3">
        <v>0.47712763856000001</v>
      </c>
      <c r="Q152" s="3">
        <f>IF(ISTEXT(N152),N152,IF(COUNT(N152:P152)=0,"",0.2*N152+0.4*O152+0.4*P152))</f>
        <v>0.64460190187400013</v>
      </c>
      <c r="R152" s="10"/>
      <c r="S152" s="11">
        <v>0.86201028834000004</v>
      </c>
      <c r="T152" s="3">
        <v>0.74394869858000001</v>
      </c>
      <c r="U152" s="3">
        <v>0.60138738737999997</v>
      </c>
      <c r="V152" s="7">
        <f>IF(ISTEXT(S152),S152,IF(COUNT(S152:U152)=0,"",0.23*S152+0.57*T152+0.2*U152))</f>
        <v>0.74259060198479998</v>
      </c>
    </row>
    <row r="153" spans="1:22">
      <c r="A153" s="267"/>
      <c r="B153" s="25" t="s">
        <v>194</v>
      </c>
      <c r="C153" s="102" t="s">
        <v>300</v>
      </c>
      <c r="D153" s="3">
        <v>5.6459618713979989E-2</v>
      </c>
      <c r="E153" s="3">
        <v>7.6484672942370005E-2</v>
      </c>
      <c r="F153" s="3">
        <v>0.11163564536039999</v>
      </c>
      <c r="G153" s="3">
        <f>IF(ISTEXT(D153),D153,IF(COUNT(D153:F153)=0,"",0.63*D153+0.07*E153+0.3*F153))</f>
        <v>7.4414180503893285E-2</v>
      </c>
      <c r="H153" s="10"/>
      <c r="I153" s="3">
        <v>0.50777340000000015</v>
      </c>
      <c r="J153" s="3">
        <v>0.50771543500000016</v>
      </c>
      <c r="K153" s="3">
        <v>0.50748357500000019</v>
      </c>
      <c r="L153" s="3">
        <f>IF(ISTEXT(I153),I153,IF(COUNT(I153:K153)=0,"",0.24*I153+0.43*J153+0.33*K153))</f>
        <v>0.50765283280000018</v>
      </c>
      <c r="M153" s="10"/>
      <c r="N153" s="3">
        <v>0.77944707499999988</v>
      </c>
      <c r="O153" s="3">
        <v>0.63222341599999998</v>
      </c>
      <c r="P153" s="3">
        <v>0.59009299724160991</v>
      </c>
      <c r="Q153" s="3">
        <f>IF(ISTEXT(N153),N153,IF(COUNT(N153:P153)=0,"",0.2*N153+0.4*O153+0.4*P153))</f>
        <v>0.644815980296644</v>
      </c>
      <c r="R153" s="10"/>
      <c r="S153" s="3">
        <v>0.56906942399999993</v>
      </c>
      <c r="T153" s="3">
        <v>0.57790905600000009</v>
      </c>
      <c r="U153" s="3">
        <v>0.43995283200000002</v>
      </c>
      <c r="V153" s="7">
        <f>IF(ISTEXT(S153),S153,IF(COUNT(S153:U153)=0,"",0.23*S153+0.57*T153+0.2*U153))</f>
        <v>0.54828469583999995</v>
      </c>
    </row>
    <row r="154" spans="1:22" ht="15.75" customHeight="1">
      <c r="A154" s="268"/>
      <c r="B154" s="25" t="s">
        <v>196</v>
      </c>
      <c r="C154" s="102" t="s">
        <v>300</v>
      </c>
      <c r="D154" s="3">
        <v>23.38417973623574</v>
      </c>
      <c r="E154" s="3">
        <v>23.127830416121991</v>
      </c>
      <c r="F154" s="3">
        <v>21.702555540844081</v>
      </c>
      <c r="G154" s="3">
        <f>IF(ISTEXT(D154),D154,IF(COUNT(D154:F154)=0,"",0.63*D154+0.07*E154+0.3*F154))</f>
        <v>22.861748025210282</v>
      </c>
      <c r="H154" s="10"/>
      <c r="I154" s="11">
        <v>60.338774879999988</v>
      </c>
      <c r="J154" s="3">
        <v>60.338774879999988</v>
      </c>
      <c r="K154" s="3">
        <v>60.338774879999988</v>
      </c>
      <c r="L154" s="3">
        <f>IF(ISTEXT(I154),I154,IF(COUNT(I154:K154)=0,"",0.24*I154+0.43*J154+0.33*K154))</f>
        <v>60.338774879999988</v>
      </c>
      <c r="M154" s="10"/>
      <c r="N154" s="11">
        <v>97.078130770739619</v>
      </c>
      <c r="O154" s="3">
        <v>86.448710897505279</v>
      </c>
      <c r="P154" s="3">
        <v>88.423889038598958</v>
      </c>
      <c r="Q154" s="3">
        <f>IF(ISTEXT(N154),N154,IF(COUNT(N154:P154)=0,"",0.2*N154+0.4*O154+0.4*P154))</f>
        <v>89.364666128589619</v>
      </c>
      <c r="R154" s="10"/>
      <c r="S154" s="11">
        <v>133.1650573534495</v>
      </c>
      <c r="T154" s="3">
        <v>133.02881588379299</v>
      </c>
      <c r="U154" s="3">
        <v>115.96842593490869</v>
      </c>
      <c r="V154" s="7">
        <f>IF(ISTEXT(S154),S154,IF(COUNT(S154:U154)=0,"",0.23*S154+0.57*T154+0.2*U154))</f>
        <v>129.64807343203711</v>
      </c>
    </row>
    <row r="155" spans="1:22">
      <c r="A155" s="96" t="s">
        <v>198</v>
      </c>
      <c r="B155" s="99" t="s">
        <v>199</v>
      </c>
      <c r="C155" s="101" t="s">
        <v>300</v>
      </c>
      <c r="D155" s="156">
        <v>1.3513471962694441</v>
      </c>
      <c r="E155" s="132">
        <v>1.268499597380556</v>
      </c>
      <c r="F155" s="132">
        <v>1.370264755577778</v>
      </c>
      <c r="G155" s="132">
        <f>IF(ISTEXT(D155),D155,IF(COUNT(D155:F155)=0,"",0.63*D155+0.07*E155+0.3*F155))</f>
        <v>1.3512231321397223</v>
      </c>
      <c r="H155" s="133"/>
      <c r="I155" s="132">
        <v>3.5588773063499999</v>
      </c>
      <c r="J155" s="132">
        <v>3.8052263577555561</v>
      </c>
      <c r="K155" s="132">
        <v>3.6265552511611112</v>
      </c>
      <c r="L155" s="132">
        <f>IF(ISTEXT(I155),I155,IF(COUNT(I155:K155)=0,"",0.24*I155+0.43*J155+0.33*K155))</f>
        <v>3.6871411202420559</v>
      </c>
      <c r="M155" s="133"/>
      <c r="N155" s="132">
        <v>4.080501993425</v>
      </c>
      <c r="O155" s="132">
        <v>5.0348048491527777</v>
      </c>
      <c r="P155" s="132">
        <v>5.1486823132305553</v>
      </c>
      <c r="Q155" s="132">
        <f>IF(ISTEXT(N155),N155,IF(COUNT(N155:P155)=0,"",0.2*N155+0.4*O155+0.4*P155))</f>
        <v>4.8894952636383335</v>
      </c>
      <c r="R155" s="133"/>
      <c r="S155" s="132">
        <v>2.7027358473194441</v>
      </c>
      <c r="T155" s="132">
        <v>2.651405285519445</v>
      </c>
      <c r="U155" s="132">
        <v>3.149465297636111</v>
      </c>
      <c r="V155" s="151">
        <f>IF(ISTEXT(S155),S155,IF(COUNT(S155:U155)=0,"",0.23*S155+0.57*T155+0.2*U155))</f>
        <v>2.7628233171567782</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0</v>
      </c>
      <c r="E160" s="20">
        <v>0</v>
      </c>
      <c r="F160" s="20">
        <v>0</v>
      </c>
      <c r="G160" s="5">
        <f>IF(ISTEXT(D160),D160,IF(COUNT(D160:F160)=0,"",0.63*D160+0.07*E160+0.3*F160))</f>
        <v>0</v>
      </c>
      <c r="H160" s="10"/>
      <c r="I160" s="19">
        <v>0</v>
      </c>
      <c r="J160" s="20">
        <v>0</v>
      </c>
      <c r="K160" s="20">
        <v>0</v>
      </c>
      <c r="L160" s="3">
        <f>IF(ISTEXT(I160),I160,IF(COUNT(I160:K160)=0,"",0.24*I160+0.43*J160+0.33*K160))</f>
        <v>0</v>
      </c>
      <c r="M160" s="10"/>
      <c r="N160" s="19">
        <v>0</v>
      </c>
      <c r="O160" s="20">
        <v>0</v>
      </c>
      <c r="P160" s="20">
        <v>0</v>
      </c>
      <c r="Q160" s="3">
        <f>IF(ISTEXT(N160),N160,IF(COUNT(N160:P160)=0,"",0.2*N160+0.4*O160+0.4*P160))</f>
        <v>0</v>
      </c>
      <c r="R160" s="10"/>
      <c r="S160" s="19">
        <v>0</v>
      </c>
      <c r="T160" s="20">
        <v>0</v>
      </c>
      <c r="U160" s="20">
        <v>0.01</v>
      </c>
      <c r="V160" s="7">
        <f>IF(ISTEXT(S160),S160,IF(COUNT(S160:U160)=0,"",0.23*S160+0.57*T160+0.2*U160))</f>
        <v>2E-3</v>
      </c>
    </row>
    <row r="161" spans="1:22">
      <c r="A161" s="274"/>
      <c r="B161" s="27" t="s">
        <v>212</v>
      </c>
      <c r="C161" s="102" t="s">
        <v>300</v>
      </c>
      <c r="D161" s="3">
        <v>62.988591112310267</v>
      </c>
      <c r="E161" s="3">
        <v>64.259021848266542</v>
      </c>
      <c r="F161" s="3">
        <v>61.006895611509961</v>
      </c>
      <c r="G161" s="3">
        <f>IF(ISTEXT(D161),D161,IF(COUNT(D161:F161)=0,"",0.63*D161+0.07*E161+0.3*F161))</f>
        <v>62.483012613587114</v>
      </c>
      <c r="H161" s="10"/>
      <c r="I161" s="3">
        <v>65.326106606022492</v>
      </c>
      <c r="J161" s="3">
        <v>56.124552995364041</v>
      </c>
      <c r="K161" s="3">
        <v>58.103659302442097</v>
      </c>
      <c r="L161" s="3">
        <f>IF(ISTEXT(I161),I161,IF(COUNT(I161:K161)=0,"",0.24*I161+0.43*J161+0.33*K161))</f>
        <v>58.98603094325783</v>
      </c>
      <c r="M161" s="10"/>
      <c r="N161" s="3">
        <v>82.766703215599364</v>
      </c>
      <c r="O161" s="3">
        <v>154.16386540340341</v>
      </c>
      <c r="P161" s="3">
        <v>108.6226977337637</v>
      </c>
      <c r="Q161" s="3">
        <f>IF(ISTEXT(N161),N161,IF(COUNT(N161:P161)=0,"",0.2*N161+0.4*O161+0.4*P161))</f>
        <v>121.6679658979867</v>
      </c>
      <c r="R161" s="10"/>
      <c r="S161" s="3">
        <v>75.087511533447113</v>
      </c>
      <c r="T161" s="3">
        <v>72.708017941617456</v>
      </c>
      <c r="U161" s="3">
        <v>97.157118773912998</v>
      </c>
      <c r="V161" s="7">
        <f>IF(ISTEXT(S161),S161,IF(COUNT(S161:U161)=0,"",0.23*S161+0.57*T161+0.2*U161))</f>
        <v>78.14512163419738</v>
      </c>
    </row>
    <row r="162" spans="1:22">
      <c r="A162" s="275"/>
      <c r="B162" s="29" t="s">
        <v>214</v>
      </c>
      <c r="C162" s="102" t="s">
        <v>300</v>
      </c>
      <c r="D162" s="4">
        <v>115.7271755514211</v>
      </c>
      <c r="E162" s="4">
        <v>116.3321787565402</v>
      </c>
      <c r="F162" s="4">
        <v>115.719028487435</v>
      </c>
      <c r="G162" s="4">
        <f>IF(ISTEXT(D162),D162,IF(COUNT(D162:F162)=0,"",0.63*D162+0.07*E162+0.3*F162))</f>
        <v>115.7670816565836</v>
      </c>
      <c r="H162" s="21"/>
      <c r="I162" s="4">
        <v>152.152794589774</v>
      </c>
      <c r="J162" s="4">
        <v>125.403322782282</v>
      </c>
      <c r="K162" s="4">
        <v>131.5863601968048</v>
      </c>
      <c r="L162" s="4">
        <f>IF(ISTEXT(I162),I162,IF(COUNT(I162:K162)=0,"",0.24*I162+0.43*J162+0.33*K162))</f>
        <v>133.86359836287261</v>
      </c>
      <c r="M162" s="21"/>
      <c r="N162" s="4">
        <v>175.90342963395341</v>
      </c>
      <c r="O162" s="4">
        <v>264.74219877084329</v>
      </c>
      <c r="P162" s="4">
        <v>219.2687338619555</v>
      </c>
      <c r="Q162" s="4">
        <f>IF(ISTEXT(N162),N162,IF(COUNT(N162:P162)=0,"",0.2*N162+0.4*O162+0.4*P162))</f>
        <v>228.78505897991022</v>
      </c>
      <c r="R162" s="21"/>
      <c r="S162" s="4">
        <v>161.93974831133289</v>
      </c>
      <c r="T162" s="4">
        <v>146.629136137069</v>
      </c>
      <c r="U162" s="4">
        <v>181.29257980017931</v>
      </c>
      <c r="V162" s="9">
        <f>IF(ISTEXT(S162),S162,IF(COUNT(S162:U162)=0,"",0.23*S162+0.57*T162+0.2*U162))</f>
        <v>157.08326566977178</v>
      </c>
    </row>
    <row r="163" spans="1:22" ht="15.75" customHeight="1" thickBot="1">
      <c r="A163" s="196" t="s">
        <v>59</v>
      </c>
      <c r="B163" s="27" t="s">
        <v>209</v>
      </c>
      <c r="C163" s="101" t="s">
        <v>300</v>
      </c>
      <c r="D163" s="3">
        <v>56.472888546999783</v>
      </c>
      <c r="E163" s="3">
        <v>23.194819905396951</v>
      </c>
      <c r="F163" s="3">
        <v>32.702556939472963</v>
      </c>
      <c r="G163" s="3">
        <f>IF(ISTEXT(D163),D163,IF(COUNT(D163:F163)=0,"",0.63*D163+0.07*E163+0.3*F163))</f>
        <v>47.012324259829533</v>
      </c>
      <c r="H163" s="10"/>
      <c r="I163" s="3">
        <v>59.191131589829681</v>
      </c>
      <c r="J163" s="3">
        <v>59.153155517434058</v>
      </c>
      <c r="K163" s="3">
        <v>59.124839085222149</v>
      </c>
      <c r="L163" s="3">
        <f>IF(ISTEXT(I163),I163,IF(COUNT(I163:K163)=0,"",0.24*I163+0.43*J163+0.33*K163))</f>
        <v>59.152925352179075</v>
      </c>
      <c r="M163" s="10"/>
      <c r="N163" s="3">
        <v>67.074812966525087</v>
      </c>
      <c r="O163" s="3">
        <v>66.722545390179491</v>
      </c>
      <c r="P163" s="3">
        <v>66.262117022970088</v>
      </c>
      <c r="Q163" s="3">
        <f>IF(ISTEXT(N163),N163,IF(COUNT(N163:P163)=0,"",0.2*N163+0.4*O163+0.4*P163))</f>
        <v>66.608827558564855</v>
      </c>
      <c r="R163" s="10"/>
      <c r="S163" s="3">
        <v>82.801780104932092</v>
      </c>
      <c r="T163" s="3">
        <v>85.96897818279038</v>
      </c>
      <c r="U163" s="3">
        <v>82.801799415407871</v>
      </c>
      <c r="V163" s="7">
        <f>IF(ISTEXT(S163),S163,IF(COUNT(S163:U163)=0,"",0.23*S163+0.57*T163+0.2*U163))</f>
        <v>84.607086871406466</v>
      </c>
    </row>
    <row r="164" spans="1:22">
      <c r="A164" s="274"/>
      <c r="B164" s="27" t="s">
        <v>212</v>
      </c>
      <c r="C164" s="102" t="s">
        <v>300</v>
      </c>
      <c r="D164" s="3">
        <v>57.626103351792743</v>
      </c>
      <c r="E164" s="3">
        <v>55.343370356768169</v>
      </c>
      <c r="F164" s="3">
        <v>55.242141737360157</v>
      </c>
      <c r="G164" s="7">
        <f>IF(ISTEXT(D164),D164,IF(COUNT(D164:F164)=0,"",0.63*D164+0.07*E164+0.3*F164))</f>
        <v>56.751123557811248</v>
      </c>
      <c r="H164" s="10"/>
      <c r="I164" s="3">
        <v>83.96845126341475</v>
      </c>
      <c r="J164" s="3">
        <v>71.24249726167497</v>
      </c>
      <c r="K164" s="3">
        <v>76.287066474661543</v>
      </c>
      <c r="L164" s="3">
        <f>IF(ISTEXT(I164),I164,IF(COUNT(I164:K164)=0,"",0.24*I164+0.43*J164+0.33*K164))</f>
        <v>75.961434062378089</v>
      </c>
      <c r="M164" s="10"/>
      <c r="N164" s="3">
        <v>100.56544408974349</v>
      </c>
      <c r="O164" s="3">
        <v>116.73152566847079</v>
      </c>
      <c r="P164" s="3">
        <v>103.2659516304673</v>
      </c>
      <c r="Q164" s="3">
        <f>IF(ISTEXT(N164),N164,IF(COUNT(N164:P164)=0,"",0.2*N164+0.4*O164+0.4*P164))</f>
        <v>108.11207973752394</v>
      </c>
      <c r="R164" s="10"/>
      <c r="S164" s="3">
        <v>97.626933112969525</v>
      </c>
      <c r="T164" s="3">
        <v>100.52456560796151</v>
      </c>
      <c r="U164" s="3">
        <v>110.6875912536716</v>
      </c>
      <c r="V164" s="7">
        <f>IF(ISTEXT(S164),S164,IF(COUNT(S164:U164)=0,"",0.23*S164+0.57*T164+0.2*U164))</f>
        <v>101.89071526325536</v>
      </c>
    </row>
    <row r="165" spans="1:22" ht="15.75" customHeight="1" thickBot="1">
      <c r="A165" s="276"/>
      <c r="B165" s="30" t="s">
        <v>214</v>
      </c>
      <c r="C165" s="103" t="s">
        <v>300</v>
      </c>
      <c r="D165" s="4">
        <v>63.850197348308967</v>
      </c>
      <c r="E165" s="4">
        <v>69.293741208600238</v>
      </c>
      <c r="F165" s="4">
        <v>70.458184463648379</v>
      </c>
      <c r="G165" s="4">
        <f>IF(ISTEXT(D165),D165,IF(COUNT(D165:F165)=0,"",0.63*D165+0.07*E165+0.3*F165))</f>
        <v>66.213641553131183</v>
      </c>
      <c r="H165" s="21"/>
      <c r="I165" s="4">
        <v>102.0350524272734</v>
      </c>
      <c r="J165" s="4">
        <v>101.9420378979037</v>
      </c>
      <c r="K165" s="4">
        <v>95.297297410730209</v>
      </c>
      <c r="L165" s="3">
        <f>IF(ISTEXT(I165),I165,IF(COUNT(I165:K165)=0,"",0.24*I165+0.43*J165+0.33*K165))</f>
        <v>99.771597024185183</v>
      </c>
      <c r="M165" s="21"/>
      <c r="N165" s="4">
        <v>132.85083433940721</v>
      </c>
      <c r="O165" s="4">
        <v>171.9234905331075</v>
      </c>
      <c r="P165" s="4">
        <v>161.82144923999971</v>
      </c>
      <c r="Q165" s="3">
        <f>IF(ISTEXT(N165),N165,IF(COUNT(N165:P165)=0,"",0.2*N165+0.4*O165+0.4*P165))</f>
        <v>160.06814277712431</v>
      </c>
      <c r="R165" s="21"/>
      <c r="S165" s="4">
        <v>130.77778204793611</v>
      </c>
      <c r="T165" s="4">
        <v>129.48349761198349</v>
      </c>
      <c r="U165" s="4">
        <v>150.00629699999999</v>
      </c>
      <c r="V165" s="7">
        <f>IF(ISTEXT(S165),S165,IF(COUNT(S165:U165)=0,"",0.23*S165+0.57*T165+0.2*U165))</f>
        <v>133.88574290985591</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715.43478958832998</v>
      </c>
      <c r="E170" s="6">
        <v>713.69576157578001</v>
      </c>
      <c r="F170" s="6">
        <v>728.35645007622998</v>
      </c>
      <c r="G170" s="6">
        <f>IF(ISTEXT(D170),D170,IF(COUNT(D170:F170)=0,"",0.63*D170+0.07*E170+0.3*F170))</f>
        <v>719.18955577382144</v>
      </c>
      <c r="H170" s="18"/>
      <c r="I170" s="6">
        <v>973.94397249971996</v>
      </c>
      <c r="J170" s="6">
        <v>986.18539018448007</v>
      </c>
      <c r="K170" s="6">
        <v>987.94754492886011</v>
      </c>
      <c r="L170" s="6">
        <f>IF(ISTEXT(I170),I170,IF(COUNT(I170:K170)=0,"",0.24*I170+0.43*J170+0.33*K170))</f>
        <v>983.82896100578319</v>
      </c>
      <c r="M170" s="18"/>
      <c r="N170" s="6">
        <v>1141.4085393507601</v>
      </c>
      <c r="O170" s="6">
        <v>1088.06927367766</v>
      </c>
      <c r="P170" s="6">
        <v>1069.1653161188201</v>
      </c>
      <c r="Q170" s="6">
        <f>IF(ISTEXT(N170),N170,IF(COUNT(N170:P170)=0,"",0.2*N170+0.4*O170+0.4*P170))</f>
        <v>1091.1755437887441</v>
      </c>
      <c r="R170" s="18"/>
      <c r="S170" s="6">
        <v>1237.8592990920899</v>
      </c>
      <c r="T170" s="6">
        <v>1243.1316349711501</v>
      </c>
      <c r="U170" s="6">
        <v>1153.6015157650399</v>
      </c>
      <c r="V170" s="127">
        <f>IF(ISTEXT(S170),S170,IF(COUNT(S170:U170)=0,"",0.23*S170+0.57*T170+0.2*U170))</f>
        <v>1224.0129738777441</v>
      </c>
    </row>
    <row r="171" spans="1:22">
      <c r="A171" s="267"/>
      <c r="B171" s="120" t="s">
        <v>117</v>
      </c>
      <c r="C171" s="102" t="s">
        <v>300</v>
      </c>
      <c r="D171" s="11">
        <v>0.18920144</v>
      </c>
      <c r="E171" s="3">
        <v>0.18817350999999999</v>
      </c>
      <c r="F171" s="3">
        <v>0.18633665999999999</v>
      </c>
      <c r="G171" s="3">
        <f>IF(ISTEXT(D171),D171,IF(COUNT(D171:F171)=0,"",0.63*D171+0.07*E171+0.3*F171))</f>
        <v>0.18827005089999999</v>
      </c>
      <c r="H171" s="10"/>
      <c r="I171" s="3">
        <v>0.44570854381000002</v>
      </c>
      <c r="J171" s="3">
        <v>0.31659549597000008</v>
      </c>
      <c r="K171" s="3">
        <v>0.33739542336</v>
      </c>
      <c r="L171" s="3">
        <f>IF(ISTEXT(I171),I171,IF(COUNT(I171:K171)=0,"",0.24*I171+0.43*J171+0.33*K171))</f>
        <v>0.35444660349030005</v>
      </c>
      <c r="M171" s="10"/>
      <c r="N171" s="3">
        <v>0.87824510209999995</v>
      </c>
      <c r="O171" s="3">
        <v>1.6378953544099999</v>
      </c>
      <c r="P171" s="3">
        <v>1.37297400157</v>
      </c>
      <c r="Q171" s="3">
        <f>IF(ISTEXT(N171),N171,IF(COUNT(N171:P171)=0,"",0.2*N171+0.4*O171+0.4*P171))</f>
        <v>1.379996762812</v>
      </c>
      <c r="R171" s="10"/>
      <c r="S171" s="3">
        <v>0.83455949855</v>
      </c>
      <c r="T171" s="3">
        <v>0.64294960695000003</v>
      </c>
      <c r="U171" s="3">
        <v>1.19418287372</v>
      </c>
      <c r="V171" s="7">
        <f>IF(ISTEXT(S171),S171,IF(COUNT(S171:U171)=0,"",0.23*S171+0.57*T171+0.2*U171))</f>
        <v>0.79726653537199998</v>
      </c>
    </row>
    <row r="172" spans="1:22">
      <c r="A172" s="267"/>
      <c r="B172" s="120" t="s">
        <v>228</v>
      </c>
      <c r="C172" s="102" t="s">
        <v>300</v>
      </c>
      <c r="D172" s="11">
        <v>-12.14488171815837</v>
      </c>
      <c r="E172" s="3">
        <v>-19.112025697787491</v>
      </c>
      <c r="F172" s="3">
        <v>-22.742195165183599</v>
      </c>
      <c r="G172" s="3">
        <f>IF(ISTEXT(D172),D172,IF(COUNT(D172:F172)=0,"",0.63*D172+0.07*E172+0.3*F172))</f>
        <v>-15.811775830839977</v>
      </c>
      <c r="H172" s="10"/>
      <c r="I172" s="3">
        <v>-52.909080585758183</v>
      </c>
      <c r="J172" s="3">
        <v>-52.031068359767829</v>
      </c>
      <c r="K172" s="3">
        <v>-61.09876866075507</v>
      </c>
      <c r="L172" s="3">
        <f>IF(ISTEXT(I172),I172,IF(COUNT(I172:K172)=0,"",0.24*I172+0.43*J172+0.33*K172))</f>
        <v>-55.234132393331308</v>
      </c>
      <c r="M172" s="10"/>
      <c r="N172" s="3">
        <v>-29.145193728598159</v>
      </c>
      <c r="O172" s="3">
        <v>5.3908216839202652</v>
      </c>
      <c r="P172" s="3">
        <v>-0.76380454129591158</v>
      </c>
      <c r="Q172" s="3">
        <f>IF(ISTEXT(N172),N172,IF(COUNT(N172:P172)=0,"",0.2*N172+0.4*O172+0.4*P172))</f>
        <v>-3.9782318886698911</v>
      </c>
      <c r="R172" s="10"/>
      <c r="S172" s="3">
        <v>11.93052799283265</v>
      </c>
      <c r="T172" s="3">
        <v>10.706224256666021</v>
      </c>
      <c r="U172" s="3">
        <v>49.028982485848992</v>
      </c>
      <c r="V172" s="7">
        <f>IF(ISTEXT(S172),S172,IF(COUNT(S172:U172)=0,"",0.23*S172+0.57*T172+0.2*U172))</f>
        <v>18.652365761820938</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602.2795946800145</v>
      </c>
      <c r="E174" s="3">
        <v>592.16456157139328</v>
      </c>
      <c r="F174" s="3">
        <v>598.35062393402291</v>
      </c>
      <c r="G174" s="3">
        <f>IF(ISTEXT(D174),D174,IF(COUNT(D174:F174)=0,"",0.63*D174+0.07*E174+0.3*F174))</f>
        <v>600.39285113861354</v>
      </c>
      <c r="H174" s="10"/>
      <c r="I174" s="3">
        <v>669.74094099302272</v>
      </c>
      <c r="J174" s="3">
        <v>671.33530622625608</v>
      </c>
      <c r="K174" s="3">
        <v>671.26483496892251</v>
      </c>
      <c r="L174" s="3">
        <f>IF(ISTEXT(I174),I174,IF(COUNT(I174:K174)=0,"",0.24*I174+0.43*J174+0.33*K174))</f>
        <v>670.9294030553599</v>
      </c>
      <c r="M174" s="10"/>
      <c r="N174" s="3">
        <v>723.5885883914558</v>
      </c>
      <c r="O174" s="3">
        <v>716.22456829397606</v>
      </c>
      <c r="P174" s="3">
        <v>709.59297868122212</v>
      </c>
      <c r="Q174" s="3">
        <f>IF(ISTEXT(N174),N174,IF(COUNT(N174:P174)=0,"",0.2*N174+0.4*O174+0.4*P174))</f>
        <v>715.0447364683705</v>
      </c>
      <c r="R174" s="10"/>
      <c r="S174" s="3">
        <v>755.12828595670987</v>
      </c>
      <c r="T174" s="3">
        <v>751.7634556926979</v>
      </c>
      <c r="U174" s="3">
        <v>735.89442353575078</v>
      </c>
      <c r="V174" s="7">
        <f>IF(ISTEXT(S174),S174,IF(COUNT(S174:U174)=0,"",0.23*S174+0.57*T174+0.2*U174))</f>
        <v>749.3635602220312</v>
      </c>
    </row>
    <row r="175" spans="1:22">
      <c r="A175" s="281"/>
      <c r="B175" s="120" t="s">
        <v>237</v>
      </c>
      <c r="C175" s="102" t="s">
        <v>300</v>
      </c>
      <c r="D175" s="11">
        <v>26.112805914430002</v>
      </c>
      <c r="E175" s="3">
        <v>29.586872624750001</v>
      </c>
      <c r="F175" s="3">
        <v>28.989051496510001</v>
      </c>
      <c r="G175" s="3">
        <f>IF(ISTEXT(D175),D175,IF(COUNT(D175:F175)=0,"",0.63*D175+0.07*E175+0.3*F175))</f>
        <v>27.218864258776403</v>
      </c>
      <c r="H175" s="10"/>
      <c r="I175" s="3">
        <v>35.774341544640002</v>
      </c>
      <c r="J175" s="3">
        <v>30.839149291590001</v>
      </c>
      <c r="K175" s="3">
        <v>35.568332785370004</v>
      </c>
      <c r="L175" s="3">
        <f>IF(ISTEXT(I175),I175,IF(COUNT(I175:K175)=0,"",0.24*I175+0.43*J175+0.33*K175))</f>
        <v>33.584225985269399</v>
      </c>
      <c r="M175" s="10"/>
      <c r="N175" s="3">
        <v>38.775764571229999</v>
      </c>
      <c r="O175" s="3">
        <v>35.618691440739987</v>
      </c>
      <c r="P175" s="3">
        <v>36.382173582460013</v>
      </c>
      <c r="Q175" s="3">
        <f>IF(ISTEXT(N175),N175,IF(COUNT(N175:P175)=0,"",0.2*N175+0.4*O175+0.4*P175))</f>
        <v>36.555498923526002</v>
      </c>
      <c r="R175" s="10"/>
      <c r="S175" s="3">
        <v>32.207101907119998</v>
      </c>
      <c r="T175" s="3">
        <v>29.221488538879999</v>
      </c>
      <c r="U175" s="3">
        <v>26.621957064709999</v>
      </c>
      <c r="V175" s="7">
        <f>IF(ISTEXT(S175),S175,IF(COUNT(S175:U175)=0,"",0.23*S175+0.57*T175+0.2*U175))</f>
        <v>29.388273318741199</v>
      </c>
    </row>
    <row r="176" spans="1:22">
      <c r="A176" s="281"/>
      <c r="B176" s="41" t="s">
        <v>239</v>
      </c>
      <c r="C176" s="102" t="s">
        <v>300</v>
      </c>
      <c r="D176" s="11">
        <v>27.382778698693379</v>
      </c>
      <c r="E176" s="3">
        <v>25.293587154230849</v>
      </c>
      <c r="F176" s="3">
        <v>30.695670215964391</v>
      </c>
      <c r="G176" s="3">
        <f>IF(ISTEXT(D176),D176,IF(COUNT(D176:F176)=0,"",0.63*D176+0.07*E176+0.3*F176))</f>
        <v>28.230402745762305</v>
      </c>
      <c r="H176" s="10"/>
      <c r="I176" s="3">
        <v>127.3361609060584</v>
      </c>
      <c r="J176" s="3">
        <v>143.97456715966419</v>
      </c>
      <c r="K176" s="3">
        <v>131.7333312907007</v>
      </c>
      <c r="L176" s="3">
        <f>IF(ISTEXT(I176),I176,IF(COUNT(I176:K176)=0,"",0.24*I176+0.43*J176+0.33*K176))</f>
        <v>135.94174182204085</v>
      </c>
      <c r="M176" s="10"/>
      <c r="N176" s="3">
        <v>227.30661810959151</v>
      </c>
      <c r="O176" s="3">
        <v>220.02924936838849</v>
      </c>
      <c r="P176" s="3">
        <v>200.53662765686909</v>
      </c>
      <c r="Q176" s="3">
        <f>IF(ISTEXT(N176),N176,IF(COUNT(N176:P176)=0,"",0.2*N176+0.4*O176+0.4*P176))</f>
        <v>213.68767443202134</v>
      </c>
      <c r="R176" s="10"/>
      <c r="S176" s="3">
        <v>306.94013166935832</v>
      </c>
      <c r="T176" s="3">
        <v>317.22854022642969</v>
      </c>
      <c r="U176" s="3">
        <v>285.1931927313633</v>
      </c>
      <c r="V176" s="7">
        <f>IF(ISTEXT(S176),S176,IF(COUNT(S176:U176)=0,"",0.23*S176+0.57*T176+0.2*U176))</f>
        <v>308.45513675928999</v>
      </c>
    </row>
    <row r="177" spans="1:22">
      <c r="A177" s="281"/>
      <c r="B177" s="152" t="s">
        <v>241</v>
      </c>
      <c r="C177" s="102" t="s">
        <v>300</v>
      </c>
      <c r="D177" s="11">
        <v>0.37687592734999997</v>
      </c>
      <c r="E177" s="3">
        <v>0.40435393072999998</v>
      </c>
      <c r="F177" s="3">
        <v>0.39011957274999998</v>
      </c>
      <c r="G177" s="3">
        <f>IF(ISTEXT(D177),D177,IF(COUNT(D177:F177)=0,"",0.63*D177+0.07*E177+0.3*F177))</f>
        <v>0.38277248120659996</v>
      </c>
      <c r="H177" s="10"/>
      <c r="I177" s="3">
        <v>0.79762237838000005</v>
      </c>
      <c r="J177" s="3">
        <v>0.79711315005000005</v>
      </c>
      <c r="K177" s="3">
        <v>0.7324303081300001</v>
      </c>
      <c r="L177" s="3">
        <f>IF(ISTEXT(I177),I177,IF(COUNT(I177:K177)=0,"",0.24*I177+0.43*J177+0.33*K177))</f>
        <v>0.77589002701560006</v>
      </c>
      <c r="M177" s="10"/>
      <c r="N177" s="3">
        <v>1.7129134726699999</v>
      </c>
      <c r="O177" s="3">
        <v>1.8192668655999999</v>
      </c>
      <c r="P177" s="3">
        <v>1.7624978896500001</v>
      </c>
      <c r="Q177" s="3">
        <f>IF(ISTEXT(N177),N177,IF(COUNT(N177:P177)=0,"",0.2*N177+0.4*O177+0.4*P177))</f>
        <v>1.7752885966340002</v>
      </c>
      <c r="R177" s="10"/>
      <c r="S177" s="3">
        <v>1.0000051748700001</v>
      </c>
      <c r="T177" s="3">
        <v>1.20376746984</v>
      </c>
      <c r="U177" s="3">
        <v>1.24502576689</v>
      </c>
      <c r="V177" s="7">
        <f>IF(ISTEXT(S177),S177,IF(COUNT(S177:U177)=0,"",0.23*S177+0.57*T177+0.2*U177))</f>
        <v>1.1651538014069001</v>
      </c>
    </row>
    <row r="178" spans="1:22">
      <c r="A178" s="281"/>
      <c r="B178" s="120" t="s">
        <v>244</v>
      </c>
      <c r="C178" s="102" t="s">
        <v>300</v>
      </c>
      <c r="D178" s="11">
        <v>1.0719245489899989</v>
      </c>
      <c r="E178" s="3">
        <v>1.111338227379997</v>
      </c>
      <c r="F178" s="3">
        <v>1.1516938824699989</v>
      </c>
      <c r="G178" s="3">
        <f>IF(ISTEXT(D178),D178,IF(COUNT(D178:F178)=0,"",0.63*D178+0.07*E178+0.3*F178))</f>
        <v>1.0986143065212988</v>
      </c>
      <c r="H178" s="10"/>
      <c r="I178" s="3">
        <v>2.198884478290001</v>
      </c>
      <c r="J178" s="3">
        <v>2.0568585366999979</v>
      </c>
      <c r="K178" s="3">
        <v>2.1885935693900009</v>
      </c>
      <c r="L178" s="3">
        <f>IF(ISTEXT(I178),I178,IF(COUNT(I178:K178)=0,"",0.24*I178+0.43*J178+0.33*K178))</f>
        <v>2.1344173234692998</v>
      </c>
      <c r="M178" s="10"/>
      <c r="N178" s="3">
        <v>3.4301406868499948</v>
      </c>
      <c r="O178" s="3">
        <v>3.2090919897299979</v>
      </c>
      <c r="P178" s="3">
        <v>3.2364580040899971</v>
      </c>
      <c r="Q178" s="3">
        <f>IF(ISTEXT(N178),N178,IF(COUNT(N178:P178)=0,"",0.2*N178+0.4*O178+0.4*P178))</f>
        <v>3.264248134897997</v>
      </c>
      <c r="R178" s="10"/>
      <c r="S178" s="3">
        <v>4.5631284569699986</v>
      </c>
      <c r="T178" s="3">
        <v>4.293145895130003</v>
      </c>
      <c r="U178" s="3">
        <v>4.2565748736400053</v>
      </c>
      <c r="V178" s="7">
        <f>IF(ISTEXT(S178),S178,IF(COUNT(S178:U178)=0,"",0.23*S178+0.57*T178+0.2*U178))</f>
        <v>4.3479276800552018</v>
      </c>
    </row>
    <row r="179" spans="1:22">
      <c r="A179" s="282"/>
      <c r="B179" s="92" t="s">
        <v>247</v>
      </c>
      <c r="C179" s="103" t="s">
        <v>300</v>
      </c>
      <c r="D179" s="11">
        <v>46.25512954067139</v>
      </c>
      <c r="E179" s="3">
        <v>46.211195879522577</v>
      </c>
      <c r="F179" s="3">
        <v>46.22343246932374</v>
      </c>
      <c r="G179" s="3">
        <f>IF(ISTEXT(D179),D179,IF(COUNT(D179:F179)=0,"",0.63*D179+0.07*E179+0.3*F179))</f>
        <v>46.242545062986679</v>
      </c>
      <c r="H179" s="10"/>
      <c r="I179" s="3">
        <v>85.632650157396895</v>
      </c>
      <c r="J179" s="3">
        <v>85.467922956437548</v>
      </c>
      <c r="K179" s="3">
        <v>85.69864876897681</v>
      </c>
      <c r="L179" s="3">
        <f>IF(ISTEXT(I179),I179,IF(COUNT(I179:K179)=0,"",0.24*I179+0.43*J179+0.33*K179))</f>
        <v>85.583597002805746</v>
      </c>
      <c r="M179" s="10"/>
      <c r="N179" s="3">
        <v>118.3275654924779</v>
      </c>
      <c r="O179" s="3">
        <v>118.19712275753849</v>
      </c>
      <c r="P179" s="3">
        <v>118.26374976479551</v>
      </c>
      <c r="Q179" s="3">
        <f>IF(ISTEXT(N179),N179,IF(COUNT(N179:P179)=0,"",0.2*N179+0.4*O179+0.4*P179))</f>
        <v>118.24986210742918</v>
      </c>
      <c r="R179" s="10"/>
      <c r="S179" s="3">
        <v>150.78573341841749</v>
      </c>
      <c r="T179" s="3">
        <v>150.77041101178531</v>
      </c>
      <c r="U179" s="3">
        <v>150.6135071522489</v>
      </c>
      <c r="V179" s="7">
        <f>IF(ISTEXT(S179),S179,IF(COUNT(S179:U179)=0,"",0.23*S179+0.57*T179+0.2*U179))</f>
        <v>150.74255439340342</v>
      </c>
    </row>
    <row r="180" spans="1:22">
      <c r="A180" s="147" t="s">
        <v>250</v>
      </c>
      <c r="B180" s="26"/>
      <c r="C180" s="103" t="s">
        <v>300</v>
      </c>
      <c r="D180" s="132">
        <v>2.2282620193436739E-11</v>
      </c>
      <c r="E180" s="132">
        <v>-1.4210854715202E-11</v>
      </c>
      <c r="F180" s="132">
        <v>5.4569682106375686E-12</v>
      </c>
      <c r="G180" s="132">
        <f>IF(ISTEXT(D180),D180,IF(COUNT(D180:F180)=0,"",0.63*D180+0.07*E180+0.3*F180))</f>
        <v>1.4680381354992277E-11</v>
      </c>
      <c r="H180" s="133"/>
      <c r="I180" s="132">
        <v>-1.6143530956469479E-11</v>
      </c>
      <c r="J180" s="132">
        <v>-1.5575096767861399E-11</v>
      </c>
      <c r="K180" s="132">
        <v>-2.501110429875553E-11</v>
      </c>
      <c r="L180" s="132">
        <f>IF(ISTEXT(I180),I180,IF(COUNT(I180:K180)=0,"",0.24*I180+0.43*J180+0.33*K180))</f>
        <v>-1.8825403458322402E-11</v>
      </c>
      <c r="M180" s="133"/>
      <c r="N180" s="132">
        <v>-1.3187673175707459E-11</v>
      </c>
      <c r="O180" s="132">
        <v>1.7053025658242401E-11</v>
      </c>
      <c r="P180" s="132">
        <v>7.0485839387401938E-12</v>
      </c>
      <c r="Q180" s="132">
        <f>IF(ISTEXT(N180),N180,IF(COUNT(N180:P180)=0,"",0.2*N180+0.4*O180+0.4*P180))</f>
        <v>7.0031092036515468E-12</v>
      </c>
      <c r="R180" s="133"/>
      <c r="S180" s="132">
        <v>2.7057467377744622E-11</v>
      </c>
      <c r="T180" s="132">
        <v>2.9558577807620172E-12</v>
      </c>
      <c r="U180" s="132">
        <v>5.9117155615240344E-12</v>
      </c>
      <c r="V180" s="151">
        <f>IF(ISTEXT(S180),S180,IF(COUNT(S180:U180)=0,"",0.23*S180+0.57*T180+0.2*U180))</f>
        <v>9.0903995442204203E-12</v>
      </c>
    </row>
    <row r="181" spans="1:22">
      <c r="A181" s="190" t="s">
        <v>253</v>
      </c>
      <c r="B181" s="28" t="s">
        <v>254</v>
      </c>
      <c r="C181" s="101" t="s">
        <v>300</v>
      </c>
      <c r="D181" s="11">
        <v>33.805894653307703</v>
      </c>
      <c r="E181" s="3">
        <v>31.193592121733001</v>
      </c>
      <c r="F181" s="3">
        <v>34.774594997234388</v>
      </c>
      <c r="G181" s="3">
        <f>IF(ISTEXT(D181),D181,IF(COUNT(D181:F181)=0,"",0.63*D181+0.07*E181+0.3*F181))</f>
        <v>33.91364357927548</v>
      </c>
      <c r="H181" s="10"/>
      <c r="I181" s="3">
        <v>146.66711119605651</v>
      </c>
      <c r="J181" s="3">
        <v>151.27739661891289</v>
      </c>
      <c r="K181" s="3">
        <v>142.82755504068601</v>
      </c>
      <c r="L181" s="3">
        <f>IF(ISTEXT(I181),I181,IF(COUNT(I181:K181)=0,"",0.24*I181+0.43*J181+0.33*K181))</f>
        <v>147.38248039661249</v>
      </c>
      <c r="M181" s="10"/>
      <c r="N181" s="3">
        <v>201.81727538812311</v>
      </c>
      <c r="O181" s="3">
        <v>198.45756362570981</v>
      </c>
      <c r="P181" s="3">
        <v>186.57313052900139</v>
      </c>
      <c r="Q181" s="3">
        <f>IF(ISTEXT(N181),N181,IF(COUNT(N181:P181)=0,"",0.2*N181+0.4*O181+0.4*P181))</f>
        <v>194.37573273950909</v>
      </c>
      <c r="R181" s="10"/>
      <c r="S181" s="3">
        <v>280.38163458324863</v>
      </c>
      <c r="T181" s="3">
        <v>289.48140895458278</v>
      </c>
      <c r="U181" s="3">
        <v>263.83219433743812</v>
      </c>
      <c r="V181" s="7">
        <f>IF(ISTEXT(S181),S181,IF(COUNT(S181:U181)=0,"",0.23*S181+0.57*T181+0.2*U181))</f>
        <v>282.25861792574699</v>
      </c>
    </row>
    <row r="182" spans="1:22">
      <c r="A182" s="278"/>
      <c r="B182" s="120" t="s">
        <v>257</v>
      </c>
      <c r="C182" s="102" t="s">
        <v>300</v>
      </c>
      <c r="D182" s="11">
        <v>6.83718</v>
      </c>
      <c r="E182" s="3">
        <v>6.83718</v>
      </c>
      <c r="F182" s="3">
        <v>6.83718</v>
      </c>
      <c r="G182" s="3">
        <f>IF(ISTEXT(D182),D182,IF(COUNT(D182:F182)=0,"",0.63*D182+0.07*E182+0.3*F182))</f>
        <v>6.83718</v>
      </c>
      <c r="H182" s="10"/>
      <c r="I182" s="3">
        <v>10.472580000000001</v>
      </c>
      <c r="J182" s="3">
        <v>10.472580000000001</v>
      </c>
      <c r="K182" s="3">
        <v>10.472580000000001</v>
      </c>
      <c r="L182" s="3">
        <f>IF(ISTEXT(I182),I182,IF(COUNT(I182:K182)=0,"",0.24*I182+0.43*J182+0.33*K182))</f>
        <v>10.472580000000001</v>
      </c>
      <c r="M182" s="10"/>
      <c r="N182" s="3">
        <v>13.894213499999999</v>
      </c>
      <c r="O182" s="3">
        <v>14.200624332</v>
      </c>
      <c r="P182" s="3">
        <v>13.76908010658795</v>
      </c>
      <c r="Q182" s="3">
        <f>IF(ISTEXT(N182),N182,IF(COUNT(N182:P182)=0,"",0.2*N182+0.4*O182+0.4*P182))</f>
        <v>13.96672447543518</v>
      </c>
      <c r="R182" s="10"/>
      <c r="S182" s="3">
        <v>13.757580000000001</v>
      </c>
      <c r="T182" s="3">
        <v>13.757580000000001</v>
      </c>
      <c r="U182" s="3">
        <v>13.92628596544253</v>
      </c>
      <c r="V182" s="7">
        <f>IF(ISTEXT(S182),S182,IF(COUNT(S182:U182)=0,"",0.23*S182+0.57*T182+0.2*U182))</f>
        <v>13.791321193088507</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v>43.234982524506137</v>
      </c>
      <c r="E184" s="3">
        <v>45.801287234458528</v>
      </c>
      <c r="F184" s="3">
        <v>40.797580241791948</v>
      </c>
      <c r="G184" s="3">
        <f>IF(ISTEXT(D184),D184,IF(COUNT(D184:F184)=0,"",0.63*D184+0.07*E184+0.3*F184))</f>
        <v>42.683403169388548</v>
      </c>
      <c r="H184" s="10"/>
      <c r="I184" s="3">
        <v>71.604156806620949</v>
      </c>
      <c r="J184" s="3">
        <v>71.67507230742261</v>
      </c>
      <c r="K184" s="3">
        <v>75.359135825141223</v>
      </c>
      <c r="L184" s="3">
        <f>IF(ISTEXT(I184),I184,IF(COUNT(I184:K184)=0,"",0.24*I184+0.43*J184+0.33*K184))</f>
        <v>72.873793548077344</v>
      </c>
      <c r="M184" s="10"/>
      <c r="N184" s="3">
        <v>132.0279124144738</v>
      </c>
      <c r="O184" s="3">
        <v>132.72188275081669</v>
      </c>
      <c r="P184" s="3">
        <v>123.8908604788819</v>
      </c>
      <c r="Q184" s="3">
        <f>IF(ISTEXT(N184),N184,IF(COUNT(N184:P184)=0,"",0.2*N184+0.4*O184+0.4*P184))</f>
        <v>129.05067977477421</v>
      </c>
      <c r="R184" s="10"/>
      <c r="S184" s="3">
        <v>181.9273036756496</v>
      </c>
      <c r="T184" s="3">
        <v>183.84290343176059</v>
      </c>
      <c r="U184" s="3">
        <v>185.54022680529101</v>
      </c>
      <c r="V184" s="7">
        <f>IF(ISTEXT(S184),S184,IF(COUNT(S184:U184)=0,"",0.23*S184+0.57*T184+0.2*U184))</f>
        <v>183.74178016256116</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59.419955710739998</v>
      </c>
      <c r="E186" s="3">
        <v>59.433203161690003</v>
      </c>
      <c r="F186" s="3">
        <v>59.502648215009998</v>
      </c>
      <c r="G186" s="3">
        <f>IF(ISTEXT(D186),D186,IF(COUNT(D186:F186)=0,"",0.63*D186+0.07*E186+0.3*F186))</f>
        <v>59.445690783587494</v>
      </c>
      <c r="H186" s="10"/>
      <c r="I186" s="3">
        <v>142.71725327690001</v>
      </c>
      <c r="J186" s="3">
        <v>143.21922027740001</v>
      </c>
      <c r="K186" s="3">
        <v>142.51296345956001</v>
      </c>
      <c r="L186" s="3">
        <f>IF(ISTEXT(I186),I186,IF(COUNT(I186:K186)=0,"",0.24*I186+0.43*J186+0.33*K186))</f>
        <v>142.86568344739283</v>
      </c>
      <c r="M186" s="10"/>
      <c r="N186" s="3">
        <v>204.4753874861</v>
      </c>
      <c r="O186" s="3">
        <v>206.10647889881</v>
      </c>
      <c r="P186" s="3">
        <v>205.64354164224</v>
      </c>
      <c r="Q186" s="3">
        <f>IF(ISTEXT(N186),N186,IF(COUNT(N186:P186)=0,"",0.2*N186+0.4*O186+0.4*P186))</f>
        <v>205.59508571364</v>
      </c>
      <c r="R186" s="10"/>
      <c r="S186" s="3">
        <v>299.14023840376001</v>
      </c>
      <c r="T186" s="3">
        <v>300.88239432056997</v>
      </c>
      <c r="U186" s="3">
        <v>302.72330884509</v>
      </c>
      <c r="V186" s="7">
        <f>IF(ISTEXT(S186),S186,IF(COUNT(S186:U186)=0,"",0.23*S186+0.57*T186+0.2*U186))</f>
        <v>300.84988136460765</v>
      </c>
    </row>
    <row r="187" spans="1:22">
      <c r="A187" s="265"/>
      <c r="B187" s="120" t="s">
        <v>267</v>
      </c>
      <c r="C187" s="102" t="s">
        <v>300</v>
      </c>
      <c r="D187" s="11">
        <v>0.55309274595901992</v>
      </c>
      <c r="E187" s="3">
        <v>0.73122177039384995</v>
      </c>
      <c r="F187" s="3">
        <v>0.59932917390835994</v>
      </c>
      <c r="G187" s="3">
        <f>IF(ISTEXT(D187),D187,IF(COUNT(D187:F187)=0,"",0.63*D187+0.07*E187+0.3*F187))</f>
        <v>0.57943270605426</v>
      </c>
      <c r="H187" s="10"/>
      <c r="I187" s="3">
        <v>24.157927996742011</v>
      </c>
      <c r="J187" s="3">
        <v>28.386521597585372</v>
      </c>
      <c r="K187" s="3">
        <v>24.2825438254795</v>
      </c>
      <c r="L187" s="3">
        <f>IF(ISTEXT(I187),I187,IF(COUNT(I187:K187)=0,"",0.24*I187+0.43*J187+0.33*K187))</f>
        <v>26.017346468588023</v>
      </c>
      <c r="M187" s="10"/>
      <c r="N187" s="3">
        <v>43.881540607158577</v>
      </c>
      <c r="O187" s="3">
        <v>50.873528936433509</v>
      </c>
      <c r="P187" s="3">
        <v>28.556556548741089</v>
      </c>
      <c r="Q187" s="3">
        <f>IF(ISTEXT(N187),N187,IF(COUNT(N187:P187)=0,"",0.2*N187+0.4*O187+0.4*P187))</f>
        <v>40.548342315501557</v>
      </c>
      <c r="R187" s="10"/>
      <c r="S187" s="3">
        <v>41.633304855136963</v>
      </c>
      <c r="T187" s="3">
        <v>51.230077133917057</v>
      </c>
      <c r="U187" s="3">
        <v>42.981861612107423</v>
      </c>
      <c r="V187" s="7">
        <f>IF(ISTEXT(S187),S187,IF(COUNT(S187:U187)=0,"",0.23*S187+0.57*T187+0.2*U187))</f>
        <v>47.373176405435707</v>
      </c>
    </row>
    <row r="188" spans="1:22">
      <c r="A188" s="265"/>
      <c r="B188" s="120" t="s">
        <v>269</v>
      </c>
      <c r="C188" s="102" t="s">
        <v>300</v>
      </c>
      <c r="D188" s="11">
        <v>0.32130248919999999</v>
      </c>
      <c r="E188" s="3">
        <v>0.30118087572000002</v>
      </c>
      <c r="F188" s="3">
        <v>0.32816300310000002</v>
      </c>
      <c r="G188" s="3">
        <f>IF(ISTEXT(D188),D188,IF(COUNT(D188:F188)=0,"",0.63*D188+0.07*E188+0.3*F188))</f>
        <v>0.32195213042640003</v>
      </c>
      <c r="H188" s="10"/>
      <c r="I188" s="3">
        <v>0.57771986574</v>
      </c>
      <c r="J188" s="3">
        <v>0.61962023515999998</v>
      </c>
      <c r="K188" s="3">
        <v>0.59125912794000002</v>
      </c>
      <c r="L188" s="3">
        <f>IF(ISTEXT(I188),I188,IF(COUNT(I188:K188)=0,"",0.24*I188+0.43*J188+0.33*K188))</f>
        <v>0.60020498111659992</v>
      </c>
      <c r="M188" s="10"/>
      <c r="N188" s="3">
        <v>0.84712604861000007</v>
      </c>
      <c r="O188" s="3">
        <v>0.7108140918200001</v>
      </c>
      <c r="P188" s="3">
        <v>0.47712763856000001</v>
      </c>
      <c r="Q188" s="3">
        <f>IF(ISTEXT(N188),N188,IF(COUNT(N188:P188)=0,"",0.2*N188+0.4*O188+0.4*P188))</f>
        <v>0.64460190187400013</v>
      </c>
      <c r="R188" s="10"/>
      <c r="S188" s="3">
        <v>0.86201028834000004</v>
      </c>
      <c r="T188" s="3">
        <v>0.74394869858000001</v>
      </c>
      <c r="U188" s="3">
        <v>0.60138738737999997</v>
      </c>
      <c r="V188" s="7">
        <f>IF(ISTEXT(S188),S188,IF(COUNT(S188:U188)=0,"",0.23*S188+0.57*T188+0.2*U188))</f>
        <v>0.74259060198479998</v>
      </c>
    </row>
    <row r="189" spans="1:22">
      <c r="A189" s="265"/>
      <c r="B189" s="120" t="s">
        <v>271</v>
      </c>
      <c r="C189" s="102" t="s">
        <v>300</v>
      </c>
      <c r="D189" s="11">
        <v>23.44063935494972</v>
      </c>
      <c r="E189" s="3">
        <v>23.204315089064359</v>
      </c>
      <c r="F189" s="3">
        <v>21.814191186204489</v>
      </c>
      <c r="G189" s="3">
        <f>IF(ISTEXT(D189),D189,IF(COUNT(D189:F189)=0,"",0.63*D189+0.07*E189+0.3*F189))</f>
        <v>22.936162205714176</v>
      </c>
      <c r="H189" s="10"/>
      <c r="I189" s="3">
        <v>60.846548279999993</v>
      </c>
      <c r="J189" s="3">
        <v>60.84649031499999</v>
      </c>
      <c r="K189" s="3">
        <v>60.84625845499999</v>
      </c>
      <c r="L189" s="3">
        <f>IF(ISTEXT(I189),I189,IF(COUNT(I189:K189)=0,"",0.24*I189+0.43*J189+0.33*K189))</f>
        <v>60.846427712799986</v>
      </c>
      <c r="M189" s="10"/>
      <c r="N189" s="3">
        <v>97.857577845739613</v>
      </c>
      <c r="O189" s="3">
        <v>87.080934313505281</v>
      </c>
      <c r="P189" s="3">
        <v>89.01398203584057</v>
      </c>
      <c r="Q189" s="3">
        <f>IF(ISTEXT(N189),N189,IF(COUNT(N189:P189)=0,"",0.2*N189+0.4*O189+0.4*P189))</f>
        <v>90.00948210888626</v>
      </c>
      <c r="R189" s="10"/>
      <c r="S189" s="3">
        <v>133.73412677744949</v>
      </c>
      <c r="T189" s="3">
        <v>133.606724939793</v>
      </c>
      <c r="U189" s="3">
        <v>116.4083787669087</v>
      </c>
      <c r="V189" s="7">
        <f>IF(ISTEXT(S189),S189,IF(COUNT(S189:U189)=0,"",0.23*S189+0.57*T189+0.2*U189))</f>
        <v>130.19635812787712</v>
      </c>
    </row>
    <row r="190" spans="1:22">
      <c r="A190" s="277"/>
      <c r="B190" s="92" t="s">
        <v>274</v>
      </c>
      <c r="C190" s="103" t="s">
        <v>300</v>
      </c>
      <c r="D190" s="14">
        <v>0.1430668769899999</v>
      </c>
      <c r="E190" s="4">
        <v>0.16213845933999951</v>
      </c>
      <c r="F190" s="4">
        <v>0.16502366082999839</v>
      </c>
      <c r="G190" s="4">
        <f>IF(ISTEXT(D190),D190,IF(COUNT(D190:F190)=0,"",0.63*D190+0.07*E190+0.3*F190))</f>
        <v>0.1509889229064994</v>
      </c>
      <c r="H190" s="21"/>
      <c r="I190" s="4">
        <v>0.444384332810003</v>
      </c>
      <c r="J190" s="4">
        <v>0.35318946665999817</v>
      </c>
      <c r="K190" s="4">
        <v>0.42624599786999801</v>
      </c>
      <c r="L190" s="4">
        <f>IF(ISTEXT(I190),I190,IF(COUNT(I190:K190)=0,"",0.24*I190+0.43*J190+0.33*K190))</f>
        <v>0.39918488983529932</v>
      </c>
      <c r="M190" s="21"/>
      <c r="N190" s="4">
        <v>0.67758371917000204</v>
      </c>
      <c r="O190" s="4">
        <v>0.60803470825999995</v>
      </c>
      <c r="P190" s="4">
        <v>0.54177055609000035</v>
      </c>
      <c r="Q190" s="4">
        <f>IF(ISTEXT(N190),N190,IF(COUNT(N190:P190)=0,"",0.2*N190+0.4*O190+0.4*P190))</f>
        <v>0.59543884957400062</v>
      </c>
      <c r="R190" s="21"/>
      <c r="S190" s="4">
        <v>0.69683793419999063</v>
      </c>
      <c r="T190" s="4">
        <v>0.6187472934900029</v>
      </c>
      <c r="U190" s="4">
        <v>0.58377049669000058</v>
      </c>
      <c r="V190" s="9">
        <f>IF(ISTEXT(S190),S190,IF(COUNT(S190:U190)=0,"",0.23*S190+0.57*T190+0.2*U190))</f>
        <v>0.62971278149329968</v>
      </c>
    </row>
    <row r="191" spans="1:22">
      <c r="A191" s="150" t="s">
        <v>277</v>
      </c>
      <c r="B191" s="29"/>
      <c r="C191" s="103" t="s">
        <v>300</v>
      </c>
      <c r="D191" s="132">
        <v>-2.4911628315749109E-11</v>
      </c>
      <c r="E191" s="132">
        <v>-1.6683543435647149E-11</v>
      </c>
      <c r="F191" s="132">
        <v>-2.650324404385174E-11</v>
      </c>
      <c r="G191" s="4">
        <f>IF(ISTEXT(D191),D191,IF(COUNT(D191:F191)=0,"",0.63*D191+0.07*E191+0.3*F191))</f>
        <v>-2.4813147092572762E-11</v>
      </c>
      <c r="H191" s="21"/>
      <c r="I191" s="4">
        <v>1.425048549208441E-5</v>
      </c>
      <c r="J191" s="4">
        <v>7.0345301423913043E-6</v>
      </c>
      <c r="K191" s="4">
        <v>-2.2282620193436739E-11</v>
      </c>
      <c r="L191" s="4">
        <f>IF(ISTEXT(I191),I191,IF(COUNT(I191:K191)=0,"",0.24*I191+0.43*J191+0.33*K191))</f>
        <v>6.4449571260638551E-6</v>
      </c>
      <c r="M191" s="21"/>
      <c r="N191" s="4">
        <v>1.8559581866384181E-4</v>
      </c>
      <c r="O191" s="4">
        <v>2.7975969766202979E-4</v>
      </c>
      <c r="P191" s="4">
        <v>9.2692999601240444E-5</v>
      </c>
      <c r="Q191" s="4">
        <f>IF(ISTEXT(N191),N191,IF(COUNT(N191:P191)=0,"",0.2*N191+0.4*O191+0.4*P191))</f>
        <v>1.8610024263807646E-4</v>
      </c>
      <c r="R191" s="21"/>
      <c r="S191" s="4">
        <v>1.1766587704187261E-11</v>
      </c>
      <c r="T191" s="4">
        <v>-6.5369931689929217E-12</v>
      </c>
      <c r="U191" s="4">
        <v>-4.5474735088646412E-12</v>
      </c>
      <c r="V191" s="9">
        <f>IF(ISTEXT(S191),S191,IF(COUNT(S191:U191)=0,"",0.23*S191+0.57*T191+0.2*U191))</f>
        <v>-1.9292656361358235E-12</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3:V191"/>
  <sheetViews>
    <sheetView workbookViewId="0">
      <pane xSplit="2" ySplit="4" topLeftCell="G20" activePane="bottomRight" state="frozen"/>
      <selection pane="bottomRight" activeCell="T31" sqref="T31"/>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6.4510999999999994</v>
      </c>
      <c r="E6" s="3">
        <v>6.4510999999999994</v>
      </c>
      <c r="F6" s="3">
        <v>6.4510999999999994</v>
      </c>
      <c r="G6" s="3">
        <f>IF(ISTEXT(D6),D6,IF(COUNT(D6:F6)=0,"",0.63*D6+0.07*E6+0.3*F6))</f>
        <v>6.4510999999999994</v>
      </c>
      <c r="H6" s="10"/>
      <c r="I6" s="3">
        <v>6.9904999999999999</v>
      </c>
      <c r="J6" s="3">
        <v>6.9904999999999999</v>
      </c>
      <c r="K6" s="3">
        <v>6.9904999999999999</v>
      </c>
      <c r="L6" s="3">
        <f>IF(ISTEXT(I6),I6,IF(COUNT(I6:K6)=0,"",0.24*I6+0.43*J6+0.33*K6))</f>
        <v>6.9904999999999999</v>
      </c>
      <c r="M6" s="10"/>
      <c r="N6" s="3">
        <v>5.9131999999999998</v>
      </c>
      <c r="O6" s="3">
        <v>5.9131999999999998</v>
      </c>
      <c r="P6" s="3">
        <v>5.9131999999999998</v>
      </c>
      <c r="Q6" s="3">
        <f>IF(ISTEXT(N6),N6,IF(COUNT(N6:P6)=0,"",0.2*N6+0.4*O6+0.4*P6))</f>
        <v>5.9131999999999998</v>
      </c>
      <c r="R6" s="10"/>
      <c r="S6" s="3">
        <v>5.4908000000000001</v>
      </c>
      <c r="T6" s="3">
        <v>5.4908000000000001</v>
      </c>
      <c r="U6" s="3">
        <v>5.4908000000000001</v>
      </c>
      <c r="V6" s="7">
        <f>IF(ISTEXT(S6),S6,IF(COUNT(S6:U6)=0,"",0.23*S6+0.57*T6+0.2*U6))</f>
        <v>5.4908000000000001</v>
      </c>
    </row>
    <row r="7" spans="1:22" ht="14.45" customHeight="1">
      <c r="A7" s="267"/>
      <c r="B7" s="25" t="s">
        <v>6</v>
      </c>
      <c r="C7" s="107" t="s">
        <v>293</v>
      </c>
      <c r="D7" s="3">
        <v>3.5632999999999999</v>
      </c>
      <c r="E7" s="3">
        <v>3.5632999999999999</v>
      </c>
      <c r="F7" s="3">
        <v>3.5632999999999999</v>
      </c>
      <c r="G7" s="3">
        <f>IF(ISTEXT(D7),D7,IF(COUNT(D7:F7)=0,"",0.63*D7+0.07*E7+0.3*F7))</f>
        <v>3.5632999999999999</v>
      </c>
      <c r="H7" s="10"/>
      <c r="I7" s="3">
        <v>3.5632999999999999</v>
      </c>
      <c r="J7" s="3">
        <v>3.5632999999999999</v>
      </c>
      <c r="K7" s="3">
        <v>3.5632999999999999</v>
      </c>
      <c r="L7" s="3">
        <f>IF(ISTEXT(I7),I7,IF(COUNT(I7:K7)=0,"",0.24*I7+0.43*J7+0.33*K7))</f>
        <v>3.5632999999999999</v>
      </c>
      <c r="M7" s="10"/>
      <c r="N7" s="3">
        <v>3.5632999999999999</v>
      </c>
      <c r="O7" s="3">
        <v>3.5632999999999999</v>
      </c>
      <c r="P7" s="3">
        <v>3.5632999999999999</v>
      </c>
      <c r="Q7" s="3">
        <f>IF(ISTEXT(N7),N7,IF(COUNT(N7:P7)=0,"",0.2*N7+0.4*O7+0.4*P7))</f>
        <v>3.5633000000000004</v>
      </c>
      <c r="R7" s="10"/>
      <c r="S7" s="3">
        <v>3.5632999999999999</v>
      </c>
      <c r="T7" s="3">
        <v>3.5632999999999999</v>
      </c>
      <c r="U7" s="3">
        <v>3.5632999999999999</v>
      </c>
      <c r="V7" s="7">
        <f>IF(ISTEXT(S7),S7,IF(COUNT(S7:U7)=0,"",0.23*S7+0.57*T7+0.2*U7))</f>
        <v>3.5632999999999999</v>
      </c>
    </row>
    <row r="8" spans="1:22">
      <c r="A8" s="267"/>
      <c r="B8" s="25" t="s">
        <v>8</v>
      </c>
      <c r="C8" s="107" t="s">
        <v>293</v>
      </c>
      <c r="D8" s="3">
        <v>0.6048</v>
      </c>
      <c r="E8" s="3">
        <v>0.6048</v>
      </c>
      <c r="F8" s="3">
        <v>0.6048</v>
      </c>
      <c r="G8" s="3">
        <f>IF(ISTEXT(D8),D8,IF(COUNT(D8:F8)=0,"",0.63*D8+0.07*E8+0.3*F8))</f>
        <v>0.6048</v>
      </c>
      <c r="H8" s="10"/>
      <c r="I8" s="3">
        <v>14.2812</v>
      </c>
      <c r="J8" s="3">
        <v>14.2812</v>
      </c>
      <c r="K8" s="3">
        <v>14.2812</v>
      </c>
      <c r="L8" s="3">
        <f>IF(ISTEXT(I8),I8,IF(COUNT(I8:K8)=0,"",0.24*I8+0.43*J8+0.33*K8))</f>
        <v>14.281199999999998</v>
      </c>
      <c r="M8" s="10"/>
      <c r="N8" s="3">
        <v>29.7224</v>
      </c>
      <c r="O8" s="3">
        <v>29.7224</v>
      </c>
      <c r="P8" s="3">
        <v>29.7224</v>
      </c>
      <c r="Q8" s="3">
        <f>IF(ISTEXT(N8),N8,IF(COUNT(N8:P8)=0,"",0.2*N8+0.4*O8+0.4*P8))</f>
        <v>29.722400000000004</v>
      </c>
      <c r="R8" s="10"/>
      <c r="S8" s="3">
        <v>40.604799999999997</v>
      </c>
      <c r="T8" s="3">
        <v>40.604799999999997</v>
      </c>
      <c r="U8" s="3">
        <v>40.604799999999997</v>
      </c>
      <c r="V8" s="7">
        <f>IF(ISTEXT(S8),S8,IF(COUNT(S8:U8)=0,"",0.23*S8+0.57*T8+0.2*U8))</f>
        <v>40.604799999999997</v>
      </c>
    </row>
    <row r="9" spans="1:22">
      <c r="A9" s="267"/>
      <c r="B9" s="25" t="s">
        <v>10</v>
      </c>
      <c r="C9" s="107" t="s">
        <v>293</v>
      </c>
      <c r="D9" s="3">
        <v>25.47</v>
      </c>
      <c r="E9" s="3">
        <v>25.47</v>
      </c>
      <c r="F9" s="3">
        <v>25.47</v>
      </c>
      <c r="G9" s="3">
        <f>IF(ISTEXT(D9),D9,IF(COUNT(D9:F9)=0,"",0.63*D9+0.07*E9+0.3*F9))</f>
        <v>25.47</v>
      </c>
      <c r="H9" s="10"/>
      <c r="I9" s="3">
        <v>38.223999999999997</v>
      </c>
      <c r="J9" s="3">
        <v>38.223999999999997</v>
      </c>
      <c r="K9" s="3">
        <v>38.223999999999997</v>
      </c>
      <c r="L9" s="3">
        <f>IF(ISTEXT(I9),I9,IF(COUNT(I9:K9)=0,"",0.24*I9+0.43*J9+0.33*K9))</f>
        <v>38.223999999999997</v>
      </c>
      <c r="M9" s="10"/>
      <c r="N9" s="3">
        <v>44.957000000000001</v>
      </c>
      <c r="O9" s="3">
        <v>44.957000000000001</v>
      </c>
      <c r="P9" s="3">
        <v>44.957000000000001</v>
      </c>
      <c r="Q9" s="3">
        <f>IF(ISTEXT(N9),N9,IF(COUNT(N9:P9)=0,"",0.2*N9+0.4*O9+0.4*P9))</f>
        <v>44.957000000000008</v>
      </c>
      <c r="R9" s="10"/>
      <c r="S9" s="3">
        <v>54.06</v>
      </c>
      <c r="T9" s="3">
        <v>54.06</v>
      </c>
      <c r="U9" s="3">
        <v>54.06</v>
      </c>
      <c r="V9" s="7">
        <f>IF(ISTEXT(S9),S9,IF(COUNT(S9:U9)=0,"",0.23*S9+0.57*T9+0.2*U9))</f>
        <v>54.06</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c r="E12" s="3"/>
      <c r="F12" s="3"/>
      <c r="G12" s="3" t="str">
        <f>IF(ISTEXT(D12),D12,IF(COUNT(D12:F12)=0,"",0.63*D12+0.07*E12+0.3*F12))</f>
        <v/>
      </c>
      <c r="H12" s="10"/>
      <c r="I12" s="3"/>
      <c r="J12" s="3"/>
      <c r="K12" s="3"/>
      <c r="L12" s="3" t="str">
        <f>IF(ISTEXT(I12),I12,IF(COUNT(I12:K12)=0,"",0.24*I12+0.43*J12+0.33*K12))</f>
        <v/>
      </c>
      <c r="M12" s="10"/>
      <c r="N12" s="3"/>
      <c r="O12" s="3"/>
      <c r="P12" s="3"/>
      <c r="Q12" s="3" t="str">
        <f>IF(ISTEXT(N12),N12,IF(COUNT(N12:P12)=0,"",0.2*N12+0.4*O12+0.4*P12))</f>
        <v/>
      </c>
      <c r="R12" s="10"/>
      <c r="S12" s="3"/>
      <c r="T12" s="3"/>
      <c r="U12" s="3"/>
      <c r="V12" s="7" t="str">
        <f>IF(ISTEXT(S12),S12,IF(COUNT(S12:U12)=0,"",0.23*S12+0.57*T12+0.2*U12))</f>
        <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67"/>
      <c r="B15" s="25" t="s">
        <v>24</v>
      </c>
      <c r="C15" s="107" t="s">
        <v>293</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67"/>
      <c r="B16" s="25" t="s">
        <v>27</v>
      </c>
      <c r="C16" s="107" t="s">
        <v>293</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67"/>
      <c r="B17" s="25" t="s">
        <v>29</v>
      </c>
      <c r="C17" s="107" t="s">
        <v>293</v>
      </c>
      <c r="D17" s="3">
        <v>2.2422369999999998</v>
      </c>
      <c r="E17" s="3">
        <v>2.2422369999999998</v>
      </c>
      <c r="F17" s="3">
        <v>2.2422369999999998</v>
      </c>
      <c r="G17" s="3">
        <f>IF(ISTEXT(D17),D17,IF(COUNT(D17:F17)=0,"",0.63*D17+0.07*E17+0.3*F17))</f>
        <v>2.2422369999999998</v>
      </c>
      <c r="H17" s="10"/>
      <c r="I17" s="3">
        <v>1.5293509999999999</v>
      </c>
      <c r="J17" s="3">
        <v>1.5293509999999999</v>
      </c>
      <c r="K17" s="3">
        <v>1.5293509999999999</v>
      </c>
      <c r="L17" s="3">
        <f>IF(ISTEXT(I17),I17,IF(COUNT(I17:K17)=0,"",0.24*I17+0.43*J17+0.33*K17))</f>
        <v>1.5293510000000001</v>
      </c>
      <c r="M17" s="10"/>
      <c r="N17" s="3">
        <v>1.415697</v>
      </c>
      <c r="O17" s="3">
        <v>1.415697</v>
      </c>
      <c r="P17" s="3">
        <v>1.415697</v>
      </c>
      <c r="Q17" s="3">
        <f>IF(ISTEXT(N17),N17,IF(COUNT(N17:P17)=0,"",0.2*N17+0.4*O17+0.4*P17))</f>
        <v>1.4156969999999998</v>
      </c>
      <c r="R17" s="10"/>
      <c r="S17" s="3">
        <v>1.3044659999999999</v>
      </c>
      <c r="T17" s="3">
        <v>1.3044659999999999</v>
      </c>
      <c r="U17" s="3">
        <v>1.3044659999999999</v>
      </c>
      <c r="V17" s="7">
        <f>IF(ISTEXT(S17),S17,IF(COUNT(S17:U17)=0,"",0.23*S17+0.57*T17+0.2*U17))</f>
        <v>1.3044659999999999</v>
      </c>
    </row>
    <row r="18" spans="1:22">
      <c r="A18" s="267"/>
      <c r="B18" s="42" t="s">
        <v>31</v>
      </c>
      <c r="C18" s="107" t="s">
        <v>293</v>
      </c>
      <c r="D18" s="4"/>
      <c r="E18" s="4"/>
      <c r="F18" s="4"/>
      <c r="G18" s="9" t="str">
        <f>IF(ISTEXT(D18),D18,IF(COUNT(D18:F18)=0,"",0.63*D18+0.07*E18+0.3*F18))</f>
        <v/>
      </c>
      <c r="H18" s="21"/>
      <c r="I18" s="4"/>
      <c r="J18" s="4"/>
      <c r="K18" s="4"/>
      <c r="L18" s="4" t="str">
        <f>IF(ISTEXT(I18),I18,IF(COUNT(I18:K18)=0,"",0.24*I18+0.43*J18+0.33*K18))</f>
        <v/>
      </c>
      <c r="M18" s="21"/>
      <c r="N18" s="4"/>
      <c r="O18" s="4"/>
      <c r="P18" s="4"/>
      <c r="Q18" s="4" t="str">
        <f>IF(ISTEXT(N18),N18,IF(COUNT(N18:P18)=0,"",0.2*N18+0.4*O18+0.4*P18))</f>
        <v/>
      </c>
      <c r="R18" s="21"/>
      <c r="S18" s="4"/>
      <c r="T18" s="4"/>
      <c r="U18" s="4"/>
      <c r="V18" s="9" t="str">
        <f>IF(ISTEXT(S18),S18,IF(COUNT(S18:U18)=0,"",0.23*S18+0.57*T18+0.2*U18))</f>
        <v/>
      </c>
    </row>
    <row r="19" spans="1:22">
      <c r="A19" s="267"/>
      <c r="B19" s="25" t="s">
        <v>34</v>
      </c>
      <c r="C19" s="106" t="s">
        <v>293</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67"/>
      <c r="B20" s="25" t="s">
        <v>36</v>
      </c>
      <c r="C20" s="107" t="s">
        <v>293</v>
      </c>
      <c r="D20" s="31">
        <v>1.310319</v>
      </c>
      <c r="E20" s="3">
        <v>1.310319</v>
      </c>
      <c r="F20" s="3">
        <v>1.310319</v>
      </c>
      <c r="G20" s="3">
        <f>IF(ISTEXT(D20),D20,IF(COUNT(D20:F20)=0,"",0.63*D20+0.07*E20+0.3*F20))</f>
        <v>1.310319</v>
      </c>
      <c r="H20" s="10"/>
      <c r="I20" s="11">
        <v>0.48784699999999998</v>
      </c>
      <c r="J20" s="3">
        <v>0.48784699999999998</v>
      </c>
      <c r="K20" s="3">
        <v>0.48784699999999998</v>
      </c>
      <c r="L20" s="3">
        <f>IF(ISTEXT(I20),I20,IF(COUNT(I20:K20)=0,"",0.24*I20+0.43*J20+0.33*K20))</f>
        <v>0.48784699999999998</v>
      </c>
      <c r="M20" s="10"/>
      <c r="N20" s="11">
        <v>0.39128800000000002</v>
      </c>
      <c r="O20" s="3">
        <v>0.39128800000000002</v>
      </c>
      <c r="P20" s="3">
        <v>0.39128800000000002</v>
      </c>
      <c r="Q20" s="3">
        <f>IF(ISTEXT(N20),N20,IF(COUNT(N20:P20)=0,"",0.2*N20+0.4*O20+0.4*P20))</f>
        <v>0.39128800000000008</v>
      </c>
      <c r="R20" s="10"/>
      <c r="S20" s="3">
        <v>0.38584400000000002</v>
      </c>
      <c r="T20" s="3">
        <v>0.38584400000000002</v>
      </c>
      <c r="U20" s="3">
        <v>0.38584400000000002</v>
      </c>
      <c r="V20" s="7">
        <f>IF(ISTEXT(S20),S20,IF(COUNT(S20:U20)=0,"",0.23*S20+0.57*T20+0.2*U20))</f>
        <v>0.38584400000000008</v>
      </c>
    </row>
    <row r="21" spans="1:22">
      <c r="A21" s="267"/>
      <c r="B21" s="25" t="s">
        <v>39</v>
      </c>
      <c r="C21" s="107" t="s">
        <v>293</v>
      </c>
      <c r="D21" s="31">
        <v>0.70080200000000004</v>
      </c>
      <c r="E21" s="3">
        <v>0.70080200000000004</v>
      </c>
      <c r="F21" s="3">
        <v>0.70080200000000004</v>
      </c>
      <c r="G21" s="3">
        <f>IF(ISTEXT(D21),D21,IF(COUNT(D21:F21)=0,"",0.63*D21+0.07*E21+0.3*F21))</f>
        <v>0.70080200000000004</v>
      </c>
      <c r="H21" s="10"/>
      <c r="I21" s="11">
        <v>0.68680400000000008</v>
      </c>
      <c r="J21" s="3">
        <v>0.68680400000000008</v>
      </c>
      <c r="K21" s="3">
        <v>0.68680400000000008</v>
      </c>
      <c r="L21" s="3">
        <f>IF(ISTEXT(I21),I21,IF(COUNT(I21:K21)=0,"",0.24*I21+0.43*J21+0.33*K21))</f>
        <v>0.68680400000000008</v>
      </c>
      <c r="M21" s="10"/>
      <c r="N21" s="11">
        <v>0.68680400000000008</v>
      </c>
      <c r="O21" s="3">
        <v>0.68680400000000008</v>
      </c>
      <c r="P21" s="3">
        <v>0.68680400000000008</v>
      </c>
      <c r="Q21" s="3">
        <f>IF(ISTEXT(N21),N21,IF(COUNT(N21:P21)=0,"",0.2*N21+0.4*O21+0.4*P21))</f>
        <v>0.68680400000000019</v>
      </c>
      <c r="R21" s="10"/>
      <c r="S21" s="3">
        <v>0.68680400000000008</v>
      </c>
      <c r="T21" s="3">
        <v>0.68680400000000008</v>
      </c>
      <c r="U21" s="3">
        <v>0.68680400000000008</v>
      </c>
      <c r="V21" s="7">
        <f>IF(ISTEXT(S21),S21,IF(COUNT(S21:U21)=0,"",0.23*S21+0.57*T21+0.2*U21))</f>
        <v>0.68680400000000008</v>
      </c>
    </row>
    <row r="22" spans="1:22">
      <c r="A22" s="267"/>
      <c r="B22" s="25" t="s">
        <v>42</v>
      </c>
      <c r="C22" s="107" t="s">
        <v>293</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67"/>
      <c r="B26" s="42" t="s">
        <v>53</v>
      </c>
      <c r="C26" s="106" t="s">
        <v>293</v>
      </c>
      <c r="D26" s="4"/>
      <c r="E26" s="4"/>
      <c r="F26" s="4"/>
      <c r="G26" s="9" t="str">
        <f>IF(ISTEXT(D26),D26,IF(COUNT(D26:F26)=0,"",0.63*D26+0.07*E26+0.3*F26))</f>
        <v/>
      </c>
      <c r="H26" s="21"/>
      <c r="I26" s="4">
        <v>0.5</v>
      </c>
      <c r="J26" s="4">
        <v>0.5</v>
      </c>
      <c r="K26" s="4">
        <v>0.5</v>
      </c>
      <c r="L26" s="4">
        <f>IF(ISTEXT(I26),I26,IF(COUNT(I26:K26)=0,"",0.24*I26+0.43*J26+0.33*K26))</f>
        <v>0.5</v>
      </c>
      <c r="M26" s="21"/>
      <c r="N26" s="4">
        <v>1</v>
      </c>
      <c r="O26" s="4">
        <v>1</v>
      </c>
      <c r="P26" s="4">
        <v>1</v>
      </c>
      <c r="Q26" s="4">
        <f>IF(ISTEXT(N26),N26,IF(COUNT(N26:P26)=0,"",0.2*N26+0.4*O26+0.4*P26))</f>
        <v>1</v>
      </c>
      <c r="R26" s="21"/>
      <c r="S26" s="4"/>
      <c r="T26" s="4"/>
      <c r="U26" s="4"/>
      <c r="V26" s="9" t="str">
        <f>IF(ISTEXT(S26),S26,IF(COUNT(S26:U26)=0,"",0.23*S26+0.57*T26+0.2*U26))</f>
        <v/>
      </c>
    </row>
    <row r="27" spans="1:22" ht="14.45" customHeight="1">
      <c r="A27" s="267"/>
      <c r="B27" s="25" t="s">
        <v>56</v>
      </c>
      <c r="C27" s="106" t="s">
        <v>293</v>
      </c>
      <c r="D27" s="3">
        <v>0.72729999999999995</v>
      </c>
      <c r="E27" s="3">
        <v>0.72729999999999995</v>
      </c>
      <c r="F27" s="3">
        <v>0.72729999999999995</v>
      </c>
      <c r="G27" s="3">
        <f>IF(ISTEXT(D27),D27,IF(COUNT(D27:F27)=0,"",0.63*D27+0.07*E27+0.3*F27))</f>
        <v>0.72729999999999995</v>
      </c>
      <c r="H27" s="10"/>
      <c r="I27" s="11">
        <v>0.81900000000000006</v>
      </c>
      <c r="J27" s="3">
        <v>0.81900000000000006</v>
      </c>
      <c r="K27" s="3">
        <v>0.81900000000000006</v>
      </c>
      <c r="L27" s="3">
        <f>IF(ISTEXT(I27),I27,IF(COUNT(I27:K27)=0,"",0.24*I27+0.43*J27+0.33*K27))</f>
        <v>0.81900000000000006</v>
      </c>
      <c r="M27" s="10"/>
      <c r="N27" s="11">
        <v>0.86150000000000004</v>
      </c>
      <c r="O27" s="3">
        <v>0.86150000000000004</v>
      </c>
      <c r="P27" s="3">
        <v>0.86150000000000004</v>
      </c>
      <c r="Q27" s="3">
        <f>IF(ISTEXT(N27),N27,IF(COUNT(N27:P27)=0,"",0.2*N27+0.4*O27+0.4*P27))</f>
        <v>0.86150000000000004</v>
      </c>
      <c r="R27" s="10"/>
      <c r="S27" s="3">
        <v>0.91300000000000003</v>
      </c>
      <c r="T27" s="3">
        <v>0.91300000000000003</v>
      </c>
      <c r="U27" s="3">
        <v>0.91300000000000003</v>
      </c>
      <c r="V27" s="7">
        <f>IF(ISTEXT(S27),S27,IF(COUNT(S27:U27)=0,"",0.23*S27+0.57*T27+0.2*U27))</f>
        <v>0.91299999999999992</v>
      </c>
    </row>
    <row r="28" spans="1:22" ht="14.45" customHeight="1">
      <c r="A28" s="268"/>
      <c r="B28" s="25" t="s">
        <v>294</v>
      </c>
      <c r="C28" s="107" t="s">
        <v>293</v>
      </c>
      <c r="D28" s="4">
        <v>17.014600000000002</v>
      </c>
      <c r="E28" s="4">
        <v>17.014600000000002</v>
      </c>
      <c r="F28" s="4">
        <v>17.014600000000002</v>
      </c>
      <c r="G28" s="4">
        <f>IF(ISTEXT(D28),D28,IF(COUNT(D28:F28)=0,"",0.63*D28+0.07*E28+0.3*F28))</f>
        <v>17.014600000000002</v>
      </c>
      <c r="H28" s="21"/>
      <c r="I28" s="14">
        <v>17.198</v>
      </c>
      <c r="J28" s="4">
        <v>17.198</v>
      </c>
      <c r="K28" s="4">
        <v>17.198</v>
      </c>
      <c r="L28" s="4">
        <f>IF(ISTEXT(I28),I28,IF(COUNT(I28:K28)=0,"",0.24*I28+0.43*J28+0.33*K28))</f>
        <v>17.198</v>
      </c>
      <c r="M28" s="21"/>
      <c r="N28" s="14">
        <v>17.282900000000001</v>
      </c>
      <c r="O28" s="4">
        <v>17.282900000000001</v>
      </c>
      <c r="P28" s="4">
        <v>17.282900000000001</v>
      </c>
      <c r="Q28" s="4">
        <f>IF(ISTEXT(N28),N28,IF(COUNT(N28:P28)=0,"",0.2*N28+0.4*O28+0.4*P28))</f>
        <v>17.282900000000005</v>
      </c>
      <c r="R28" s="21"/>
      <c r="S28" s="4">
        <v>17.385999999999999</v>
      </c>
      <c r="T28" s="4">
        <v>17.385999999999999</v>
      </c>
      <c r="U28" s="4">
        <v>17.385999999999999</v>
      </c>
      <c r="V28" s="9">
        <f>IF(ISTEXT(S28),S28,IF(COUNT(S28:U28)=0,"",0.23*S28+0.57*T28+0.2*U28))</f>
        <v>17.385999999999999</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v>2.7719999999999998</v>
      </c>
      <c r="E31" s="3">
        <v>2.7719999999999998</v>
      </c>
      <c r="F31" s="3">
        <v>2.7719999999999998</v>
      </c>
      <c r="G31" s="3">
        <f>IF(ISTEXT(D31),D31,IF(COUNT(D31:F31)=0,"",0.63*D31+0.07*E31+0.3*F31))</f>
        <v>2.7719999999999998</v>
      </c>
      <c r="H31" s="10"/>
      <c r="I31" s="3">
        <f>9.01606+1.05638</f>
        <v>10.07244</v>
      </c>
      <c r="J31" s="3">
        <f>9.01606+1.05638</f>
        <v>10.07244</v>
      </c>
      <c r="K31" s="3">
        <f>9.01606+1.05638</f>
        <v>10.07244</v>
      </c>
      <c r="L31" s="3">
        <f>IF(ISTEXT(I31),I31,IF(COUNT(I31:K31)=0,"",0.24*I31+0.43*J31+0.33*K31))</f>
        <v>10.07244</v>
      </c>
      <c r="M31" s="10"/>
      <c r="N31" s="3">
        <f>17.73371+3.69733</f>
        <v>21.431039999999999</v>
      </c>
      <c r="O31" s="3">
        <f>17.73371+3.69733</f>
        <v>21.431039999999999</v>
      </c>
      <c r="P31" s="3">
        <f>17.73371+3.69733</f>
        <v>21.431039999999999</v>
      </c>
      <c r="Q31" s="3">
        <f>IF(ISTEXT(N31),N31,IF(COUNT(N31:P31)=0,"",0.2*N31+0.4*O31+0.4*P31))</f>
        <v>21.431040000000003</v>
      </c>
      <c r="R31" s="10"/>
      <c r="S31" s="3">
        <f>23.16901+8.97923</f>
        <v>32.148240000000001</v>
      </c>
      <c r="T31" s="3">
        <f>23.16901+8.97923</f>
        <v>32.148240000000001</v>
      </c>
      <c r="U31" s="3">
        <f>23.16901+8.97923</f>
        <v>32.148240000000001</v>
      </c>
      <c r="V31" s="7">
        <f>IF(ISTEXT(S31),S31,IF(COUNT(S31:U31)=0,"",0.23*S31+0.57*T31+0.2*U31))</f>
        <v>32.148240000000001</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v>3.6440677969999999</v>
      </c>
      <c r="E41" s="3">
        <v>3.6440677969999999</v>
      </c>
      <c r="F41" s="3">
        <v>3.6440677969999999</v>
      </c>
      <c r="G41" s="3">
        <f>IF(ISTEXT(D41),D41,IF(COUNT(D41:F41)=0,"",0.63*D41+0.07*E41+0.3*F41))</f>
        <v>3.6440677969999999</v>
      </c>
      <c r="H41" s="10"/>
      <c r="I41" s="3">
        <v>3.6440677969999999</v>
      </c>
      <c r="J41" s="3">
        <v>3.6440677969999999</v>
      </c>
      <c r="K41" s="3">
        <v>3.6440677969999999</v>
      </c>
      <c r="L41" s="3">
        <f>IF(ISTEXT(I41),I41,IF(COUNT(I41:K41)=0,"",0.24*I41+0.43*J41+0.33*K41))</f>
        <v>3.6440677969999999</v>
      </c>
      <c r="M41" s="10"/>
      <c r="N41" s="3">
        <v>3.6440677969999999</v>
      </c>
      <c r="O41" s="3">
        <v>3.6440677969999999</v>
      </c>
      <c r="P41" s="3">
        <v>3.6440677969999999</v>
      </c>
      <c r="Q41" s="3">
        <f>IF(ISTEXT(N41),N41,IF(COUNT(N41:P41)=0,"",0.2*N41+0.4*O41+0.4*P41))</f>
        <v>3.6440677970000004</v>
      </c>
      <c r="R41" s="10"/>
      <c r="S41" s="3">
        <v>3.6440677969999999</v>
      </c>
      <c r="T41" s="3">
        <v>3.6440677969999999</v>
      </c>
      <c r="U41" s="3">
        <v>3.6440677969999999</v>
      </c>
      <c r="V41" s="7">
        <f>IF(ISTEXT(S41),S41,IF(COUNT(S41:U41)=0,"",0.23*S41+0.57*T41+0.2*U41))</f>
        <v>3.6440677969999999</v>
      </c>
    </row>
    <row r="42" spans="1:22">
      <c r="A42" s="267"/>
      <c r="B42" s="29" t="s">
        <v>89</v>
      </c>
      <c r="C42" s="107" t="s">
        <v>293</v>
      </c>
      <c r="D42" s="4">
        <v>3.6440677969999999</v>
      </c>
      <c r="E42" s="4">
        <v>3.6440677969999999</v>
      </c>
      <c r="F42" s="4">
        <v>3.6440677969999999</v>
      </c>
      <c r="G42" s="9">
        <f>IF(ISTEXT(D42),D42,IF(COUNT(D42:F42)=0,"",0.63*D42+0.07*E42+0.3*F42))</f>
        <v>3.6440677969999999</v>
      </c>
      <c r="H42" s="21"/>
      <c r="I42" s="4">
        <v>3.6440677969999999</v>
      </c>
      <c r="J42" s="4">
        <v>3.6440677969999999</v>
      </c>
      <c r="K42" s="4">
        <v>3.6440677969999999</v>
      </c>
      <c r="L42" s="4">
        <f>IF(ISTEXT(I42),I42,IF(COUNT(I42:K42)=0,"",0.24*I42+0.43*J42+0.33*K42))</f>
        <v>3.6440677969999999</v>
      </c>
      <c r="M42" s="21"/>
      <c r="N42" s="4">
        <v>3.6440677969999999</v>
      </c>
      <c r="O42" s="4">
        <v>3.6440677969999999</v>
      </c>
      <c r="P42" s="4">
        <v>3.6440677969999999</v>
      </c>
      <c r="Q42" s="4">
        <f>IF(ISTEXT(N42),N42,IF(COUNT(N42:P42)=0,"",0.2*N42+0.4*O42+0.4*P42))</f>
        <v>3.6440677970000004</v>
      </c>
      <c r="R42" s="21"/>
      <c r="S42" s="4">
        <v>3.6440677969999999</v>
      </c>
      <c r="T42" s="4">
        <v>3.6440677969999999</v>
      </c>
      <c r="U42" s="4">
        <v>3.6440677969999999</v>
      </c>
      <c r="V42" s="9">
        <f>IF(ISTEXT(S42),S42,IF(COUNT(S42:U42)=0,"",0.23*S42+0.57*T42+0.2*U42))</f>
        <v>3.6440677969999999</v>
      </c>
    </row>
    <row r="43" spans="1:22" ht="15.75" customHeight="1">
      <c r="A43" s="267"/>
      <c r="B43" s="27" t="s">
        <v>299</v>
      </c>
      <c r="C43" s="106" t="s">
        <v>293</v>
      </c>
      <c r="D43" s="31">
        <v>0</v>
      </c>
      <c r="E43" s="3">
        <v>0</v>
      </c>
      <c r="F43" s="3">
        <v>0</v>
      </c>
      <c r="G43" s="3">
        <f>IF(ISTEXT(D43),D43,IF(COUNT(D43:F43)=0,"",0.63*D43+0.07*E43+0.3*F43))</f>
        <v>0</v>
      </c>
      <c r="H43" s="10"/>
      <c r="I43" s="3">
        <v>0.46</v>
      </c>
      <c r="J43" s="3">
        <v>0.46</v>
      </c>
      <c r="K43" s="3">
        <v>0.46</v>
      </c>
      <c r="L43" s="3">
        <f>IF(ISTEXT(I43),I43,IF(COUNT(I43:K43)=0,"",0.24*I43+0.43*J43+0.33*K43))</f>
        <v>0.46000000000000008</v>
      </c>
      <c r="M43" s="10"/>
      <c r="N43" s="3">
        <v>1.38</v>
      </c>
      <c r="O43" s="3">
        <v>1.38</v>
      </c>
      <c r="P43" s="3">
        <v>1.38</v>
      </c>
      <c r="Q43" s="3">
        <f>IF(ISTEXT(N43),N43,IF(COUNT(N43:P43)=0,"",0.2*N43+0.4*O43+0.4*P43))</f>
        <v>1.38</v>
      </c>
      <c r="R43" s="10"/>
      <c r="S43" s="3">
        <v>1.84</v>
      </c>
      <c r="T43" s="3">
        <v>1.84</v>
      </c>
      <c r="U43" s="3">
        <v>1.84</v>
      </c>
      <c r="V43" s="7">
        <f>IF(ISTEXT(S43),S43,IF(COUNT(S43:U43)=0,"",0.23*S43+0.57*T43+0.2*U43))</f>
        <v>1.84</v>
      </c>
    </row>
    <row r="44" spans="1:22" ht="15" customHeight="1">
      <c r="A44" s="267"/>
      <c r="B44" s="27" t="s">
        <v>93</v>
      </c>
      <c r="C44" s="107" t="s">
        <v>293</v>
      </c>
      <c r="D44" s="31"/>
      <c r="E44" s="3"/>
      <c r="F44" s="3"/>
      <c r="G44" s="3" t="str">
        <f>IF(ISTEXT(D44),D44,IF(COUNT(D44:F44)=0,"",0.63*D44+0.07*E44+0.3*F44))</f>
        <v/>
      </c>
      <c r="H44" s="10"/>
      <c r="I44" s="3">
        <v>0.46</v>
      </c>
      <c r="J44" s="3">
        <v>0.46</v>
      </c>
      <c r="K44" s="3">
        <v>0.46</v>
      </c>
      <c r="L44" s="3">
        <f>IF(ISTEXT(I44),I44,IF(COUNT(I44:K44)=0,"",0.24*I44+0.43*J44+0.33*K44))</f>
        <v>0.46000000000000008</v>
      </c>
      <c r="M44" s="10"/>
      <c r="N44" s="3">
        <v>1.38</v>
      </c>
      <c r="O44" s="3">
        <v>1.38</v>
      </c>
      <c r="P44" s="3">
        <v>1.38</v>
      </c>
      <c r="Q44" s="3">
        <f>IF(ISTEXT(N44),N44,IF(COUNT(N44:P44)=0,"",0.2*N44+0.4*O44+0.4*P44))</f>
        <v>1.38</v>
      </c>
      <c r="R44" s="10"/>
      <c r="S44" s="3">
        <v>1.84</v>
      </c>
      <c r="T44" s="3">
        <v>1.84</v>
      </c>
      <c r="U44" s="3">
        <v>1.84</v>
      </c>
      <c r="V44" s="7">
        <f>IF(ISTEXT(S44),S44,IF(COUNT(S44:U44)=0,"",0.23*S44+0.57*T44+0.2*U44))</f>
        <v>1.84</v>
      </c>
    </row>
    <row r="45" spans="1:22" ht="14.45" customHeight="1">
      <c r="A45" s="267"/>
      <c r="B45" s="29" t="s">
        <v>95</v>
      </c>
      <c r="C45" s="107" t="s">
        <v>293</v>
      </c>
      <c r="D45" s="4"/>
      <c r="E45" s="4"/>
      <c r="F45" s="4"/>
      <c r="G45" s="9" t="str">
        <f>IF(ISTEXT(D45),D45,IF(COUNT(D45:F45)=0,"",0.63*D45+0.07*E45+0.3*F45))</f>
        <v/>
      </c>
      <c r="H45" s="21"/>
      <c r="I45" s="14">
        <v>9.9999999999999992E-2</v>
      </c>
      <c r="J45" s="4">
        <v>9.9999999999999992E-2</v>
      </c>
      <c r="K45" s="4">
        <v>9.9999999999999992E-2</v>
      </c>
      <c r="L45" s="4">
        <f>IF(ISTEXT(I45),I45,IF(COUNT(I45:K45)=0,"",0.24*I45+0.43*J45+0.33*K45))</f>
        <v>9.9999999999999992E-2</v>
      </c>
      <c r="M45" s="21"/>
      <c r="N45" s="14">
        <v>0.3</v>
      </c>
      <c r="O45" s="4">
        <v>0.3</v>
      </c>
      <c r="P45" s="4">
        <v>0.3</v>
      </c>
      <c r="Q45" s="4">
        <f>IF(ISTEXT(N45),N45,IF(COUNT(N45:P45)=0,"",0.2*N45+0.4*O45+0.4*P45))</f>
        <v>0.3</v>
      </c>
      <c r="R45" s="21"/>
      <c r="S45" s="14">
        <v>0.4</v>
      </c>
      <c r="T45" s="4">
        <v>0.4</v>
      </c>
      <c r="U45" s="4">
        <v>0.4</v>
      </c>
      <c r="V45" s="9">
        <f>IF(ISTEXT(S45),S45,IF(COUNT(S45:U45)=0,"",0.23*S45+0.57*T45+0.2*U45))</f>
        <v>0.4</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v>0.798674</v>
      </c>
      <c r="E47" s="3">
        <v>0.798674</v>
      </c>
      <c r="F47" s="3">
        <v>0.798674</v>
      </c>
      <c r="G47" s="3">
        <f>IF(ISTEXT(D47),D47,IF(COUNT(D47:F47)=0,"",0.63*D47+0.07*E47+0.3*F47))</f>
        <v>0.798674</v>
      </c>
      <c r="H47" s="10"/>
      <c r="I47" s="3">
        <v>1.1580779999999999</v>
      </c>
      <c r="J47" s="3">
        <v>1.1580779999999999</v>
      </c>
      <c r="K47" s="3">
        <v>1.1580779999999999</v>
      </c>
      <c r="L47" s="3">
        <f>IF(ISTEXT(I47),I47,IF(COUNT(I47:K47)=0,"",0.24*I47+0.43*J47+0.33*K47))</f>
        <v>1.1580779999999999</v>
      </c>
      <c r="M47" s="10"/>
      <c r="N47" s="3">
        <v>1.5174810000000001</v>
      </c>
      <c r="O47" s="3">
        <v>1.5174810000000001</v>
      </c>
      <c r="P47" s="3">
        <v>1.5174810000000001</v>
      </c>
      <c r="Q47" s="3">
        <f>IF(ISTEXT(N47),N47,IF(COUNT(N47:P47)=0,"",0.2*N47+0.4*O47+0.4*P47))</f>
        <v>1.5174810000000001</v>
      </c>
      <c r="R47" s="10"/>
      <c r="S47" s="3">
        <v>2.2362880000000001</v>
      </c>
      <c r="T47" s="3">
        <v>2.2362880000000001</v>
      </c>
      <c r="U47" s="3">
        <v>2.2362880000000001</v>
      </c>
      <c r="V47" s="7">
        <f>IF(ISTEXT(S47),S47,IF(COUNT(S47:U47)=0,"",0.23*S47+0.57*T47+0.2*U47))</f>
        <v>2.2362880000000001</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16.799207314370001</v>
      </c>
      <c r="E49" s="3">
        <v>13.54984752351</v>
      </c>
      <c r="F49" s="3">
        <v>16.04703529168</v>
      </c>
      <c r="G49" s="3">
        <f>IF(ISTEXT(D49),D49,IF(COUNT(D49:F49)=0,"",0.63*D49+0.07*E49+0.3*F49))</f>
        <v>16.3461005222028</v>
      </c>
      <c r="H49" s="10"/>
      <c r="I49" s="3">
        <v>17.037700578750002</v>
      </c>
      <c r="J49" s="3">
        <v>14.833027913860001</v>
      </c>
      <c r="K49" s="3">
        <v>16.195712412710002</v>
      </c>
      <c r="L49" s="3">
        <f>IF(ISTEXT(I49),I49,IF(COUNT(I49:K49)=0,"",0.24*I49+0.43*J49+0.33*K49))</f>
        <v>15.811835238054101</v>
      </c>
      <c r="M49" s="10"/>
      <c r="N49" s="3">
        <v>13.825950602920001</v>
      </c>
      <c r="O49" s="3">
        <v>11.886014179929999</v>
      </c>
      <c r="P49" s="3">
        <v>11.55481235339</v>
      </c>
      <c r="Q49" s="3">
        <f>IF(ISTEXT(N49),N49,IF(COUNT(N49:P49)=0,"",0.2*N49+0.4*O49+0.4*P49))</f>
        <v>12.141520733911999</v>
      </c>
      <c r="R49" s="10"/>
      <c r="S49" s="3">
        <v>14.14299416441</v>
      </c>
      <c r="T49" s="3">
        <v>13.80270279969</v>
      </c>
      <c r="U49" s="3">
        <v>11.404090715500001</v>
      </c>
      <c r="V49" s="7">
        <f>IF(ISTEXT(S49),S49,IF(COUNT(S49:U49)=0,"",0.23*S49+0.57*T49+0.2*U49))</f>
        <v>13.401247396737599</v>
      </c>
    </row>
    <row r="50" spans="1:22">
      <c r="A50" s="267"/>
      <c r="B50" s="25" t="s">
        <v>6</v>
      </c>
      <c r="C50" s="102" t="s">
        <v>300</v>
      </c>
      <c r="D50" s="3">
        <v>17.434816570430002</v>
      </c>
      <c r="E50" s="3">
        <v>15.846670497810001</v>
      </c>
      <c r="F50" s="3">
        <v>16.751226795480001</v>
      </c>
      <c r="G50" s="3">
        <f>IF(ISTEXT(D50),D50,IF(COUNT(D50:F50)=0,"",0.63*D50+0.07*E50+0.3*F50))</f>
        <v>17.1185694128616</v>
      </c>
      <c r="H50" s="10"/>
      <c r="I50" s="3">
        <v>16.264738821369999</v>
      </c>
      <c r="J50" s="3">
        <v>15.324028354959999</v>
      </c>
      <c r="K50" s="3">
        <v>16.91867883119</v>
      </c>
      <c r="L50" s="3">
        <f>IF(ISTEXT(I50),I50,IF(COUNT(I50:K50)=0,"",0.24*I50+0.43*J50+0.33*K50))</f>
        <v>16.076033524054299</v>
      </c>
      <c r="M50" s="10"/>
      <c r="N50" s="3">
        <v>15.797059771340001</v>
      </c>
      <c r="O50" s="3">
        <v>15.193890347270001</v>
      </c>
      <c r="P50" s="3">
        <v>15.27618849167</v>
      </c>
      <c r="Q50" s="3">
        <f>IF(ISTEXT(N50),N50,IF(COUNT(N50:P50)=0,"",0.2*N50+0.4*O50+0.4*P50))</f>
        <v>15.347443489844002</v>
      </c>
      <c r="R50" s="10"/>
      <c r="S50" s="3">
        <v>16.89111626207</v>
      </c>
      <c r="T50" s="3">
        <v>16.615890190129999</v>
      </c>
      <c r="U50" s="3">
        <v>15.79381054189</v>
      </c>
      <c r="V50" s="7">
        <f>IF(ISTEXT(S50),S50,IF(COUNT(S50:U50)=0,"",0.23*S50+0.57*T50+0.2*U50))</f>
        <v>16.514776257028199</v>
      </c>
    </row>
    <row r="51" spans="1:22">
      <c r="A51" s="267"/>
      <c r="B51" s="25" t="s">
        <v>8</v>
      </c>
      <c r="C51" s="102" t="s">
        <v>300</v>
      </c>
      <c r="D51" s="3">
        <v>2.75773218452</v>
      </c>
      <c r="E51" s="3">
        <v>2.4113349468699998</v>
      </c>
      <c r="F51" s="3">
        <v>2.7220669480300002</v>
      </c>
      <c r="G51" s="3">
        <f>IF(ISTEXT(D51),D51,IF(COUNT(D51:F51)=0,"",0.63*D51+0.07*E51+0.3*F51))</f>
        <v>2.7227848069375002</v>
      </c>
      <c r="H51" s="10"/>
      <c r="I51" s="3">
        <v>49.39067802372</v>
      </c>
      <c r="J51" s="3">
        <v>49.204203606999997</v>
      </c>
      <c r="K51" s="3">
        <v>52.066345261030001</v>
      </c>
      <c r="L51" s="3">
        <f>IF(ISTEXT(I51),I51,IF(COUNT(I51:K51)=0,"",0.24*I51+0.43*J51+0.33*K51))</f>
        <v>50.193464212842699</v>
      </c>
      <c r="M51" s="10"/>
      <c r="N51" s="3">
        <v>92.989655478520007</v>
      </c>
      <c r="O51" s="3">
        <v>93.813949515049998</v>
      </c>
      <c r="P51" s="3">
        <v>93.117418788720002</v>
      </c>
      <c r="Q51" s="3">
        <f>IF(ISTEXT(N51),N51,IF(COUNT(N51:P51)=0,"",0.2*N51+0.4*O51+0.4*P51))</f>
        <v>93.370478417212013</v>
      </c>
      <c r="R51" s="10"/>
      <c r="S51" s="3">
        <v>115.77942972618</v>
      </c>
      <c r="T51" s="3">
        <v>117.41920512329</v>
      </c>
      <c r="U51" s="3">
        <v>110.61602402043</v>
      </c>
      <c r="V51" s="7">
        <f>IF(ISTEXT(S51),S51,IF(COUNT(S51:U51)=0,"",0.23*S51+0.57*T51+0.2*U51))</f>
        <v>115.68142056138269</v>
      </c>
    </row>
    <row r="52" spans="1:22">
      <c r="A52" s="267"/>
      <c r="B52" s="25" t="s">
        <v>10</v>
      </c>
      <c r="C52" s="102" t="s">
        <v>300</v>
      </c>
      <c r="D52" s="3">
        <v>24.302097183050002</v>
      </c>
      <c r="E52" s="3">
        <v>25.84707352341</v>
      </c>
      <c r="F52" s="3">
        <v>24.84690013606</v>
      </c>
      <c r="G52" s="3">
        <f>IF(ISTEXT(D52),D52,IF(COUNT(D52:F52)=0,"",0.63*D52+0.07*E52+0.3*F52))</f>
        <v>24.573686412778201</v>
      </c>
      <c r="H52" s="10"/>
      <c r="I52" s="3">
        <v>38.80036510091</v>
      </c>
      <c r="J52" s="3">
        <v>35.302818970680008</v>
      </c>
      <c r="K52" s="3">
        <v>35.459393734430002</v>
      </c>
      <c r="L52" s="3">
        <f>IF(ISTEXT(I52),I52,IF(COUNT(I52:K52)=0,"",0.24*I52+0.43*J52+0.33*K52))</f>
        <v>36.193899713972705</v>
      </c>
      <c r="M52" s="10"/>
      <c r="N52" s="3">
        <v>45.724394654549997</v>
      </c>
      <c r="O52" s="3">
        <v>40.667770122809998</v>
      </c>
      <c r="P52" s="3">
        <v>43.936200892259997</v>
      </c>
      <c r="Q52" s="3">
        <f>IF(ISTEXT(N52),N52,IF(COUNT(N52:P52)=0,"",0.2*N52+0.4*O52+0.4*P52))</f>
        <v>42.986467336938006</v>
      </c>
      <c r="R52" s="10"/>
      <c r="S52" s="3">
        <v>53.388010497030002</v>
      </c>
      <c r="T52" s="3">
        <v>56.403635478800012</v>
      </c>
      <c r="U52" s="3">
        <v>50.530937741790012</v>
      </c>
      <c r="V52" s="7">
        <f>IF(ISTEXT(S52),S52,IF(COUNT(S52:U52)=0,"",0.23*S52+0.57*T52+0.2*U52))</f>
        <v>54.535502185590907</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c r="E55" s="3"/>
      <c r="F55" s="3"/>
      <c r="G55" s="3" t="str">
        <f>IF(ISTEXT(D55),D55,IF(COUNT(D55:F55)=0,"",0.63*D55+0.07*E55+0.3*F55))</f>
        <v/>
      </c>
      <c r="H55" s="10"/>
      <c r="I55" s="3"/>
      <c r="J55" s="3"/>
      <c r="K55" s="3"/>
      <c r="L55" s="3" t="str">
        <f>IF(ISTEXT(I55),I55,IF(COUNT(I55:K55)=0,"",0.24*I55+0.43*J55+0.33*K55))</f>
        <v/>
      </c>
      <c r="M55" s="10"/>
      <c r="N55" s="3"/>
      <c r="O55" s="3"/>
      <c r="P55" s="3"/>
      <c r="Q55" s="3" t="str">
        <f>IF(ISTEXT(N55),N55,IF(COUNT(N55:P55)=0,"",0.2*N55+0.4*O55+0.4*P55))</f>
        <v/>
      </c>
      <c r="R55" s="10"/>
      <c r="S55" s="3"/>
      <c r="T55" s="3"/>
      <c r="U55" s="3"/>
      <c r="V55" s="7" t="str">
        <f>IF(ISTEXT(S55),S55,IF(COUNT(S55:U55)=0,"",0.23*S55+0.57*T55+0.2*U55))</f>
        <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67"/>
      <c r="B58" s="25" t="s">
        <v>24</v>
      </c>
      <c r="C58" s="102" t="s">
        <v>300</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67"/>
      <c r="B59" s="25" t="s">
        <v>29</v>
      </c>
      <c r="C59" s="102" t="s">
        <v>300</v>
      </c>
      <c r="D59" s="3">
        <v>4.3231577700999999</v>
      </c>
      <c r="E59" s="3">
        <v>5.3777887247900003</v>
      </c>
      <c r="F59" s="3">
        <v>4.3593996884599999</v>
      </c>
      <c r="G59" s="3">
        <f>IF(ISTEXT(D59),D59,IF(COUNT(D59:F59)=0,"",0.63*D59+0.07*E59+0.3*F59))</f>
        <v>4.4078545124363</v>
      </c>
      <c r="H59" s="10"/>
      <c r="I59" s="3">
        <v>3.1685505530400002</v>
      </c>
      <c r="J59" s="3">
        <v>2.0021296907499999</v>
      </c>
      <c r="K59" s="3">
        <v>2.6805377475699999</v>
      </c>
      <c r="L59" s="3">
        <f>IF(ISTEXT(I59),I59,IF(COUNT(I59:K59)=0,"",0.24*I59+0.43*J59+0.33*K59))</f>
        <v>2.5059453564501997</v>
      </c>
      <c r="M59" s="10"/>
      <c r="N59" s="3">
        <v>2.7142225351699998</v>
      </c>
      <c r="O59" s="3">
        <v>3.52974053824</v>
      </c>
      <c r="P59" s="3">
        <v>3.7481039638799998</v>
      </c>
      <c r="Q59" s="3">
        <f>IF(ISTEXT(N59),N59,IF(COUNT(N59:P59)=0,"",0.2*N59+0.4*O59+0.4*P59))</f>
        <v>3.4539823078820002</v>
      </c>
      <c r="R59" s="10"/>
      <c r="S59" s="3">
        <v>2.91575336498</v>
      </c>
      <c r="T59" s="3">
        <v>3.1792557075800012</v>
      </c>
      <c r="U59" s="3">
        <v>4.3281628866000004</v>
      </c>
      <c r="V59" s="7">
        <f>IF(ISTEXT(S59),S59,IF(COUNT(S59:U59)=0,"",0.23*S59+0.57*T59+0.2*U59))</f>
        <v>3.3484316045860005</v>
      </c>
    </row>
    <row r="60" spans="1:22">
      <c r="A60" s="267"/>
      <c r="B60" s="42" t="s">
        <v>31</v>
      </c>
      <c r="C60" s="102" t="s">
        <v>300</v>
      </c>
      <c r="D60" s="4"/>
      <c r="E60" s="4"/>
      <c r="F60" s="4"/>
      <c r="G60" s="4" t="str">
        <f>IF(ISTEXT(D60),D60,IF(COUNT(D60:F60)=0,"",0.63*D60+0.07*E60+0.3*F60))</f>
        <v/>
      </c>
      <c r="H60" s="21"/>
      <c r="I60" s="4"/>
      <c r="J60" s="4"/>
      <c r="K60" s="4"/>
      <c r="L60" s="4" t="str">
        <f>IF(ISTEXT(I60),I60,IF(COUNT(I60:K60)=0,"",0.24*I60+0.43*J60+0.33*K60))</f>
        <v/>
      </c>
      <c r="M60" s="21"/>
      <c r="N60" s="4"/>
      <c r="O60" s="4"/>
      <c r="P60" s="4"/>
      <c r="Q60" s="4" t="str">
        <f>IF(ISTEXT(N60),N60,IF(COUNT(N60:P60)=0,"",0.2*N60+0.4*O60+0.4*P60))</f>
        <v/>
      </c>
      <c r="R60" s="21"/>
      <c r="S60" s="4"/>
      <c r="T60" s="4"/>
      <c r="U60" s="4"/>
      <c r="V60" s="9" t="str">
        <f>IF(ISTEXT(S60),S60,IF(COUNT(S60:U60)=0,"",0.23*S60+0.57*T60+0.2*U60))</f>
        <v/>
      </c>
    </row>
    <row r="61" spans="1:22">
      <c r="A61" s="267"/>
      <c r="B61" s="25" t="s">
        <v>34</v>
      </c>
      <c r="C61" s="101" t="s">
        <v>300</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67"/>
      <c r="B62" s="25" t="s">
        <v>36</v>
      </c>
      <c r="C62" s="102" t="s">
        <v>300</v>
      </c>
      <c r="D62" s="3">
        <v>4.6072843480000007E-2</v>
      </c>
      <c r="E62" s="3">
        <v>5.7967303069999997E-2</v>
      </c>
      <c r="F62" s="3">
        <v>3.039071849E-2</v>
      </c>
      <c r="G62" s="3">
        <f>IF(ISTEXT(D62),D62,IF(COUNT(D62:F62)=0,"",0.63*D62+0.07*E62+0.3*F62))</f>
        <v>4.2200818154300004E-2</v>
      </c>
      <c r="H62" s="10"/>
      <c r="I62" s="3">
        <v>6.1634466750000012E-2</v>
      </c>
      <c r="J62" s="3">
        <v>2.5887616299999999E-2</v>
      </c>
      <c r="K62" s="3">
        <v>2.8193554119999999E-2</v>
      </c>
      <c r="L62" s="3">
        <f>IF(ISTEXT(I62),I62,IF(COUNT(I62:K62)=0,"",0.24*I62+0.43*J62+0.33*K62))</f>
        <v>3.52278198886E-2</v>
      </c>
      <c r="M62" s="10"/>
      <c r="N62" s="3">
        <v>6.9752309580000005E-2</v>
      </c>
      <c r="O62" s="3">
        <v>0.25090385272999999</v>
      </c>
      <c r="P62" s="3">
        <v>0.16210948696999999</v>
      </c>
      <c r="Q62" s="3">
        <f>IF(ISTEXT(N62),N62,IF(COUNT(N62:P62)=0,"",0.2*N62+0.4*O62+0.4*P62))</f>
        <v>0.17915579779599999</v>
      </c>
      <c r="R62" s="10"/>
      <c r="S62" s="3">
        <v>6.4551417230000005E-2</v>
      </c>
      <c r="T62" s="3">
        <v>3.3623908229999999E-2</v>
      </c>
      <c r="U62" s="3">
        <v>0.11072288829</v>
      </c>
      <c r="V62" s="7">
        <f>IF(ISTEXT(S62),S62,IF(COUNT(S62:U62)=0,"",0.23*S62+0.57*T62+0.2*U62))</f>
        <v>5.6157031311999998E-2</v>
      </c>
    </row>
    <row r="63" spans="1:22">
      <c r="A63" s="267"/>
      <c r="B63" s="25" t="s">
        <v>39</v>
      </c>
      <c r="C63" s="102" t="s">
        <v>300</v>
      </c>
      <c r="D63" s="31">
        <v>0</v>
      </c>
      <c r="E63" s="3">
        <v>0</v>
      </c>
      <c r="F63" s="3">
        <v>0</v>
      </c>
      <c r="G63" s="3">
        <f>IF(ISTEXT(D63),D63,IF(COUNT(D63:F63)=0,"",0.63*D63+0.07*E63+0.3*F63))</f>
        <v>0</v>
      </c>
      <c r="H63" s="10"/>
      <c r="I63" s="11">
        <v>0</v>
      </c>
      <c r="J63" s="3">
        <v>6.5671062400000004E-3</v>
      </c>
      <c r="K63" s="3">
        <v>3.7325387699999997E-2</v>
      </c>
      <c r="L63" s="3">
        <f>IF(ISTEXT(I63),I63,IF(COUNT(I63:K63)=0,"",0.24*I63+0.43*J63+0.33*K63))</f>
        <v>1.5141233624199999E-2</v>
      </c>
      <c r="M63" s="10"/>
      <c r="N63" s="11">
        <v>3.2493933369999999E-2</v>
      </c>
      <c r="O63" s="3">
        <v>0.23358606336000001</v>
      </c>
      <c r="P63" s="3">
        <v>5.2463463539999998E-2</v>
      </c>
      <c r="Q63" s="3">
        <f>IF(ISTEXT(N63),N63,IF(COUNT(N63:P63)=0,"",0.2*N63+0.4*O63+0.4*P63))</f>
        <v>0.12091859743400002</v>
      </c>
      <c r="R63" s="10"/>
      <c r="S63" s="3">
        <v>1.141742383E-2</v>
      </c>
      <c r="T63" s="3">
        <v>1.412446365E-2</v>
      </c>
      <c r="U63" s="3">
        <v>7.8056113320000009E-2</v>
      </c>
      <c r="V63" s="7">
        <f>IF(ISTEXT(S63),S63,IF(COUNT(S63:U63)=0,"",0.23*S63+0.57*T63+0.2*U63))</f>
        <v>2.6288174425400001E-2</v>
      </c>
    </row>
    <row r="64" spans="1:22">
      <c r="A64" s="267"/>
      <c r="B64" s="25" t="s">
        <v>42</v>
      </c>
      <c r="C64" s="102" t="s">
        <v>300</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67"/>
      <c r="B68" s="168" t="s">
        <v>53</v>
      </c>
      <c r="C68" s="101" t="s">
        <v>300</v>
      </c>
      <c r="D68" s="4"/>
      <c r="E68" s="4"/>
      <c r="F68" s="4"/>
      <c r="G68" s="9" t="str">
        <f>IF(ISTEXT(D68),D68,IF(COUNT(D68:F68)=0,"",0.63*D68+0.07*E68+0.3*F68))</f>
        <v/>
      </c>
      <c r="H68" s="21"/>
      <c r="I68" s="4">
        <v>0</v>
      </c>
      <c r="J68" s="4">
        <v>3.6938538999999997E-4</v>
      </c>
      <c r="K68" s="4">
        <v>7.7733655000000008E-4</v>
      </c>
      <c r="L68" s="4">
        <f>IF(ISTEXT(I68),I68,IF(COUNT(I68:K68)=0,"",0.24*I68+0.43*J68+0.33*K68))</f>
        <v>4.1535677920000001E-4</v>
      </c>
      <c r="M68" s="21"/>
      <c r="N68" s="4">
        <v>1.478132628E-2</v>
      </c>
      <c r="O68" s="4">
        <v>6.041184971E-2</v>
      </c>
      <c r="P68" s="4">
        <v>0</v>
      </c>
      <c r="Q68" s="4">
        <f>IF(ISTEXT(N68),N68,IF(COUNT(N68:P68)=0,"",0.2*N68+0.4*O68+0.4*P68))</f>
        <v>2.7121005140000001E-2</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4.4385753000000008E-4</v>
      </c>
      <c r="O69" s="3">
        <v>7.8502645000000002E-4</v>
      </c>
      <c r="P69" s="3">
        <v>0</v>
      </c>
      <c r="Q69" s="3">
        <f>IF(ISTEXT(N69),N69,IF(COUNT(N69:P69)=0,"",0.2*N69+0.4*O69+0.4*P69))</f>
        <v>4.0278208600000006E-4</v>
      </c>
      <c r="R69" s="10"/>
      <c r="S69" s="3">
        <v>0</v>
      </c>
      <c r="T69" s="3">
        <v>0</v>
      </c>
      <c r="U69" s="3">
        <v>1.0700161E-4</v>
      </c>
      <c r="V69" s="7">
        <f>IF(ISTEXT(S69),S69,IF(COUNT(S69:U69)=0,"",0.23*S69+0.57*T69+0.2*U69))</f>
        <v>2.1400322000000003E-5</v>
      </c>
    </row>
    <row r="70" spans="1:22" ht="14.45" customHeight="1">
      <c r="A70" s="267"/>
      <c r="B70" s="35" t="s">
        <v>104</v>
      </c>
      <c r="C70" s="102" t="s">
        <v>300</v>
      </c>
      <c r="D70" s="4">
        <v>1.3311614461300001</v>
      </c>
      <c r="E70" s="4">
        <v>2.2333573882</v>
      </c>
      <c r="F70" s="4">
        <v>2.2268462438499999</v>
      </c>
      <c r="G70" s="4">
        <f>IF(ISTEXT(D70),D70,IF(COUNT(D70:F70)=0,"",0.63*D70+0.07*E70+0.3*F70))</f>
        <v>1.6630206013909001</v>
      </c>
      <c r="H70" s="21"/>
      <c r="I70" s="4">
        <v>12.928212816849999</v>
      </c>
      <c r="J70" s="4">
        <v>9.2345777520999999</v>
      </c>
      <c r="K70" s="4">
        <v>12.58318959214</v>
      </c>
      <c r="L70" s="4">
        <f>IF(ISTEXT(I70),I70,IF(COUNT(I70:K70)=0,"",0.24*I70+0.43*J70+0.33*K70))</f>
        <v>11.2260920748532</v>
      </c>
      <c r="M70" s="21"/>
      <c r="N70" s="4">
        <v>21.23419456177</v>
      </c>
      <c r="O70" s="4">
        <v>14.255733380840001</v>
      </c>
      <c r="P70" s="4">
        <v>16.719143379159998</v>
      </c>
      <c r="Q70" s="4">
        <f>IF(ISTEXT(N70),N70,IF(COUNT(N70:P70)=0,"",0.2*N70+0.4*O70+0.4*P70))</f>
        <v>16.636789616354001</v>
      </c>
      <c r="R70" s="21"/>
      <c r="S70" s="4">
        <v>20.952760304710001</v>
      </c>
      <c r="T70" s="4">
        <v>15.604565464989999</v>
      </c>
      <c r="U70" s="4">
        <v>12.449057320690001</v>
      </c>
      <c r="V70" s="9">
        <f>IF(ISTEXT(S70),S70,IF(COUNT(S70:U70)=0,"",0.23*S70+0.57*T70+0.2*U70))</f>
        <v>16.203548649265599</v>
      </c>
    </row>
    <row r="71" spans="1:22" ht="14.45" customHeight="1">
      <c r="A71" s="183" t="s">
        <v>106</v>
      </c>
      <c r="B71" s="93" t="s">
        <v>107</v>
      </c>
      <c r="C71" s="101" t="s">
        <v>300</v>
      </c>
      <c r="D71" s="3">
        <v>1.3703592760700001</v>
      </c>
      <c r="E71" s="3">
        <v>1.49355843578</v>
      </c>
      <c r="F71" s="3">
        <v>1.44714983975</v>
      </c>
      <c r="G71" s="3">
        <f>IF(ISTEXT(D71),D71,IF(COUNT(D71:F71)=0,"",0.63*D71+0.07*E71+0.3*F71))</f>
        <v>1.4020203863537</v>
      </c>
      <c r="H71" s="10"/>
      <c r="I71" s="3">
        <v>2.0064440446399998</v>
      </c>
      <c r="J71" s="3">
        <v>1.6518644579699999</v>
      </c>
      <c r="K71" s="3">
        <v>2.0334915637400002</v>
      </c>
      <c r="L71" s="3">
        <f>IF(ISTEXT(I71),I71,IF(COUNT(I71:K71)=0,"",0.24*I71+0.43*J71+0.33*K71))</f>
        <v>1.8629005036749</v>
      </c>
      <c r="M71" s="10"/>
      <c r="N71" s="3">
        <v>2.1067323901499999</v>
      </c>
      <c r="O71" s="3">
        <v>1.90888794782</v>
      </c>
      <c r="P71" s="3">
        <v>1.95835633562</v>
      </c>
      <c r="Q71" s="3">
        <f>IF(ISTEXT(N71),N71,IF(COUNT(N71:P71)=0,"",0.2*N71+0.4*O71+0.4*P71))</f>
        <v>1.968244191406</v>
      </c>
      <c r="R71" s="10"/>
      <c r="S71" s="3">
        <v>2.0104828598900002</v>
      </c>
      <c r="T71" s="3">
        <v>1.93949432458</v>
      </c>
      <c r="U71" s="3">
        <v>1.6579046321799999</v>
      </c>
      <c r="V71" s="7">
        <f>IF(ISTEXT(S71),S71,IF(COUNT(S71:U71)=0,"",0.23*S71+0.57*T71+0.2*U71))</f>
        <v>1.8995037492212998</v>
      </c>
    </row>
    <row r="72" spans="1:22" ht="14.45" customHeight="1">
      <c r="A72" s="267"/>
      <c r="B72" s="25" t="s">
        <v>109</v>
      </c>
      <c r="C72" s="102" t="s">
        <v>300</v>
      </c>
      <c r="D72" s="3">
        <v>0.99895201748000007</v>
      </c>
      <c r="E72" s="3">
        <v>1.0869012469399999</v>
      </c>
      <c r="F72" s="3">
        <v>1.0529637548299999</v>
      </c>
      <c r="G72" s="3">
        <f>IF(ISTEXT(D72),D72,IF(COUNT(D72:F72)=0,"",0.63*D72+0.07*E72+0.3*F72))</f>
        <v>1.0213119847472001</v>
      </c>
      <c r="H72" s="10"/>
      <c r="I72" s="3">
        <v>1.46142322335</v>
      </c>
      <c r="J72" s="3">
        <v>1.20828380568</v>
      </c>
      <c r="K72" s="3">
        <v>1.48258066522</v>
      </c>
      <c r="L72" s="3">
        <f>IF(ISTEXT(I72),I72,IF(COUNT(I72:K72)=0,"",0.24*I72+0.43*J72+0.33*K72))</f>
        <v>1.3595552295690001</v>
      </c>
      <c r="M72" s="10"/>
      <c r="N72" s="3">
        <v>1.5369109588100001</v>
      </c>
      <c r="O72" s="3">
        <v>1.3923890598199999</v>
      </c>
      <c r="P72" s="3">
        <v>1.4330635142299999</v>
      </c>
      <c r="Q72" s="3">
        <f>IF(ISTEXT(N72),N72,IF(COUNT(N72:P72)=0,"",0.2*N72+0.4*O72+0.4*P72))</f>
        <v>1.4375632213820002</v>
      </c>
      <c r="R72" s="10"/>
      <c r="S72" s="3">
        <v>1.4764391081799999</v>
      </c>
      <c r="T72" s="3">
        <v>1.42514094597</v>
      </c>
      <c r="U72" s="3">
        <v>1.22330593773</v>
      </c>
      <c r="V72" s="7">
        <f>IF(ISTEXT(S72),S72,IF(COUNT(S72:U72)=0,"",0.23*S72+0.57*T72+0.2*U72))</f>
        <v>1.3965725216303</v>
      </c>
    </row>
    <row r="73" spans="1:22" ht="14.45" customHeight="1">
      <c r="A73" s="267"/>
      <c r="B73" s="25" t="s">
        <v>111</v>
      </c>
      <c r="C73" s="102" t="s">
        <v>300</v>
      </c>
      <c r="D73" s="3">
        <v>0.10211107074335</v>
      </c>
      <c r="E73" s="3">
        <v>0.11732220775601</v>
      </c>
      <c r="F73" s="3">
        <v>0.11249728890778</v>
      </c>
      <c r="G73" s="3">
        <f>IF(ISTEXT(D73),D73,IF(COUNT(D73:F73)=0,"",0.63*D73+0.07*E73+0.3*F73))</f>
        <v>0.10629171578356522</v>
      </c>
      <c r="H73" s="10"/>
      <c r="I73" s="3">
        <v>0.29021944942587002</v>
      </c>
      <c r="J73" s="3">
        <v>0.25106890368778001</v>
      </c>
      <c r="K73" s="3">
        <v>0.24605726821689999</v>
      </c>
      <c r="L73" s="3">
        <f>IF(ISTEXT(I73),I73,IF(COUNT(I73:K73)=0,"",0.24*I73+0.43*J73+0.33*K73))</f>
        <v>0.2588111949595312</v>
      </c>
      <c r="M73" s="10"/>
      <c r="N73" s="3">
        <v>0.45544588972750999</v>
      </c>
      <c r="O73" s="3">
        <v>0.47238132188743998</v>
      </c>
      <c r="P73" s="3">
        <v>0.45976890051192998</v>
      </c>
      <c r="Q73" s="3">
        <f>IF(ISTEXT(N73),N73,IF(COUNT(N73:P73)=0,"",0.2*N73+0.4*O73+0.4*P73))</f>
        <v>0.46394926690525001</v>
      </c>
      <c r="R73" s="10"/>
      <c r="S73" s="3">
        <v>0.51749999287714998</v>
      </c>
      <c r="T73" s="3">
        <v>0.55129913422542998</v>
      </c>
      <c r="U73" s="3">
        <v>0.45455203765031998</v>
      </c>
      <c r="V73" s="7">
        <f>IF(ISTEXT(S73),S73,IF(COUNT(S73:U73)=0,"",0.23*S73+0.57*T73+0.2*U73))</f>
        <v>0.52417591240030359</v>
      </c>
    </row>
    <row r="74" spans="1:22">
      <c r="A74" s="267"/>
      <c r="B74" s="25" t="s">
        <v>114</v>
      </c>
      <c r="C74" s="102" t="s">
        <v>300</v>
      </c>
      <c r="D74" s="3">
        <v>0</v>
      </c>
      <c r="E74" s="3">
        <v>0</v>
      </c>
      <c r="F74" s="3">
        <v>0</v>
      </c>
      <c r="G74" s="3">
        <f>IF(ISTEXT(D74),D74,IF(COUNT(D74:F74)=0,"",0.63*D74+0.07*E74+0.3*F74))</f>
        <v>0</v>
      </c>
      <c r="H74" s="10"/>
      <c r="I74" s="3">
        <v>7.8899166187699991E-3</v>
      </c>
      <c r="J74" s="3">
        <v>1.8417840755000001E-3</v>
      </c>
      <c r="K74" s="3">
        <v>8.0901988312999992E-3</v>
      </c>
      <c r="L74" s="3">
        <f>IF(ISTEXT(I74),I74,IF(COUNT(I74:K74)=0,"",0.24*I74+0.43*J74+0.33*K74))</f>
        <v>5.3553127552988002E-3</v>
      </c>
      <c r="M74" s="10"/>
      <c r="N74" s="3">
        <v>2.49814804019E-2</v>
      </c>
      <c r="O74" s="3">
        <v>2.84606350328E-2</v>
      </c>
      <c r="P74" s="3">
        <v>2.7955090039609991E-2</v>
      </c>
      <c r="Q74" s="3">
        <f>IF(ISTEXT(N74),N74,IF(COUNT(N74:P74)=0,"",0.2*N74+0.4*O74+0.4*P74))</f>
        <v>2.7562586109343999E-2</v>
      </c>
      <c r="R74" s="10"/>
      <c r="S74" s="3">
        <v>5.0233279153819997E-2</v>
      </c>
      <c r="T74" s="3">
        <v>4.6394596625809997E-2</v>
      </c>
      <c r="U74" s="3">
        <v>3.0224487245890001E-2</v>
      </c>
      <c r="V74" s="7">
        <f>IF(ISTEXT(S74),S74,IF(COUNT(S74:U74)=0,"",0.23*S74+0.57*T74+0.2*U74))</f>
        <v>4.4043471731268297E-2</v>
      </c>
    </row>
    <row r="75" spans="1:22">
      <c r="A75" s="267"/>
      <c r="B75" s="25" t="s">
        <v>117</v>
      </c>
      <c r="C75" s="102" t="s">
        <v>300</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v>6.2980723508272796</v>
      </c>
      <c r="E78" s="3">
        <v>5.7377144140810188</v>
      </c>
      <c r="F78" s="3">
        <v>6.6287839674440487</v>
      </c>
      <c r="G78" s="3">
        <f>IF(ISTEXT(D78),D78,IF(COUNT(D78:F78)=0,"",0.63*D78+0.07*E78+0.3*F78))</f>
        <v>6.3580607802400717</v>
      </c>
      <c r="H78" s="10"/>
      <c r="I78" s="3">
        <v>30.638503840314549</v>
      </c>
      <c r="J78" s="3">
        <v>31.371029245063731</v>
      </c>
      <c r="K78" s="3">
        <v>30.65682865060954</v>
      </c>
      <c r="L78" s="3">
        <f>IF(ISTEXT(I78),I78,IF(COUNT(I78:K78)=0,"",0.24*I78+0.43*J78+0.33*K78))</f>
        <v>30.959536951754046</v>
      </c>
      <c r="M78" s="10"/>
      <c r="N78" s="3">
        <v>39.072609956819889</v>
      </c>
      <c r="O78" s="3">
        <v>36.984419192250613</v>
      </c>
      <c r="P78" s="3">
        <v>37.882995969941959</v>
      </c>
      <c r="Q78" s="3">
        <f>IF(ISTEXT(N78),N78,IF(COUNT(N78:P78)=0,"",0.2*N78+0.4*O78+0.4*P78))</f>
        <v>37.761488056241006</v>
      </c>
      <c r="R78" s="10"/>
      <c r="S78" s="3">
        <v>46.357332131009443</v>
      </c>
      <c r="T78" s="3">
        <v>46.613916300348443</v>
      </c>
      <c r="U78" s="3">
        <v>43.144453197021427</v>
      </c>
      <c r="V78" s="7">
        <f>IF(ISTEXT(S78),S78,IF(COUNT(S78:U78)=0,"",0.23*S78+0.57*T78+0.2*U78))</f>
        <v>45.861009320735064</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v>1.8273856292899999</v>
      </c>
      <c r="J86" s="3">
        <v>1.73609756575</v>
      </c>
      <c r="K86" s="3">
        <v>1.7585704255700001</v>
      </c>
      <c r="L86" s="3">
        <f>IF(ISTEXT(I86),I86,IF(COUNT(I86:K86)=0,"",0.24*I86+0.43*J86+0.33*K86))</f>
        <v>1.7654227447402</v>
      </c>
      <c r="M86" s="10"/>
      <c r="N86" s="3">
        <v>5.0800912882800002</v>
      </c>
      <c r="O86" s="3">
        <v>4.8140196214300008</v>
      </c>
      <c r="P86" s="3">
        <v>4.91163663781</v>
      </c>
      <c r="Q86" s="3">
        <f>IF(ISTEXT(N86),N86,IF(COUNT(N86:P86)=0,"",0.2*N86+0.4*O86+0.4*P86))</f>
        <v>4.9062807613520008</v>
      </c>
      <c r="R86" s="10"/>
      <c r="S86" s="3">
        <v>7.1806396458400004</v>
      </c>
      <c r="T86" s="3">
        <v>6.96090933304</v>
      </c>
      <c r="U86" s="3">
        <v>6.6464350707299999</v>
      </c>
      <c r="V86" s="7">
        <f>IF(ISTEXT(S86),S86,IF(COUNT(S86:U86)=0,"",0.23*S86+0.57*T86+0.2*U86))</f>
        <v>6.9485524525219997</v>
      </c>
    </row>
    <row r="87" spans="1:22">
      <c r="A87" s="267"/>
      <c r="B87" s="25" t="s">
        <v>301</v>
      </c>
      <c r="C87" s="102" t="s">
        <v>300</v>
      </c>
      <c r="D87" s="3"/>
      <c r="E87" s="3"/>
      <c r="F87" s="3"/>
      <c r="G87" s="3" t="str">
        <f>IF(ISTEXT(D87),D87,IF(COUNT(D87:F87)=0,"",0.63*D87+0.07*E87+0.3*F87))</f>
        <v/>
      </c>
      <c r="H87" s="10"/>
      <c r="I87" s="3">
        <v>1.8091117729899999</v>
      </c>
      <c r="J87" s="3">
        <v>1.7187365901</v>
      </c>
      <c r="K87" s="3">
        <v>1.7523240155599999</v>
      </c>
      <c r="L87" s="3">
        <f>IF(ISTEXT(I87),I87,IF(COUNT(I87:K87)=0,"",0.24*I87+0.43*J87+0.33*K87))</f>
        <v>1.7515104843953999</v>
      </c>
      <c r="M87" s="10"/>
      <c r="N87" s="3">
        <v>5.0292903753999996</v>
      </c>
      <c r="O87" s="3">
        <v>4.7658794252199996</v>
      </c>
      <c r="P87" s="3">
        <v>4.8625202714300002</v>
      </c>
      <c r="Q87" s="3">
        <f>IF(ISTEXT(N87),N87,IF(COUNT(N87:P87)=0,"",0.2*N87+0.4*O87+0.4*P87))</f>
        <v>4.8572179537400002</v>
      </c>
      <c r="R87" s="10"/>
      <c r="S87" s="3">
        <v>7.1088332493799999</v>
      </c>
      <c r="T87" s="3">
        <v>6.8913002397099996</v>
      </c>
      <c r="U87" s="3">
        <v>6.5799707200200004</v>
      </c>
      <c r="V87" s="7">
        <f>IF(ISTEXT(S87),S87,IF(COUNT(S87:U87)=0,"",0.23*S87+0.57*T87+0.2*U87))</f>
        <v>6.8790669279960994</v>
      </c>
    </row>
    <row r="88" spans="1:22">
      <c r="A88" s="268"/>
      <c r="B88" s="29" t="s">
        <v>121</v>
      </c>
      <c r="C88" s="102" t="s">
        <v>300</v>
      </c>
      <c r="D88" s="4"/>
      <c r="E88" s="4"/>
      <c r="F88" s="4"/>
      <c r="G88" s="9" t="str">
        <f>IF(ISTEXT(D88),D88,IF(COUNT(D88:F88)=0,"",0.63*D88+0.07*E88+0.3*F88))</f>
        <v/>
      </c>
      <c r="H88" s="21"/>
      <c r="I88" s="14">
        <v>100</v>
      </c>
      <c r="J88" s="4">
        <v>100</v>
      </c>
      <c r="K88" s="4">
        <v>100</v>
      </c>
      <c r="L88" s="3">
        <f>IF(ISTEXT(I88),I88,IF(COUNT(I88:K88)=0,"",0.24*I88+0.43*J88+0.33*K88))</f>
        <v>100</v>
      </c>
      <c r="M88" s="10"/>
      <c r="N88" s="11">
        <v>100</v>
      </c>
      <c r="O88" s="3">
        <v>100</v>
      </c>
      <c r="P88" s="3">
        <v>100</v>
      </c>
      <c r="Q88" s="3">
        <f>IF(ISTEXT(N88),N88,IF(COUNT(N88:P88)=0,"",0.2*N88+0.4*O88+0.4*P88))</f>
        <v>100</v>
      </c>
      <c r="R88" s="10"/>
      <c r="S88" s="11">
        <v>100</v>
      </c>
      <c r="T88" s="3">
        <v>100</v>
      </c>
      <c r="U88" s="3">
        <v>100</v>
      </c>
      <c r="V88" s="7">
        <f>IF(ISTEXT(S88),S88,IF(COUNT(S88:U88)=0,"",0.23*S88+0.57*T88+0.2*U88))</f>
        <v>100</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67"/>
      <c r="B92" s="27" t="s">
        <v>134</v>
      </c>
      <c r="C92" s="102" t="s">
        <v>300</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300</v>
      </c>
      <c r="D93" s="6">
        <v>0.12587779298988</v>
      </c>
      <c r="E93" s="6">
        <v>0.15966729040388</v>
      </c>
      <c r="F93" s="6">
        <v>0.12168184156491001</v>
      </c>
      <c r="G93" s="6">
        <f>IF(ISTEXT(D93),D93,IF(COUNT(D93:F93)=0,"",0.63*D93+0.07*E93+0.3*F93))</f>
        <v>0.126984272381369</v>
      </c>
      <c r="H93" s="18"/>
      <c r="I93" s="6">
        <v>6.3101036833989987E-2</v>
      </c>
      <c r="J93" s="6">
        <v>3.5089319989040003E-2</v>
      </c>
      <c r="K93" s="6">
        <v>6.8318534508579984E-2</v>
      </c>
      <c r="L93" s="6">
        <f>IF(ISTEXT(I93),I93,IF(COUNT(I93:K93)=0,"",0.24*I93+0.43*J93+0.33*K93))</f>
        <v>5.2777772823276198E-2</v>
      </c>
      <c r="M93" s="18"/>
      <c r="N93" s="6">
        <v>7.2526725958599991E-2</v>
      </c>
      <c r="O93" s="6">
        <v>0.32529440008559002</v>
      </c>
      <c r="P93" s="6">
        <v>0.13801929772033</v>
      </c>
      <c r="Q93" s="6">
        <f>IF(ISTEXT(N93),N93,IF(COUNT(N93:P93)=0,"",0.2*N93+0.4*O93+0.4*P93))</f>
        <v>0.199830824314088</v>
      </c>
      <c r="R93" s="18"/>
      <c r="S93" s="6">
        <v>2.0095845930819999E-2</v>
      </c>
      <c r="T93" s="6">
        <v>1.7177889856459998E-2</v>
      </c>
      <c r="U93" s="6">
        <v>8.1038833675049993E-2</v>
      </c>
      <c r="V93" s="127">
        <f>IF(ISTEXT(S93),S93,IF(COUNT(S93:U93)=0,"",0.23*S93+0.57*T93+0.2*U93))</f>
        <v>3.0621208517280799E-2</v>
      </c>
    </row>
    <row r="94" spans="1:22">
      <c r="A94" s="280"/>
      <c r="B94" s="129" t="s">
        <v>139</v>
      </c>
      <c r="C94" s="103" t="s">
        <v>300</v>
      </c>
      <c r="D94" s="4">
        <v>0</v>
      </c>
      <c r="E94" s="4">
        <v>0</v>
      </c>
      <c r="F94" s="4">
        <v>0</v>
      </c>
      <c r="G94" s="4">
        <f>IF(ISTEXT(D94),D94,IF(COUNT(D94:F94)=0,"",0.63*D94+0.07*E94+0.3*F94))</f>
        <v>0</v>
      </c>
      <c r="H94" s="21"/>
      <c r="I94" s="4">
        <v>0</v>
      </c>
      <c r="J94" s="4">
        <v>0</v>
      </c>
      <c r="K94" s="4">
        <v>0</v>
      </c>
      <c r="L94" s="4">
        <f>IF(ISTEXT(I94),I94,IF(COUNT(I94:K94)=0,"",0.24*I94+0.43*J94+0.33*K94))</f>
        <v>0</v>
      </c>
      <c r="M94" s="21"/>
      <c r="N94" s="4">
        <v>0</v>
      </c>
      <c r="O94" s="4">
        <v>0</v>
      </c>
      <c r="P94" s="4">
        <v>0</v>
      </c>
      <c r="Q94" s="4">
        <f>IF(ISTEXT(N94),N94,IF(COUNT(N94:P94)=0,"",0.2*N94+0.4*O94+0.4*P94))</f>
        <v>0</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2604.0841584179452</v>
      </c>
      <c r="E96" s="121">
        <v>2100.39334741517</v>
      </c>
      <c r="F96" s="121">
        <v>2487.4882255243292</v>
      </c>
      <c r="G96" s="122">
        <f>IF(ISTEXT(D96),D96,IF(COUNT(D96:F96)=0,"",0.63*D96+0.07*E96+0.3*F96))</f>
        <v>2533.8470217796662</v>
      </c>
      <c r="H96" s="10"/>
      <c r="I96" s="123">
        <v>2437.264942243045</v>
      </c>
      <c r="J96" s="121">
        <v>2121.8836869837642</v>
      </c>
      <c r="K96" s="121">
        <v>2316.8174540748159</v>
      </c>
      <c r="L96" s="3">
        <f>IF(ISTEXT(I96),I96,IF(COUNT(I96:K96)=0,"",0.24*I96+0.43*J96+0.33*K96))</f>
        <v>2261.9033313860386</v>
      </c>
      <c r="M96" s="10"/>
      <c r="N96" s="123">
        <v>2338.1503421024149</v>
      </c>
      <c r="O96" s="121">
        <v>2010.0815429767299</v>
      </c>
      <c r="P96" s="121">
        <v>1954.0709520039909</v>
      </c>
      <c r="Q96" s="3">
        <f>IF(ISTEXT(N96),N96,IF(COUNT(N96:P96)=0,"",0.2*N96+0.4*O96+0.4*P96))</f>
        <v>2053.2910664127712</v>
      </c>
      <c r="R96" s="10"/>
      <c r="S96" s="123">
        <v>2575.7620318368899</v>
      </c>
      <c r="T96" s="121">
        <v>2513.7872076364101</v>
      </c>
      <c r="U96" s="121">
        <v>2076.945202065273</v>
      </c>
      <c r="V96" s="7">
        <f>IF(ISTEXT(S96),S96,IF(COUNT(S96:U96)=0,"",0.23*S96+0.57*T96+0.2*U96))</f>
        <v>2440.673016088293</v>
      </c>
    </row>
    <row r="97" spans="1:22">
      <c r="A97" s="267"/>
      <c r="B97" s="27" t="s">
        <v>6</v>
      </c>
      <c r="C97" s="102" t="s">
        <v>300</v>
      </c>
      <c r="D97" s="37">
        <v>4892.8848456290516</v>
      </c>
      <c r="E97" s="37">
        <v>4447.18954278618</v>
      </c>
      <c r="F97" s="37">
        <v>4701.043076777145</v>
      </c>
      <c r="G97" s="3">
        <f>IF(ISTEXT(D97),D97,IF(COUNT(D97:F97)=0,"",0.63*D97+0.07*E97+0.3*F97))</f>
        <v>4804.1336437744785</v>
      </c>
      <c r="H97" s="10"/>
      <c r="I97" s="37">
        <v>4564.5157077344029</v>
      </c>
      <c r="J97" s="37">
        <v>4300.515913608172</v>
      </c>
      <c r="K97" s="37">
        <v>4748.036604044004</v>
      </c>
      <c r="L97" s="3">
        <f>IF(ISTEXT(I97),I97,IF(COUNT(I97:K97)=0,"",0.24*I97+0.43*J97+0.33*K97))</f>
        <v>4511.5576920422918</v>
      </c>
      <c r="M97" s="10"/>
      <c r="N97" s="37">
        <v>4433.2668513288236</v>
      </c>
      <c r="O97" s="37">
        <v>4263.9941479162571</v>
      </c>
      <c r="P97" s="37">
        <v>4287.0901949513081</v>
      </c>
      <c r="Q97" s="3">
        <f>IF(ISTEXT(N97),N97,IF(COUNT(N97:P97)=0,"",0.2*N97+0.4*O97+0.4*P97))</f>
        <v>4307.0871074127917</v>
      </c>
      <c r="R97" s="10"/>
      <c r="S97" s="37">
        <v>4740.3014795470499</v>
      </c>
      <c r="T97" s="37">
        <v>4663.0623832206102</v>
      </c>
      <c r="U97" s="37">
        <v>4432.3549916902884</v>
      </c>
      <c r="V97" s="7">
        <f>IF(ISTEXT(S97),S97,IF(COUNT(S97:U97)=0,"",0.23*S97+0.57*T97+0.2*U97))</f>
        <v>4634.6858970696267</v>
      </c>
    </row>
    <row r="98" spans="1:22">
      <c r="A98" s="267"/>
      <c r="B98" s="27" t="s">
        <v>8</v>
      </c>
      <c r="C98" s="102" t="s">
        <v>300</v>
      </c>
      <c r="D98" s="37">
        <v>4559.7423685846561</v>
      </c>
      <c r="E98" s="37">
        <v>3986.9956132109792</v>
      </c>
      <c r="F98" s="37">
        <v>4500.7720701554226</v>
      </c>
      <c r="G98" s="3">
        <f>IF(ISTEXT(D98),D98,IF(COUNT(D98:F98)=0,"",0.63*D98+0.07*E98+0.3*F98))</f>
        <v>4501.9590061797289</v>
      </c>
      <c r="H98" s="10"/>
      <c r="I98" s="37">
        <v>3918.6199747479</v>
      </c>
      <c r="J98" s="37">
        <v>3903.8252320276729</v>
      </c>
      <c r="K98" s="37">
        <v>4130.9054403749569</v>
      </c>
      <c r="L98" s="3">
        <f>IF(ISTEXT(I98),I98,IF(COUNT(I98:K98)=0,"",0.24*I98+0.43*J98+0.33*K98))</f>
        <v>3982.3124390351313</v>
      </c>
      <c r="M98" s="10"/>
      <c r="N98" s="37">
        <v>3898.5450302074419</v>
      </c>
      <c r="O98" s="37">
        <v>3933.1031474841102</v>
      </c>
      <c r="P98" s="37">
        <v>3903.9014434069518</v>
      </c>
      <c r="Q98" s="3">
        <f>IF(ISTEXT(N98),N98,IF(COUNT(N98:P98)=0,"",0.2*N98+0.4*O98+0.4*P98))</f>
        <v>3914.5108423979132</v>
      </c>
      <c r="R98" s="10"/>
      <c r="S98" s="37">
        <v>4394.0730094569062</v>
      </c>
      <c r="T98" s="37">
        <v>4456.3059365930394</v>
      </c>
      <c r="U98" s="37">
        <v>4198.1108968245471</v>
      </c>
      <c r="V98" s="7">
        <f>IF(ISTEXT(S98),S98,IF(COUNT(S98:U98)=0,"",0.23*S98+0.57*T98+0.2*U98))</f>
        <v>4390.3533553980305</v>
      </c>
    </row>
    <row r="99" spans="1:22">
      <c r="A99" s="267"/>
      <c r="B99" s="27" t="s">
        <v>10</v>
      </c>
      <c r="C99" s="102" t="s">
        <v>300</v>
      </c>
      <c r="D99" s="37">
        <v>954.14594358264628</v>
      </c>
      <c r="E99" s="37">
        <v>1014.804614189635</v>
      </c>
      <c r="F99" s="37">
        <v>975.53592995916767</v>
      </c>
      <c r="G99" s="3">
        <f>IF(ISTEXT(D99),D99,IF(COUNT(D99:F99)=0,"",0.63*D99+0.07*E99+0.3*F99))</f>
        <v>964.80904643809185</v>
      </c>
      <c r="H99" s="10"/>
      <c r="I99" s="37">
        <v>1015.078618169475</v>
      </c>
      <c r="J99" s="37">
        <v>923.57730668375905</v>
      </c>
      <c r="K99" s="37">
        <v>927.67354893339257</v>
      </c>
      <c r="L99" s="3">
        <f>IF(ISTEXT(I99),I99,IF(COUNT(I99:K99)=0,"",0.24*I99+0.43*J99+0.33*K99))</f>
        <v>946.88938138270987</v>
      </c>
      <c r="M99" s="10"/>
      <c r="N99" s="37">
        <v>1017.069525425406</v>
      </c>
      <c r="O99" s="37">
        <v>904.59261344862875</v>
      </c>
      <c r="P99" s="37">
        <v>977.29387842293761</v>
      </c>
      <c r="Q99" s="3">
        <f>IF(ISTEXT(N99),N99,IF(COUNT(N99:P99)=0,"",0.2*N99+0.4*O99+0.4*P99))</f>
        <v>956.16850183370775</v>
      </c>
      <c r="R99" s="10"/>
      <c r="S99" s="37">
        <v>987.5695615432852</v>
      </c>
      <c r="T99" s="37">
        <v>1043.3524875841661</v>
      </c>
      <c r="U99" s="37">
        <v>934.71952907491686</v>
      </c>
      <c r="V99" s="7">
        <f>IF(ISTEXT(S99),S99,IF(COUNT(S99:U99)=0,"",0.23*S99+0.57*T99+0.2*U99))</f>
        <v>1008.7958228929135</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c r="E102" s="37"/>
      <c r="F102" s="37"/>
      <c r="G102" s="3" t="str">
        <f>IF(ISTEXT(D102),D102,IF(COUNT(D102:F102)=0,"",0.63*D102+0.07*E102+0.3*F102))</f>
        <v/>
      </c>
      <c r="H102" s="10"/>
      <c r="I102" s="37"/>
      <c r="J102" s="37"/>
      <c r="K102" s="37"/>
      <c r="L102" s="3" t="str">
        <f>IF(ISTEXT(I102),I102,IF(COUNT(I102:K102)=0,"",0.24*I102+0.43*J102+0.33*K102))</f>
        <v/>
      </c>
      <c r="M102" s="10"/>
      <c r="N102" s="37"/>
      <c r="O102" s="37"/>
      <c r="P102" s="37"/>
      <c r="Q102" s="3" t="str">
        <f>IF(ISTEXT(N102),N102,IF(COUNT(N102:P102)=0,"",0.2*N102+0.4*O102+0.4*P102))</f>
        <v/>
      </c>
      <c r="R102" s="10"/>
      <c r="S102" s="37"/>
      <c r="T102" s="37"/>
      <c r="U102" s="37"/>
      <c r="V102" s="7" t="str">
        <f>IF(ISTEXT(S102),S102,IF(COUNT(S102:U102)=0,"",0.23*S102+0.57*T102+0.2*U102))</f>
        <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67"/>
      <c r="B105" s="25" t="s">
        <v>24</v>
      </c>
      <c r="C105" s="102" t="s">
        <v>300</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67"/>
      <c r="B106" s="25" t="s">
        <v>29</v>
      </c>
      <c r="C106" s="102" t="s">
        <v>300</v>
      </c>
      <c r="D106" s="37">
        <v>1928.0556739095821</v>
      </c>
      <c r="E106" s="37">
        <v>2398.4033466533642</v>
      </c>
      <c r="F106" s="37">
        <v>1944.218960109926</v>
      </c>
      <c r="G106" s="3">
        <f>IF(ISTEXT(D106),D106,IF(COUNT(D106:F106)=0,"",0.63*D106+0.07*E106+0.3*F106))</f>
        <v>1965.8289968617501</v>
      </c>
      <c r="H106" s="10"/>
      <c r="I106" s="37">
        <v>2071.8269076490619</v>
      </c>
      <c r="J106" s="37">
        <v>1309.1368108105989</v>
      </c>
      <c r="K106" s="37">
        <v>1752.7289337568679</v>
      </c>
      <c r="L106" s="3">
        <f>IF(ISTEXT(I106),I106,IF(COUNT(I106:K106)=0,"",0.24*I106+0.43*J106+0.33*K106))</f>
        <v>1638.5678346240989</v>
      </c>
      <c r="M106" s="10"/>
      <c r="N106" s="37">
        <v>1917.234079870198</v>
      </c>
      <c r="O106" s="37">
        <v>2493.2881388037131</v>
      </c>
      <c r="P106" s="37">
        <v>2647.5326032901112</v>
      </c>
      <c r="Q106" s="3">
        <f>IF(ISTEXT(N106),N106,IF(COUNT(N106:P106)=0,"",0.2*N106+0.4*O106+0.4*P106))</f>
        <v>2439.7751128115697</v>
      </c>
      <c r="R106" s="10"/>
      <c r="S106" s="37">
        <v>2235.2084032699981</v>
      </c>
      <c r="T106" s="37">
        <v>2437.2085647153708</v>
      </c>
      <c r="U106" s="37">
        <v>3317.9576061008879</v>
      </c>
      <c r="V106" s="7">
        <f>IF(ISTEXT(S106),S106,IF(COUNT(S106:U106)=0,"",0.23*S106+0.57*T106+0.2*U106))</f>
        <v>2566.8983358600385</v>
      </c>
    </row>
    <row r="107" spans="1:22">
      <c r="A107" s="267"/>
      <c r="B107" s="29" t="s">
        <v>31</v>
      </c>
      <c r="C107" s="102" t="s">
        <v>300</v>
      </c>
      <c r="D107" s="40"/>
      <c r="E107" s="40"/>
      <c r="F107" s="40"/>
      <c r="G107" s="4" t="str">
        <f>IF(ISTEXT(D107),D107,IF(COUNT(D107:F107)=0,"",0.63*D107+0.07*E107+0.3*F107))</f>
        <v/>
      </c>
      <c r="H107" s="21"/>
      <c r="I107" s="39"/>
      <c r="J107" s="40"/>
      <c r="K107" s="40"/>
      <c r="L107" s="4" t="str">
        <f>IF(ISTEXT(I107),I107,IF(COUNT(I107:K107)=0,"",0.24*I107+0.43*J107+0.33*K107))</f>
        <v/>
      </c>
      <c r="M107" s="21"/>
      <c r="N107" s="39"/>
      <c r="O107" s="40"/>
      <c r="P107" s="40"/>
      <c r="Q107" s="4" t="str">
        <f>IF(ISTEXT(N107),N107,IF(COUNT(N107:P107)=0,"",0.2*N107+0.4*O107+0.4*P107))</f>
        <v/>
      </c>
      <c r="R107" s="21"/>
      <c r="S107" s="39"/>
      <c r="T107" s="40"/>
      <c r="U107" s="40"/>
      <c r="V107" s="9" t="str">
        <f>IF(ISTEXT(S107),S107,IF(COUNT(S107:U107)=0,"",0.23*S107+0.57*T107+0.2*U107))</f>
        <v/>
      </c>
    </row>
    <row r="108" spans="1:22">
      <c r="A108" s="267"/>
      <c r="B108" s="27" t="s">
        <v>34</v>
      </c>
      <c r="C108" s="101" t="s">
        <v>300</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67"/>
      <c r="B109" s="27" t="s">
        <v>36</v>
      </c>
      <c r="C109" s="102" t="s">
        <v>300</v>
      </c>
      <c r="D109" s="37">
        <v>35.161547287339957</v>
      </c>
      <c r="E109" s="37">
        <v>44.239076949964087</v>
      </c>
      <c r="F109" s="37">
        <v>23.19337389597495</v>
      </c>
      <c r="G109" s="3">
        <f>IF(ISTEXT(D109),D109,IF(COUNT(D109:F109)=0,"",0.63*D109+0.07*E109+0.3*F109))</f>
        <v>32.206522346314145</v>
      </c>
      <c r="H109" s="10"/>
      <c r="I109" s="37">
        <v>126.33974740031201</v>
      </c>
      <c r="J109" s="37">
        <v>53.065031249551609</v>
      </c>
      <c r="K109" s="37">
        <v>57.791795624447829</v>
      </c>
      <c r="L109" s="3">
        <f>IF(ISTEXT(I109),I109,IF(COUNT(I109:K109)=0,"",0.24*I109+0.43*J109+0.33*K109))</f>
        <v>72.210795369449855</v>
      </c>
      <c r="M109" s="10"/>
      <c r="N109" s="37">
        <v>178.26334970660989</v>
      </c>
      <c r="O109" s="37">
        <v>641.22552373188023</v>
      </c>
      <c r="P109" s="37">
        <v>414.29710844697507</v>
      </c>
      <c r="Q109" s="3">
        <f>IF(ISTEXT(N109),N109,IF(COUNT(N109:P109)=0,"",0.2*N109+0.4*O109+0.4*P109))</f>
        <v>457.86172281286412</v>
      </c>
      <c r="R109" s="10"/>
      <c r="S109" s="37">
        <v>167.29926402898579</v>
      </c>
      <c r="T109" s="37">
        <v>87.143789277531837</v>
      </c>
      <c r="U109" s="37">
        <v>286.96283547236709</v>
      </c>
      <c r="V109" s="7">
        <f>IF(ISTEXT(S109),S109,IF(COUNT(S109:U109)=0,"",0.23*S109+0.57*T109+0.2*U109))</f>
        <v>145.54335770933329</v>
      </c>
    </row>
    <row r="110" spans="1:22">
      <c r="A110" s="267"/>
      <c r="B110" s="25" t="s">
        <v>39</v>
      </c>
      <c r="C110" s="102" t="s">
        <v>300</v>
      </c>
      <c r="D110" s="38">
        <v>0</v>
      </c>
      <c r="E110" s="37">
        <v>0</v>
      </c>
      <c r="F110" s="37">
        <v>0</v>
      </c>
      <c r="G110" s="3">
        <f>IF(ISTEXT(D110),D110,IF(COUNT(D110:F110)=0,"",0.63*D110+0.07*E110+0.3*F110))</f>
        <v>0</v>
      </c>
      <c r="H110" s="10"/>
      <c r="I110" s="36">
        <v>0</v>
      </c>
      <c r="J110" s="37">
        <v>9.5618345845394028</v>
      </c>
      <c r="K110" s="37">
        <v>54.346491429869367</v>
      </c>
      <c r="L110" s="3">
        <f>IF(ISTEXT(I110),I110,IF(COUNT(I110:K110)=0,"",0.24*I110+0.43*J110+0.33*K110))</f>
        <v>22.045931043208832</v>
      </c>
      <c r="M110" s="10"/>
      <c r="N110" s="36">
        <v>47.311799829354513</v>
      </c>
      <c r="O110" s="37">
        <v>340.10585750810998</v>
      </c>
      <c r="P110" s="37">
        <v>76.387824677782874</v>
      </c>
      <c r="Q110" s="3">
        <f>IF(ISTEXT(N110),N110,IF(COUNT(N110:P110)=0,"",0.2*N110+0.4*O110+0.4*P110))</f>
        <v>176.05983284022801</v>
      </c>
      <c r="R110" s="10"/>
      <c r="S110" s="37">
        <v>16.62399145898975</v>
      </c>
      <c r="T110" s="37">
        <v>20.565494158449869</v>
      </c>
      <c r="U110" s="37">
        <v>113.6512211926547</v>
      </c>
      <c r="V110" s="7">
        <f>IF(ISTEXT(S110),S110,IF(COUNT(S110:U110)=0,"",0.23*S110+0.57*T110+0.2*U110))</f>
        <v>38.27609394441501</v>
      </c>
    </row>
    <row r="111" spans="1:22">
      <c r="A111" s="267"/>
      <c r="B111" s="25" t="s">
        <v>42</v>
      </c>
      <c r="C111" s="102" t="s">
        <v>300</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67"/>
      <c r="B115" s="99" t="s">
        <v>53</v>
      </c>
      <c r="C115" s="137" t="s">
        <v>300</v>
      </c>
      <c r="D115" s="132"/>
      <c r="E115" s="132"/>
      <c r="F115" s="132"/>
      <c r="G115" s="151" t="str">
        <f>IF(ISTEXT(D115),D115,IF(COUNT(D115:F115)=0,"",0.63*D115+0.07*E115+0.3*F115))</f>
        <v/>
      </c>
      <c r="H115" s="133"/>
      <c r="I115" s="132">
        <v>0</v>
      </c>
      <c r="J115" s="132">
        <v>0.73877077999999996</v>
      </c>
      <c r="K115" s="132">
        <v>1.5546731</v>
      </c>
      <c r="L115" s="132">
        <f>IF(ISTEXT(I115),I115,IF(COUNT(I115:K115)=0,"",0.24*I115+0.43*J115+0.33*K115))</f>
        <v>0.83071355840000005</v>
      </c>
      <c r="M115" s="133"/>
      <c r="N115" s="132">
        <v>14.78132628</v>
      </c>
      <c r="O115" s="132">
        <v>60.411849709999998</v>
      </c>
      <c r="P115" s="132">
        <v>0</v>
      </c>
      <c r="Q115" s="132">
        <f>IF(ISTEXT(N115),N115,IF(COUNT(N115:P115)=0,"",0.2*N115+0.4*O115+0.4*P115))</f>
        <v>27.121005140000001</v>
      </c>
      <c r="R115" s="133"/>
      <c r="S115" s="132"/>
      <c r="T115" s="132"/>
      <c r="U115" s="132"/>
      <c r="V115" s="151" t="str">
        <f>IF(ISTEXT(S115),S115,IF(COUNT(S115:U115)=0,"",0.23*S115+0.57*T115+0.2*U115))</f>
        <v/>
      </c>
    </row>
    <row r="116" spans="1:22" ht="15" customHeight="1">
      <c r="A116" s="267"/>
      <c r="B116" s="27" t="s">
        <v>56</v>
      </c>
      <c r="C116" s="101" t="s">
        <v>300</v>
      </c>
      <c r="D116" s="40">
        <v>1373.507517503094</v>
      </c>
      <c r="E116" s="40">
        <v>1494.4331732985011</v>
      </c>
      <c r="F116" s="40">
        <v>1447.770871483569</v>
      </c>
      <c r="G116" s="4">
        <f>IF(ISTEXT(D116),D116,IF(COUNT(D116:F116)=0,"",0.63*D116+0.07*E116+0.3*F116))</f>
        <v>1404.2513196029149</v>
      </c>
      <c r="H116" s="21"/>
      <c r="I116" s="40">
        <v>1784.39954010989</v>
      </c>
      <c r="J116" s="40">
        <v>1475.3160020512821</v>
      </c>
      <c r="K116" s="40">
        <v>1810.2328024664221</v>
      </c>
      <c r="L116" s="4">
        <f>IF(ISTEXT(I116),I116,IF(COUNT(I116:K116)=0,"",0.24*I116+0.43*J116+0.33*K116))</f>
        <v>1660.0185953223443</v>
      </c>
      <c r="M116" s="21"/>
      <c r="N116" s="40">
        <v>1783.994148357516</v>
      </c>
      <c r="O116" s="40">
        <v>1616.238026488682</v>
      </c>
      <c r="P116" s="40">
        <v>1663.451554532792</v>
      </c>
      <c r="Q116" s="4">
        <f>IF(ISTEXT(N116),N116,IF(COUNT(N116:P116)=0,"",0.2*N116+0.4*O116+0.4*P116))</f>
        <v>1668.6746620800927</v>
      </c>
      <c r="R116" s="21"/>
      <c r="S116" s="40">
        <v>1617.1293627382261</v>
      </c>
      <c r="T116" s="40">
        <v>1560.9429857283681</v>
      </c>
      <c r="U116" s="40">
        <v>1339.8750687075581</v>
      </c>
      <c r="V116" s="9">
        <f>IF(ISTEXT(S116),S116,IF(COUNT(S116:U116)=0,"",0.23*S116+0.57*T116+0.2*U116))</f>
        <v>1529.6522690364734</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v>3292.7998153519038</v>
      </c>
      <c r="E119" s="37">
        <v>2999.8297750178172</v>
      </c>
      <c r="F119" s="37">
        <v>3465.7046486834661</v>
      </c>
      <c r="G119" s="3">
        <f>IF(ISTEXT(D119),D119,IF(COUNT(D119:F119)=0,"",0.63*D119+0.07*E119+0.3*F119))</f>
        <v>3324.1633625279865</v>
      </c>
      <c r="H119" s="10"/>
      <c r="I119" s="37">
        <v>4854.591828410501</v>
      </c>
      <c r="J119" s="37">
        <v>4970.6585874967841</v>
      </c>
      <c r="K119" s="37">
        <v>4857.4953472890929</v>
      </c>
      <c r="L119" s="3">
        <f>IF(ISTEXT(I119),I119,IF(COUNT(I119:K119)=0,"",0.24*I119+0.43*J119+0.33*K119))</f>
        <v>4905.4586960475381</v>
      </c>
      <c r="M119" s="10"/>
      <c r="N119" s="37">
        <v>3103.2336160677391</v>
      </c>
      <c r="O119" s="37">
        <v>2937.3848594955221</v>
      </c>
      <c r="P119" s="37">
        <v>3008.7518264380478</v>
      </c>
      <c r="Q119" s="3">
        <f>IF(ISTEXT(N119),N119,IF(COUNT(N119:P119)=0,"",0.2*N119+0.4*O119+0.4*P119))</f>
        <v>2999.101397586976</v>
      </c>
      <c r="R119" s="10"/>
      <c r="S119" s="37">
        <v>2703.829098450386</v>
      </c>
      <c r="T119" s="37">
        <v>2718.7945788040961</v>
      </c>
      <c r="U119" s="37">
        <v>2516.435321626313</v>
      </c>
      <c r="V119" s="7">
        <f>IF(ISTEXT(S119),S119,IF(COUNT(S119:U119)=0,"",0.23*S119+0.57*T119+0.2*U119))</f>
        <v>2674.8806668871862</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v>809.99479222597722</v>
      </c>
      <c r="E125" s="37">
        <v>858.08285472715897</v>
      </c>
      <c r="F125" s="37">
        <v>795.3132403129847</v>
      </c>
      <c r="G125" s="3">
        <f>IF(ISTEXT(D125),D125,IF(COUNT(D125:F125)=0,"",0.63*D125+0.07*E125+0.3*F125))</f>
        <v>808.9564910271622</v>
      </c>
      <c r="H125" s="10"/>
      <c r="I125" s="37">
        <v>268.58295859630789</v>
      </c>
      <c r="J125" s="37">
        <v>200.89588815119399</v>
      </c>
      <c r="K125" s="37">
        <v>256.8444655929847</v>
      </c>
      <c r="L125" s="3">
        <f>IF(ISTEXT(I125),I125,IF(COUNT(I125:K125)=0,"",0.24*I125+0.43*J125+0.33*K125))</f>
        <v>235.60381561381226</v>
      </c>
      <c r="M125" s="10"/>
      <c r="N125" s="37">
        <v>44.695512826497492</v>
      </c>
      <c r="O125" s="37">
        <v>121.30030829063629</v>
      </c>
      <c r="P125" s="37">
        <v>42.2256118860019</v>
      </c>
      <c r="Q125" s="3">
        <f>IF(ISTEXT(N125),N125,IF(COUNT(N125:P125)=0,"",0.2*N125+0.4*O125+0.4*P125))</f>
        <v>74.349470635954788</v>
      </c>
      <c r="R125" s="10"/>
      <c r="S125" s="37">
        <v>89.696460809378834</v>
      </c>
      <c r="T125" s="37">
        <v>43.234868259033107</v>
      </c>
      <c r="U125" s="37">
        <v>46.06687063041489</v>
      </c>
      <c r="V125" s="7">
        <f>IF(ISTEXT(S125),S125,IF(COUNT(S125:U125)=0,"",0.23*S125+0.57*T125+0.2*U125))</f>
        <v>54.487435019888977</v>
      </c>
    </row>
    <row r="126" spans="1:22" ht="15" customHeight="1">
      <c r="A126" s="267"/>
      <c r="B126" s="91" t="s">
        <v>305</v>
      </c>
      <c r="C126" s="102" t="s">
        <v>300</v>
      </c>
      <c r="D126" s="40">
        <v>834.14414743374755</v>
      </c>
      <c r="E126" s="40">
        <v>786.64323441894487</v>
      </c>
      <c r="F126" s="40">
        <v>901.06729066846719</v>
      </c>
      <c r="G126" s="9">
        <f>IF(ISTEXT(D126),D126,IF(COUNT(D126:F126)=0,"",0.63*D126+0.07*E126+0.3*F126))</f>
        <v>850.89602649312724</v>
      </c>
      <c r="H126" s="21"/>
      <c r="I126" s="39">
        <v>5751.4852883416652</v>
      </c>
      <c r="J126" s="40">
        <v>5883.6858903631646</v>
      </c>
      <c r="K126" s="40">
        <v>5745.7824874333737</v>
      </c>
      <c r="L126" s="4">
        <f>IF(ISTEXT(I126),I126,IF(COUNT(I126:K126)=0,"",0.24*I126+0.43*J126+0.33*K126))</f>
        <v>5806.4496229111737</v>
      </c>
      <c r="M126" s="21"/>
      <c r="N126" s="39">
        <v>6948.7893736578544</v>
      </c>
      <c r="O126" s="40">
        <v>6710.1448028099576</v>
      </c>
      <c r="P126" s="40">
        <v>6701.2853146872703</v>
      </c>
      <c r="Q126" s="4">
        <f>IF(ISTEXT(N126),N126,IF(COUNT(N126:P126)=0,"",0.2*N126+0.4*O126+0.4*P126))</f>
        <v>6754.329921730463</v>
      </c>
      <c r="R126" s="21"/>
      <c r="S126" s="39">
        <v>7205.5725946087168</v>
      </c>
      <c r="T126" s="40">
        <v>7250.5765801027674</v>
      </c>
      <c r="U126" s="40">
        <v>6871.2436072623759</v>
      </c>
      <c r="V126" s="9">
        <f>IF(ISTEXT(S126),S126,IF(COUNT(S126:U126)=0,"",0.23*S126+0.57*T126+0.2*U126))</f>
        <v>7164.3590688710574</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v>7536.2854007750066</v>
      </c>
      <c r="E128" s="37">
        <v>7270.8138450205333</v>
      </c>
      <c r="F128" s="37">
        <v>7578.0278074949847</v>
      </c>
      <c r="G128" s="7">
        <f>IF(ISTEXT(D128),D128,IF(COUNT(D128:F128)=0,"",0.63*D128+0.07*E128+0.3*F128))</f>
        <v>7530.2251138881866</v>
      </c>
      <c r="H128" s="10"/>
      <c r="I128" s="36">
        <v>8752.7830548776728</v>
      </c>
      <c r="J128" s="37">
        <v>8757.1299599478789</v>
      </c>
      <c r="K128" s="37">
        <v>8759.9999999999982</v>
      </c>
      <c r="L128" s="3">
        <f>IF(ISTEXT(I128),I128,IF(COUNT(I128:K128)=0,"",0.24*I128+0.43*J128+0.33*K128))</f>
        <v>8757.0338159482289</v>
      </c>
      <c r="M128" s="10"/>
      <c r="N128" s="36">
        <v>8586.8590396623422</v>
      </c>
      <c r="O128" s="37">
        <v>7969.6760468251769</v>
      </c>
      <c r="P128" s="37">
        <v>8392.4524171549219</v>
      </c>
      <c r="Q128" s="3">
        <f>IF(ISTEXT(N128),N128,IF(COUNT(N128:P128)=0,"",0.2*N128+0.4*O128+0.4*P128))</f>
        <v>8262.223193524509</v>
      </c>
      <c r="R128" s="10"/>
      <c r="S128" s="36">
        <v>8645.6134210861892</v>
      </c>
      <c r="T128" s="37">
        <v>8612.2879750704687</v>
      </c>
      <c r="U128" s="37">
        <v>7684.9998612888057</v>
      </c>
      <c r="V128" s="7">
        <f>IF(ISTEXT(S128),S128,IF(COUNT(S128:U128)=0,"",0.23*S128+0.57*T128+0.2*U128))</f>
        <v>8434.495204897752</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36.097882012658467</v>
      </c>
      <c r="E130" s="3">
        <v>35.838066897978088</v>
      </c>
      <c r="F130" s="3">
        <v>35.719014221857918</v>
      </c>
      <c r="G130" s="3">
        <f>IF(ISTEXT(D130),D130,IF(COUNT(D130:F130)=0,"",0.63*D130+0.07*E130+0.3*F130))</f>
        <v>35.966034617390676</v>
      </c>
      <c r="H130" s="10"/>
      <c r="I130" s="3">
        <v>36.11081289199106</v>
      </c>
      <c r="J130" s="3">
        <v>40.953860264464701</v>
      </c>
      <c r="K130" s="3">
        <v>36.471054536689053</v>
      </c>
      <c r="L130" s="3">
        <f>IF(ISTEXT(I130),I130,IF(COUNT(I130:K130)=0,"",0.24*I130+0.43*J130+0.33*K130))</f>
        <v>38.312203004905065</v>
      </c>
      <c r="M130" s="10"/>
      <c r="N130" s="3">
        <v>30.982452351790901</v>
      </c>
      <c r="O130" s="3">
        <v>34.506058574850883</v>
      </c>
      <c r="P130" s="3">
        <v>33.325769386084389</v>
      </c>
      <c r="Q130" s="3">
        <f>IF(ISTEXT(N130),N130,IF(COUNT(N130:P130)=0,"",0.2*N130+0.4*O130+0.4*P130))</f>
        <v>33.329221654732294</v>
      </c>
      <c r="R130" s="10"/>
      <c r="S130" s="3">
        <v>31.477935624604751</v>
      </c>
      <c r="T130" s="3">
        <v>30.563754660167088</v>
      </c>
      <c r="U130" s="3">
        <v>34.185429274410147</v>
      </c>
      <c r="V130" s="7">
        <f>IF(ISTEXT(S130),S130,IF(COUNT(S130:U130)=0,"",0.23*S130+0.57*T130+0.2*U130))</f>
        <v>31.498351204836364</v>
      </c>
    </row>
    <row r="131" spans="1:22">
      <c r="A131" s="267"/>
      <c r="B131" s="29" t="s">
        <v>146</v>
      </c>
      <c r="C131" s="102" t="s">
        <v>300</v>
      </c>
      <c r="D131" s="4">
        <v>28.249194647574399</v>
      </c>
      <c r="E131" s="4">
        <v>26.478112761839771</v>
      </c>
      <c r="F131" s="4">
        <v>26.32032352305324</v>
      </c>
      <c r="G131" s="4">
        <f>IF(ISTEXT(D131),D131,IF(COUNT(D131:F131)=0,"",0.63*D131+0.07*E131+0.3*F131))</f>
        <v>27.546557578216628</v>
      </c>
      <c r="H131" s="21"/>
      <c r="I131" s="4">
        <v>35.395017504273483</v>
      </c>
      <c r="J131" s="4">
        <v>30.944487873142521</v>
      </c>
      <c r="K131" s="4">
        <v>34.187371652522707</v>
      </c>
      <c r="L131" s="4">
        <f>IF(ISTEXT(I131),I131,IF(COUNT(I131:K131)=0,"",0.24*I131+0.43*J131+0.33*K131))</f>
        <v>33.082766631809413</v>
      </c>
      <c r="M131" s="21"/>
      <c r="N131" s="4">
        <v>55.76205545150475</v>
      </c>
      <c r="O131" s="4">
        <v>56.705851536620287</v>
      </c>
      <c r="P131" s="4">
        <v>57.129907890282958</v>
      </c>
      <c r="Q131" s="4">
        <f>IF(ISTEXT(N131),N131,IF(COUNT(N131:P131)=0,"",0.2*N131+0.4*O131+0.4*P131))</f>
        <v>56.686714861062256</v>
      </c>
      <c r="R131" s="21"/>
      <c r="S131" s="4">
        <v>71.319798475908186</v>
      </c>
      <c r="T131" s="4">
        <v>74.545016238999921</v>
      </c>
      <c r="U131" s="4">
        <v>68.713997549987425</v>
      </c>
      <c r="V131" s="9">
        <f>IF(ISTEXT(S131),S131,IF(COUNT(S131:U131)=0,"",0.23*S131+0.57*T131+0.2*U131))</f>
        <v>72.637012415686314</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v>2.9516759380883899</v>
      </c>
      <c r="E134" s="3">
        <v>3.1269120980690701</v>
      </c>
      <c r="F134" s="3">
        <v>2.8981753675522701</v>
      </c>
      <c r="G134" s="7">
        <f>IF(ISTEXT(D134),D134,IF(COUNT(D134:F134)=0,"",0.63*D134+0.07*E134+0.3*F134))</f>
        <v>2.9478922981262015</v>
      </c>
      <c r="H134" s="10"/>
      <c r="I134" s="11">
        <v>0.9787345102437901</v>
      </c>
      <c r="J134" s="3">
        <v>0.73207823656147997</v>
      </c>
      <c r="K134" s="3">
        <v>0.93595864590507005</v>
      </c>
      <c r="L134" s="3">
        <f>IF(ISTEXT(I134),I134,IF(COUNT(I134:K134)=0,"",0.24*I134+0.43*J134+0.33*K134))</f>
        <v>0.85855627732861906</v>
      </c>
      <c r="M134" s="10"/>
      <c r="N134" s="11">
        <v>0.16287347896144</v>
      </c>
      <c r="O134" s="3">
        <v>0.44202654720807999</v>
      </c>
      <c r="P134" s="3">
        <v>0.1538729924824</v>
      </c>
      <c r="Q134" s="3">
        <f>IF(ISTEXT(N134),N134,IF(COUNT(N134:P134)=0,"",0.2*N134+0.4*O134+0.4*P134))</f>
        <v>0.27093451166848004</v>
      </c>
      <c r="R134" s="10"/>
      <c r="S134" s="11">
        <v>0.32685998434032998</v>
      </c>
      <c r="T134" s="3">
        <v>0.15755079113028</v>
      </c>
      <c r="U134" s="3">
        <v>0.16787079977286001</v>
      </c>
      <c r="V134" s="7">
        <f>IF(ISTEXT(S134),S134,IF(COUNT(S134:U134)=0,"",0.23*S134+0.57*T134+0.2*U134))</f>
        <v>0.19855590729710751</v>
      </c>
    </row>
    <row r="135" spans="1:22">
      <c r="A135" s="267"/>
      <c r="B135" s="29" t="s">
        <v>154</v>
      </c>
      <c r="C135" s="102" t="s">
        <v>300</v>
      </c>
      <c r="D135" s="4">
        <v>3.0396778257193402</v>
      </c>
      <c r="E135" s="4">
        <v>2.866581278273999</v>
      </c>
      <c r="F135" s="4">
        <v>3.283550296855001</v>
      </c>
      <c r="G135" s="9">
        <f>IF(ISTEXT(D135),D135,IF(COUNT(D135:F135)=0,"",0.63*D135+0.07*E135+0.3*F135))</f>
        <v>3.1007228087388645</v>
      </c>
      <c r="H135" s="21"/>
      <c r="I135" s="14">
        <v>20.95880232416512</v>
      </c>
      <c r="J135" s="4">
        <v>21.440550280735678</v>
      </c>
      <c r="K135" s="4">
        <v>20.938020931022521</v>
      </c>
      <c r="L135" s="4">
        <f>IF(ISTEXT(I135),I135,IF(COUNT(I135:K135)=0,"",0.24*I135+0.43*J135+0.33*K135))</f>
        <v>21.159096085753404</v>
      </c>
      <c r="M135" s="21"/>
      <c r="N135" s="14">
        <v>25.32185958468239</v>
      </c>
      <c r="O135" s="4">
        <v>24.452222589126681</v>
      </c>
      <c r="P135" s="4">
        <v>24.419938013760891</v>
      </c>
      <c r="Q135" s="4">
        <f>IF(ISTEXT(N135),N135,IF(COUNT(N135:P135)=0,"",0.2*N135+0.4*O135+0.4*P135))</f>
        <v>24.61323615809151</v>
      </c>
      <c r="R135" s="21"/>
      <c r="S135" s="14">
        <v>26.25759505095936</v>
      </c>
      <c r="T135" s="4">
        <v>26.42159262523489</v>
      </c>
      <c r="U135" s="4">
        <v>25.03927755456694</v>
      </c>
      <c r="V135" s="9">
        <f>IF(ISTEXT(S135),S135,IF(COUNT(S135:U135)=0,"",0.23*S135+0.57*T135+0.2*U135))</f>
        <v>26.107410169017928</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1.8366172348872909</v>
      </c>
      <c r="E139" s="8">
        <v>1.7441147879370451</v>
      </c>
      <c r="F139" s="8">
        <v>1.873534825419584</v>
      </c>
      <c r="G139" s="3">
        <f>IF(ISTEXT(D139),D139,IF(COUNT(D139:F139)=0,"",0.63*D139+0.07*E139+0.3*F139))</f>
        <v>1.8412173407604615</v>
      </c>
      <c r="H139" s="10"/>
      <c r="I139" s="17">
        <v>2.0838491556042809</v>
      </c>
      <c r="J139" s="8">
        <v>2.2535647533181642</v>
      </c>
      <c r="K139" s="8">
        <v>2.207547148906281</v>
      </c>
      <c r="L139" s="3">
        <f>IF(ISTEXT(I139),I139,IF(COUNT(I139:K139)=0,"",0.24*I139+0.43*J139+0.33*K139))</f>
        <v>2.1976472004109109</v>
      </c>
      <c r="M139" s="10"/>
      <c r="N139" s="17">
        <v>2.6461327380294901</v>
      </c>
      <c r="O139" s="8">
        <v>2.7375067430972981</v>
      </c>
      <c r="P139" s="8">
        <v>2.4232514855677789</v>
      </c>
      <c r="Q139" s="3">
        <f>IF(ISTEXT(N139),N139,IF(COUNT(N139:P139)=0,"",0.2*N139+0.4*O139+0.4*P139))</f>
        <v>2.593529839071929</v>
      </c>
      <c r="R139" s="10"/>
      <c r="S139" s="17">
        <v>2.8464539142541758</v>
      </c>
      <c r="T139" s="8">
        <v>2.7853163598932502</v>
      </c>
      <c r="U139" s="8">
        <v>2.6296093650010102</v>
      </c>
      <c r="V139" s="7">
        <f>IF(ISTEXT(S139),S139,IF(COUNT(S139:U139)=0,"",0.23*S139+0.57*T139+0.2*U139))</f>
        <v>2.7682365984178152</v>
      </c>
    </row>
    <row r="140" spans="1:22">
      <c r="A140" s="267"/>
      <c r="B140" s="24" t="s">
        <v>166</v>
      </c>
      <c r="C140" s="107" t="s">
        <v>293</v>
      </c>
      <c r="D140" s="31">
        <v>0</v>
      </c>
      <c r="E140" s="8">
        <v>0</v>
      </c>
      <c r="F140" s="8">
        <v>0</v>
      </c>
      <c r="G140" s="3">
        <f>IF(ISTEXT(D140),D140,IF(COUNT(D140:F140)=0,"",0.63*D140+0.07*E140+0.3*F140))</f>
        <v>0</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v>0</v>
      </c>
      <c r="T140" s="8">
        <v>0</v>
      </c>
      <c r="U140" s="8">
        <v>0</v>
      </c>
      <c r="V140" s="7">
        <f>IF(ISTEXT(S140),S140,IF(COUNT(S140:U140)=0,"",0.23*S140+0.57*T140+0.2*U140))</f>
        <v>0</v>
      </c>
    </row>
    <row r="141" spans="1:22">
      <c r="A141" s="267"/>
      <c r="B141" s="29" t="s">
        <v>171</v>
      </c>
      <c r="C141" s="102" t="s">
        <v>300</v>
      </c>
      <c r="D141" s="34">
        <v>2.0648517416910899</v>
      </c>
      <c r="E141" s="33">
        <v>2.08206669983127</v>
      </c>
      <c r="F141" s="33">
        <v>2.0766061760102699</v>
      </c>
      <c r="G141" s="9">
        <f>IF(ISTEXT(D141),D141,IF(COUNT(D141:F141)=0,"",0.63*D141+0.07*E141+0.3*F141))</f>
        <v>2.0695831190566567</v>
      </c>
      <c r="H141" s="21"/>
      <c r="I141" s="32">
        <v>3.4073707478001598</v>
      </c>
      <c r="J141" s="33">
        <v>3.3630627512654301</v>
      </c>
      <c r="K141" s="33">
        <v>3.3573909139285099</v>
      </c>
      <c r="L141" s="4">
        <f>IF(ISTEXT(I141),I141,IF(COUNT(I141:K141)=0,"",0.24*I141+0.43*J141+0.33*K141))</f>
        <v>3.3718249641125815</v>
      </c>
      <c r="M141" s="21"/>
      <c r="N141" s="32">
        <v>4.9616306086349002</v>
      </c>
      <c r="O141" s="33">
        <v>4.9807970099023802</v>
      </c>
      <c r="P141" s="33">
        <v>4.9665231061274797</v>
      </c>
      <c r="Q141" s="4">
        <f>IF(ISTEXT(N141),N141,IF(COUNT(N141:P141)=0,"",0.2*N141+0.4*O141+0.4*P141))</f>
        <v>4.9712541681389242</v>
      </c>
      <c r="R141" s="21"/>
      <c r="S141" s="32">
        <v>6.7262962649396396</v>
      </c>
      <c r="T141" s="33">
        <v>6.7645478961622096</v>
      </c>
      <c r="U141" s="33">
        <v>6.6550559353483898</v>
      </c>
      <c r="V141" s="9">
        <f>IF(ISTEXT(S141),S141,IF(COUNT(S141:U141)=0,"",0.23*S141+0.57*T141+0.2*U141))</f>
        <v>6.7338516288182548</v>
      </c>
    </row>
    <row r="142" spans="1:22">
      <c r="A142" s="267"/>
      <c r="B142" s="27" t="s">
        <v>173</v>
      </c>
      <c r="C142" s="106" t="s">
        <v>293</v>
      </c>
      <c r="D142" s="8">
        <v>59.377956825000012</v>
      </c>
      <c r="E142" s="8">
        <v>59.184183897000011</v>
      </c>
      <c r="F142" s="8">
        <v>59.481539039999987</v>
      </c>
      <c r="G142" s="8">
        <f>IF(ISTEXT(D142),D142,IF(COUNT(D142:F142)=0,"",0.63*D142+0.07*E142+0.3*F142))</f>
        <v>59.395467384539998</v>
      </c>
      <c r="H142" s="10"/>
      <c r="I142" s="8">
        <v>74.603577597000012</v>
      </c>
      <c r="J142" s="8">
        <v>74.763733603000006</v>
      </c>
      <c r="K142" s="8">
        <v>74.684786712000005</v>
      </c>
      <c r="L142" s="3">
        <f>IF(ISTEXT(I142),I142,IF(COUNT(I142:K142)=0,"",0.24*I142+0.43*J142+0.33*K142))</f>
        <v>74.69924368753</v>
      </c>
      <c r="M142" s="10"/>
      <c r="N142" s="8">
        <v>81.726368940000015</v>
      </c>
      <c r="O142" s="8">
        <v>81.674849104000003</v>
      </c>
      <c r="P142" s="8">
        <v>81.322337815000012</v>
      </c>
      <c r="Q142" s="3">
        <f>IF(ISTEXT(N142),N142,IF(COUNT(N142:P142)=0,"",0.2*N142+0.4*O142+0.4*P142))</f>
        <v>81.544148555600017</v>
      </c>
      <c r="R142" s="10"/>
      <c r="S142" s="8">
        <v>88.478765994</v>
      </c>
      <c r="T142" s="8">
        <v>88.344677839999989</v>
      </c>
      <c r="U142" s="8">
        <v>88.129645728</v>
      </c>
      <c r="V142" s="7">
        <f>IF(ISTEXT(S142),S142,IF(COUNT(S142:U142)=0,"",0.23*S142+0.57*T142+0.2*U142))</f>
        <v>88.332511693019995</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v>0.83540815342825991</v>
      </c>
      <c r="E144" s="33">
        <v>0.83540815342825991</v>
      </c>
      <c r="F144" s="33">
        <v>0.83540815342825991</v>
      </c>
      <c r="G144" s="9">
        <f>IF(ISTEXT(D144),D144,IF(COUNT(D144:F144)=0,"",0.63*D144+0.07*E144+0.3*F144))</f>
        <v>0.83540815342825991</v>
      </c>
      <c r="H144" s="21"/>
      <c r="I144" s="32">
        <v>1.3284627761266701</v>
      </c>
      <c r="J144" s="33">
        <v>1.3216179000025701</v>
      </c>
      <c r="K144" s="33">
        <v>1.3286894422794</v>
      </c>
      <c r="L144" s="4">
        <f>IF(ISTEXT(I144),I144,IF(COUNT(I144:K144)=0,"",0.24*I144+0.43*J144+0.33*K144))</f>
        <v>1.3255942792237079</v>
      </c>
      <c r="M144" s="21"/>
      <c r="N144" s="32">
        <v>1.9337800120829001</v>
      </c>
      <c r="O144" s="33">
        <v>1.93771748903054</v>
      </c>
      <c r="P144" s="33">
        <v>1.9371453466661099</v>
      </c>
      <c r="Q144" s="4">
        <f>IF(ISTEXT(N144),N144,IF(COUNT(N144:P144)=0,"",0.2*N144+0.4*O144+0.4*P144))</f>
        <v>1.9367011366952402</v>
      </c>
      <c r="R144" s="21"/>
      <c r="S144" s="32">
        <v>2.6885399312710598</v>
      </c>
      <c r="T144" s="33">
        <v>2.6841955644444302</v>
      </c>
      <c r="U144" s="33">
        <v>2.6658953048474099</v>
      </c>
      <c r="V144" s="9">
        <f>IF(ISTEXT(S144),S144,IF(COUNT(S144:U144)=0,"",0.23*S144+0.57*T144+0.2*U144))</f>
        <v>2.6815347168951509</v>
      </c>
    </row>
    <row r="145" spans="1:22">
      <c r="A145" s="267"/>
      <c r="B145" s="27" t="s">
        <v>179</v>
      </c>
      <c r="C145" s="101" t="s">
        <v>300</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67"/>
      <c r="B146" s="27" t="s">
        <v>64</v>
      </c>
      <c r="C146" s="102" t="s">
        <v>300</v>
      </c>
      <c r="D146" s="8">
        <v>9.1276410881554799</v>
      </c>
      <c r="E146" s="8">
        <v>8.3155281363493891</v>
      </c>
      <c r="F146" s="8">
        <v>9.6069332861505679</v>
      </c>
      <c r="G146" s="3">
        <f>IF(ISTEXT(D146),D146,IF(COUNT(D146:F146)=0,"",0.63*D146+0.07*E146+0.3*F146))</f>
        <v>9.2145808409275798</v>
      </c>
      <c r="H146" s="10"/>
      <c r="I146" s="8">
        <v>43.769291200458788</v>
      </c>
      <c r="J146" s="8">
        <v>44.815756064386257</v>
      </c>
      <c r="K146" s="8">
        <v>43.795469500879307</v>
      </c>
      <c r="L146" s="3">
        <f>IF(ISTEXT(I146),I146,IF(COUNT(I146:K146)=0,"",0.24*I146+0.43*J146+0.33*K146))</f>
        <v>44.227909931086373</v>
      </c>
      <c r="M146" s="10"/>
      <c r="N146" s="8">
        <v>55.031845009596623</v>
      </c>
      <c r="O146" s="8">
        <v>52.090731256684322</v>
      </c>
      <c r="P146" s="8">
        <v>53.356332352022669</v>
      </c>
      <c r="Q146" s="3">
        <f>IF(ISTEXT(N146),N146,IF(COUNT(N146:P146)=0,"",0.2*N146+0.4*O146+0.4*P146))</f>
        <v>53.185194445402118</v>
      </c>
      <c r="R146" s="10"/>
      <c r="S146" s="8">
        <v>62.645043420287983</v>
      </c>
      <c r="T146" s="8">
        <v>62.991778784257903</v>
      </c>
      <c r="U146" s="8">
        <v>58.303315131113287</v>
      </c>
      <c r="V146" s="7">
        <f>IF(ISTEXT(S146),S146,IF(COUNT(S146:U146)=0,"",0.23*S146+0.57*T146+0.2*U146))</f>
        <v>61.974336919915892</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293</v>
      </c>
      <c r="D149" s="148">
        <v>0.19103525700999999</v>
      </c>
      <c r="E149" s="6">
        <v>0.19103525700999999</v>
      </c>
      <c r="F149" s="6">
        <v>0.19103525700999999</v>
      </c>
      <c r="G149" s="6">
        <f>IF(ISTEXT(D149),D149,IF(COUNT(D149:F149)=0,"",0.63*D149+0.07*E149+0.3*F149))</f>
        <v>0.19103525700999999</v>
      </c>
      <c r="H149" s="18"/>
      <c r="I149" s="6">
        <v>0.50375667548000003</v>
      </c>
      <c r="J149" s="6">
        <v>0.50375667548000003</v>
      </c>
      <c r="K149" s="6">
        <v>0.50375667548000003</v>
      </c>
      <c r="L149" s="6">
        <f>IF(ISTEXT(I149),I149,IF(COUNT(I149:K149)=0,"",0.24*I149+0.43*J149+0.33*K149))</f>
        <v>0.50375667548000003</v>
      </c>
      <c r="M149" s="18"/>
      <c r="N149" s="6">
        <v>0.83242749584999998</v>
      </c>
      <c r="O149" s="6">
        <v>0.83242749584999998</v>
      </c>
      <c r="P149" s="6">
        <v>0.83242749584999998</v>
      </c>
      <c r="Q149" s="6">
        <f>IF(ISTEXT(N149),N149,IF(COUNT(N149:P149)=0,"",0.2*N149+0.4*O149+0.4*P149))</f>
        <v>0.83242749584999998</v>
      </c>
      <c r="R149" s="18"/>
      <c r="S149" s="6">
        <v>1.0207091217199999</v>
      </c>
      <c r="T149" s="6">
        <v>1.0207091217199999</v>
      </c>
      <c r="U149" s="6">
        <v>1.0207091217199999</v>
      </c>
      <c r="V149" s="127">
        <f>IF(ISTEXT(S149),S149,IF(COUNT(S149:U149)=0,"",0.23*S149+0.57*T149+0.2*U149))</f>
        <v>1.0207091217199999</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1.7651894E-4</v>
      </c>
      <c r="P150" s="4">
        <v>0</v>
      </c>
      <c r="Q150" s="4">
        <f>IF(ISTEXT(N150),N150,IF(COUNT(N150:P150)=0,"",0.2*N150+0.4*O150+0.4*P150))</f>
        <v>7.0607575999999999E-5</v>
      </c>
      <c r="R150" s="21"/>
      <c r="S150" s="14">
        <v>0</v>
      </c>
      <c r="T150" s="4">
        <v>0</v>
      </c>
      <c r="U150" s="4">
        <v>0</v>
      </c>
      <c r="V150" s="9">
        <f>IF(ISTEXT(S150),S150,IF(COUNT(S150:U150)=0,"",0.23*S150+0.57*T150+0.2*U150))</f>
        <v>0</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v>6.0190352061785779</v>
      </c>
      <c r="E154" s="3">
        <v>5.8070099768579304</v>
      </c>
      <c r="F154" s="3">
        <v>6.052373781123249</v>
      </c>
      <c r="G154" s="3">
        <f>IF(ISTEXT(D154),D154,IF(COUNT(D154:F154)=0,"",0.63*D154+0.07*E154+0.3*F154))</f>
        <v>6.0141950126095338</v>
      </c>
      <c r="H154" s="10"/>
      <c r="I154" s="11">
        <v>10.136405494626629</v>
      </c>
      <c r="J154" s="3">
        <v>10.14143954975652</v>
      </c>
      <c r="K154" s="3">
        <v>10.144763279999999</v>
      </c>
      <c r="L154" s="3">
        <f>IF(ISTEXT(I154),I154,IF(COUNT(I154:K154)=0,"",0.24*I154+0.43*J154+0.33*K154))</f>
        <v>10.141328207505694</v>
      </c>
      <c r="M154" s="10"/>
      <c r="N154" s="11">
        <v>13.030395442365849</v>
      </c>
      <c r="O154" s="3">
        <v>12.09383197721232</v>
      </c>
      <c r="P154" s="3">
        <v>12.735387086436671</v>
      </c>
      <c r="Q154" s="3">
        <f>IF(ISTEXT(N154),N154,IF(COUNT(N154:P154)=0,"",0.2*N154+0.4*O154+0.4*P154))</f>
        <v>12.537766713932767</v>
      </c>
      <c r="R154" s="10"/>
      <c r="S154" s="11">
        <v>19.334081546213991</v>
      </c>
      <c r="T154" s="3">
        <v>19.25955625119439</v>
      </c>
      <c r="U154" s="3">
        <v>17.185872969801821</v>
      </c>
      <c r="V154" s="7">
        <f>IF(ISTEXT(S154),S154,IF(COUNT(S154:U154)=0,"",0.23*S154+0.57*T154+0.2*U154))</f>
        <v>18.861960412770383</v>
      </c>
    </row>
    <row r="155" spans="1:22">
      <c r="A155" s="96" t="s">
        <v>198</v>
      </c>
      <c r="B155" s="99" t="s">
        <v>199</v>
      </c>
      <c r="C155" s="101" t="s">
        <v>300</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14.398422948613529</v>
      </c>
      <c r="E160" s="20">
        <v>2.6779783968358319E-2</v>
      </c>
      <c r="F160" s="20">
        <v>10.80031666623379</v>
      </c>
      <c r="G160" s="5">
        <f>IF(ISTEXT(D160),D160,IF(COUNT(D160:F160)=0,"",0.63*D160+0.07*E160+0.3*F160))</f>
        <v>12.312976042374444</v>
      </c>
      <c r="H160" s="10"/>
      <c r="I160" s="19">
        <v>6.7830149504976064E-3</v>
      </c>
      <c r="J160" s="20">
        <v>0.01</v>
      </c>
      <c r="K160" s="20">
        <v>9.9999999999999985E-3</v>
      </c>
      <c r="L160" s="3">
        <f>IF(ISTEXT(I160),I160,IF(COUNT(I160:K160)=0,"",0.24*I160+0.43*J160+0.33*K160))</f>
        <v>9.2279235881194254E-3</v>
      </c>
      <c r="M160" s="10"/>
      <c r="N160" s="19">
        <v>3.0987612675018299E-3</v>
      </c>
      <c r="O160" s="20">
        <v>9.9999999999999985E-3</v>
      </c>
      <c r="P160" s="20">
        <v>3.2378786395421961E-3</v>
      </c>
      <c r="Q160" s="3">
        <f>IF(ISTEXT(N160),N160,IF(COUNT(N160:P160)=0,"",0.2*N160+0.4*O160+0.4*P160))</f>
        <v>5.9149037093172438E-3</v>
      </c>
      <c r="R160" s="10"/>
      <c r="S160" s="19">
        <v>0</v>
      </c>
      <c r="T160" s="20">
        <v>6.7023250617371036E-3</v>
      </c>
      <c r="U160" s="20">
        <v>0.01</v>
      </c>
      <c r="V160" s="7">
        <f>IF(ISTEXT(S160),S160,IF(COUNT(S160:U160)=0,"",0.23*S160+0.57*T160+0.2*U160))</f>
        <v>5.8203252851901487E-3</v>
      </c>
    </row>
    <row r="161" spans="1:22">
      <c r="A161" s="274"/>
      <c r="B161" s="27" t="s">
        <v>212</v>
      </c>
      <c r="C161" s="102" t="s">
        <v>300</v>
      </c>
      <c r="D161" s="3">
        <v>63.981834777742648</v>
      </c>
      <c r="E161" s="3">
        <v>67.668766287526111</v>
      </c>
      <c r="F161" s="3">
        <v>62.630996347856772</v>
      </c>
      <c r="G161" s="3">
        <f>IF(ISTEXT(D161),D161,IF(COUNT(D161:F161)=0,"",0.63*D161+0.07*E161+0.3*F161))</f>
        <v>63.834668454461728</v>
      </c>
      <c r="H161" s="10"/>
      <c r="I161" s="3">
        <v>55.048296939199922</v>
      </c>
      <c r="J161" s="3">
        <v>53.752986882396563</v>
      </c>
      <c r="K161" s="3">
        <v>55.479425626356857</v>
      </c>
      <c r="L161" s="3">
        <f>IF(ISTEXT(I161),I161,IF(COUNT(I161:K161)=0,"",0.24*I161+0.43*J161+0.33*K161))</f>
        <v>54.633586081536265</v>
      </c>
      <c r="M161" s="10"/>
      <c r="N161" s="3">
        <v>69.398064127681096</v>
      </c>
      <c r="O161" s="3">
        <v>125.74881556814729</v>
      </c>
      <c r="P161" s="3">
        <v>81.982898742143007</v>
      </c>
      <c r="Q161" s="3">
        <f>IF(ISTEXT(N161),N161,IF(COUNT(N161:P161)=0,"",0.2*N161+0.4*O161+0.4*P161))</f>
        <v>96.972298549652351</v>
      </c>
      <c r="R161" s="10"/>
      <c r="S161" s="3">
        <v>59.290459885013</v>
      </c>
      <c r="T161" s="3">
        <v>60.975379928111629</v>
      </c>
      <c r="U161" s="3">
        <v>88.14699167473276</v>
      </c>
      <c r="V161" s="7">
        <f>IF(ISTEXT(S161),S161,IF(COUNT(S161:U161)=0,"",0.23*S161+0.57*T161+0.2*U161))</f>
        <v>66.02217066752317</v>
      </c>
    </row>
    <row r="162" spans="1:22">
      <c r="A162" s="275"/>
      <c r="B162" s="29" t="s">
        <v>214</v>
      </c>
      <c r="C162" s="102" t="s">
        <v>300</v>
      </c>
      <c r="D162" s="4">
        <v>109.57316860537691</v>
      </c>
      <c r="E162" s="4">
        <v>113.9686547139443</v>
      </c>
      <c r="F162" s="4">
        <v>110.5462101353465</v>
      </c>
      <c r="G162" s="4">
        <f>IF(ISTEXT(D162),D162,IF(COUNT(D162:F162)=0,"",0.63*D162+0.07*E162+0.3*F162))</f>
        <v>110.17276509196751</v>
      </c>
      <c r="H162" s="21"/>
      <c r="I162" s="4">
        <v>128.8188541945126</v>
      </c>
      <c r="J162" s="4">
        <v>104.387778865928</v>
      </c>
      <c r="K162" s="4">
        <v>118.2193265115404</v>
      </c>
      <c r="L162" s="4">
        <f>IF(ISTEXT(I162),I162,IF(COUNT(I162:K162)=0,"",0.24*I162+0.43*J162+0.33*K162))</f>
        <v>114.81564766784039</v>
      </c>
      <c r="M162" s="21"/>
      <c r="N162" s="4">
        <v>141.9590853187147</v>
      </c>
      <c r="O162" s="4">
        <v>222.06789910730191</v>
      </c>
      <c r="P162" s="4">
        <v>177.60952354191309</v>
      </c>
      <c r="Q162" s="4">
        <f>IF(ISTEXT(N162),N162,IF(COUNT(N162:P162)=0,"",0.2*N162+0.4*O162+0.4*P162))</f>
        <v>188.26278612342895</v>
      </c>
      <c r="R162" s="21"/>
      <c r="S162" s="4">
        <v>117.0392735969853</v>
      </c>
      <c r="T162" s="4">
        <v>117.08619876243171</v>
      </c>
      <c r="U162" s="4">
        <v>155.14167388608729</v>
      </c>
      <c r="V162" s="9">
        <f>IF(ISTEXT(S162),S162,IF(COUNT(S162:U162)=0,"",0.23*S162+0.57*T162+0.2*U162))</f>
        <v>124.68650099911014</v>
      </c>
    </row>
    <row r="163" spans="1:22" ht="15.75" customHeight="1" thickBot="1">
      <c r="A163" s="196" t="s">
        <v>59</v>
      </c>
      <c r="B163" s="27" t="s">
        <v>209</v>
      </c>
      <c r="C163" s="101" t="s">
        <v>300</v>
      </c>
      <c r="D163" s="3">
        <v>57.63250103</v>
      </c>
      <c r="E163" s="3">
        <v>36.454945600000002</v>
      </c>
      <c r="F163" s="3">
        <v>35.509158249999999</v>
      </c>
      <c r="G163" s="3">
        <f>IF(ISTEXT(D163),D163,IF(COUNT(D163:F163)=0,"",0.63*D163+0.07*E163+0.3*F163))</f>
        <v>49.513069315899997</v>
      </c>
      <c r="H163" s="10"/>
      <c r="I163" s="3">
        <v>0.47142856999999999</v>
      </c>
      <c r="J163" s="3">
        <v>0.47142856999999999</v>
      </c>
      <c r="K163" s="3">
        <v>0.47142856999999999</v>
      </c>
      <c r="L163" s="3">
        <f>IF(ISTEXT(I163),I163,IF(COUNT(I163:K163)=0,"",0.24*I163+0.43*J163+0.33*K163))</f>
        <v>0.47142857000000005</v>
      </c>
      <c r="M163" s="10"/>
      <c r="N163" s="3">
        <v>0.46478872999999998</v>
      </c>
      <c r="O163" s="3">
        <v>0.46478872999999998</v>
      </c>
      <c r="P163" s="3">
        <v>0.46478872999999998</v>
      </c>
      <c r="Q163" s="3">
        <f>IF(ISTEXT(N163),N163,IF(COUNT(N163:P163)=0,"",0.2*N163+0.4*O163+0.4*P163))</f>
        <v>0.46478873000000004</v>
      </c>
      <c r="R163" s="10"/>
      <c r="S163" s="3">
        <v>0.44594594999999998</v>
      </c>
      <c r="T163" s="3">
        <v>0.44594594999999998</v>
      </c>
      <c r="U163" s="3">
        <v>0.44594594999999998</v>
      </c>
      <c r="V163" s="7">
        <f>IF(ISTEXT(S163),S163,IF(COUNT(S163:U163)=0,"",0.23*S163+0.57*T163+0.2*U163))</f>
        <v>0.44594594999999992</v>
      </c>
    </row>
    <row r="164" spans="1:22">
      <c r="A164" s="274"/>
      <c r="B164" s="27" t="s">
        <v>212</v>
      </c>
      <c r="C164" s="102" t="s">
        <v>300</v>
      </c>
      <c r="D164" s="3">
        <v>58.609102035789618</v>
      </c>
      <c r="E164" s="3">
        <v>58.006380534227333</v>
      </c>
      <c r="F164" s="3">
        <v>57.130528552158573</v>
      </c>
      <c r="G164" s="7">
        <f>IF(ISTEXT(D164),D164,IF(COUNT(D164:F164)=0,"",0.63*D164+0.07*E164+0.3*F164))</f>
        <v>58.12333948559094</v>
      </c>
      <c r="H164" s="10"/>
      <c r="I164" s="3">
        <v>23.94130228501254</v>
      </c>
      <c r="J164" s="3">
        <v>32.036745033844731</v>
      </c>
      <c r="K164" s="3">
        <v>19.422984235105801</v>
      </c>
      <c r="L164" s="3">
        <f>IF(ISTEXT(I164),I164,IF(COUNT(I164:K164)=0,"",0.24*I164+0.43*J164+0.33*K164))</f>
        <v>25.931297710541159</v>
      </c>
      <c r="M164" s="10"/>
      <c r="N164" s="3">
        <v>17.141086724649242</v>
      </c>
      <c r="O164" s="3">
        <v>29.72673039627902</v>
      </c>
      <c r="P164" s="3">
        <v>25.39490274169675</v>
      </c>
      <c r="Q164" s="3">
        <f>IF(ISTEXT(N164),N164,IF(COUNT(N164:P164)=0,"",0.2*N164+0.4*O164+0.4*P164))</f>
        <v>25.476870600120158</v>
      </c>
      <c r="R164" s="10"/>
      <c r="S164" s="3">
        <v>17.20646709436674</v>
      </c>
      <c r="T164" s="3">
        <v>25.039706806115291</v>
      </c>
      <c r="U164" s="3">
        <v>38.66352528010809</v>
      </c>
      <c r="V164" s="7">
        <f>IF(ISTEXT(S164),S164,IF(COUNT(S164:U164)=0,"",0.23*S164+0.57*T164+0.2*U164))</f>
        <v>25.962825367211682</v>
      </c>
    </row>
    <row r="165" spans="1:22" ht="15.75" customHeight="1" thickBot="1">
      <c r="A165" s="276"/>
      <c r="B165" s="30" t="s">
        <v>214</v>
      </c>
      <c r="C165" s="103" t="s">
        <v>300</v>
      </c>
      <c r="D165" s="4">
        <v>64.627689050000001</v>
      </c>
      <c r="E165" s="4">
        <v>73.376217449999999</v>
      </c>
      <c r="F165" s="4">
        <v>71.78529356</v>
      </c>
      <c r="G165" s="4">
        <f>IF(ISTEXT(D165),D165,IF(COUNT(D165:F165)=0,"",0.63*D165+0.07*E165+0.3*F165))</f>
        <v>67.387367390999998</v>
      </c>
      <c r="H165" s="21"/>
      <c r="I165" s="4">
        <v>95.390072860000004</v>
      </c>
      <c r="J165" s="4">
        <v>79.685742860000005</v>
      </c>
      <c r="K165" s="4">
        <v>79.685742860000005</v>
      </c>
      <c r="L165" s="3">
        <f>IF(ISTEXT(I165),I165,IF(COUNT(I165:K165)=0,"",0.24*I165+0.43*J165+0.33*K165))</f>
        <v>83.454782060000014</v>
      </c>
      <c r="M165" s="21"/>
      <c r="N165" s="4">
        <v>72.937729189999999</v>
      </c>
      <c r="O165" s="4">
        <v>94.348677789999982</v>
      </c>
      <c r="P165" s="4">
        <v>116.15251558999999</v>
      </c>
      <c r="Q165" s="3">
        <f>IF(ISTEXT(N165),N165,IF(COUNT(N165:P165)=0,"",0.2*N165+0.4*O165+0.4*P165))</f>
        <v>98.788023190000004</v>
      </c>
      <c r="R165" s="21"/>
      <c r="S165" s="4">
        <v>67.41383587</v>
      </c>
      <c r="T165" s="4">
        <v>82.798197990000006</v>
      </c>
      <c r="U165" s="4">
        <v>122.98030900000001</v>
      </c>
      <c r="V165" s="7">
        <f>IF(ISTEXT(S165),S165,IF(COUNT(S165:U165)=0,"",0.23*S165+0.57*T165+0.2*U165))</f>
        <v>87.296216904399998</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65.66308386595</v>
      </c>
      <c r="E170" s="6">
        <v>63.090682519460003</v>
      </c>
      <c r="F170" s="6">
        <v>64.757019578200001</v>
      </c>
      <c r="G170" s="6">
        <f>IF(ISTEXT(D170),D170,IF(COUNT(D170:F170)=0,"",0.63*D170+0.07*E170+0.3*F170))</f>
        <v>65.211196485370692</v>
      </c>
      <c r="H170" s="18"/>
      <c r="I170" s="6">
        <v>124.72366754454001</v>
      </c>
      <c r="J170" s="6">
        <v>116.69903264518</v>
      </c>
      <c r="K170" s="6">
        <v>123.38696426529999</v>
      </c>
      <c r="L170" s="6">
        <f>IF(ISTEXT(I170),I170,IF(COUNT(I170:K170)=0,"",0.24*I170+0.43*J170+0.33*K170))</f>
        <v>120.831962455666</v>
      </c>
      <c r="M170" s="18"/>
      <c r="N170" s="6">
        <v>171.16831061172999</v>
      </c>
      <c r="O170" s="6">
        <v>165.63626646910001</v>
      </c>
      <c r="P170" s="6">
        <v>167.84729744043</v>
      </c>
      <c r="Q170" s="6">
        <f>IF(ISTEXT(N170),N170,IF(COUNT(N170:P170)=0,"",0.2*N170+0.4*O170+0.4*P170))</f>
        <v>167.62708768615801</v>
      </c>
      <c r="R170" s="18"/>
      <c r="S170" s="6">
        <v>203.19327285572999</v>
      </c>
      <c r="T170" s="6">
        <v>207.46843767137</v>
      </c>
      <c r="U170" s="6">
        <v>192.86180490781999</v>
      </c>
      <c r="V170" s="127">
        <f>IF(ISTEXT(S170),S170,IF(COUNT(S170:U170)=0,"",0.23*S170+0.57*T170+0.2*U170))</f>
        <v>203.56382321106278</v>
      </c>
    </row>
    <row r="171" spans="1:22">
      <c r="A171" s="267"/>
      <c r="B171" s="120" t="s">
        <v>117</v>
      </c>
      <c r="C171" s="102" t="s">
        <v>300</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67"/>
      <c r="B172" s="120" t="s">
        <v>228</v>
      </c>
      <c r="C172" s="102" t="s">
        <v>300</v>
      </c>
      <c r="D172" s="11">
        <v>7.8486873650840678</v>
      </c>
      <c r="E172" s="3">
        <v>9.3599541361383238</v>
      </c>
      <c r="F172" s="3">
        <v>9.3986906988046819</v>
      </c>
      <c r="G172" s="3">
        <f>IF(ISTEXT(D172),D172,IF(COUNT(D172:F172)=0,"",0.63*D172+0.07*E172+0.3*F172))</f>
        <v>8.4194770391740494</v>
      </c>
      <c r="H172" s="10"/>
      <c r="I172" s="3">
        <v>0.71579538771758422</v>
      </c>
      <c r="J172" s="3">
        <v>10.009372391322181</v>
      </c>
      <c r="K172" s="3">
        <v>2.283682884166339</v>
      </c>
      <c r="L172" s="3">
        <f>IF(ISTEXT(I172),I172,IF(COUNT(I172:K172)=0,"",0.24*I172+0.43*J172+0.33*K172))</f>
        <v>5.2294363730956501</v>
      </c>
      <c r="M172" s="10"/>
      <c r="N172" s="3">
        <v>-24.779603099713849</v>
      </c>
      <c r="O172" s="3">
        <v>-22.199792961769401</v>
      </c>
      <c r="P172" s="3">
        <v>-23.804138504198569</v>
      </c>
      <c r="Q172" s="3">
        <f>IF(ISTEXT(N172),N172,IF(COUNT(N172:P172)=0,"",0.2*N172+0.4*O172+0.4*P172))</f>
        <v>-23.357493206329959</v>
      </c>
      <c r="R172" s="10"/>
      <c r="S172" s="3">
        <v>-39.841862851303432</v>
      </c>
      <c r="T172" s="3">
        <v>-43.981261578832829</v>
      </c>
      <c r="U172" s="3">
        <v>-34.528568275577271</v>
      </c>
      <c r="V172" s="7">
        <f>IF(ISTEXT(S172),S172,IF(COUNT(S172:U172)=0,"",0.23*S172+0.57*T172+0.2*U172))</f>
        <v>-41.138661210849953</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4.4385753000000008E-4</v>
      </c>
      <c r="O173" s="4">
        <v>7.8502645000000002E-4</v>
      </c>
      <c r="P173" s="4">
        <v>0</v>
      </c>
      <c r="Q173" s="4">
        <f>IF(ISTEXT(N173),N173,IF(COUNT(N173:P173)=0,"",0.2*N173+0.4*O173+0.4*P173))</f>
        <v>4.0278208600000006E-4</v>
      </c>
      <c r="R173" s="21"/>
      <c r="S173" s="4">
        <v>0</v>
      </c>
      <c r="T173" s="4">
        <v>0</v>
      </c>
      <c r="U173" s="4">
        <v>1.0700161E-4</v>
      </c>
      <c r="V173" s="9">
        <f>IF(ISTEXT(S173),S173,IF(COUNT(S173:U173)=0,"",0.23*S173+0.57*T173+0.2*U173))</f>
        <v>2.1400322000000003E-5</v>
      </c>
    </row>
    <row r="174" spans="1:22">
      <c r="A174" s="193" t="s">
        <v>233</v>
      </c>
      <c r="B174" s="28" t="s">
        <v>234</v>
      </c>
      <c r="C174" s="107" t="s">
        <v>293</v>
      </c>
      <c r="D174" s="11">
        <v>61.214574059887298</v>
      </c>
      <c r="E174" s="3">
        <v>60.928298684937047</v>
      </c>
      <c r="F174" s="3">
        <v>61.35507386541957</v>
      </c>
      <c r="G174" s="3">
        <f>IF(ISTEXT(D174),D174,IF(COUNT(D174:F174)=0,"",0.63*D174+0.07*E174+0.3*F174))</f>
        <v>61.236684725300464</v>
      </c>
      <c r="H174" s="10"/>
      <c r="I174" s="3">
        <v>76.687426752604296</v>
      </c>
      <c r="J174" s="3">
        <v>77.017298356318165</v>
      </c>
      <c r="K174" s="3">
        <v>76.892333860906291</v>
      </c>
      <c r="L174" s="3">
        <f>IF(ISTEXT(I174),I174,IF(COUNT(I174:K174)=0,"",0.24*I174+0.43*J174+0.33*K174))</f>
        <v>76.896890887940913</v>
      </c>
      <c r="M174" s="10"/>
      <c r="N174" s="3">
        <v>84.372501678029508</v>
      </c>
      <c r="O174" s="3">
        <v>84.412355847097302</v>
      </c>
      <c r="P174" s="3">
        <v>83.745589300567786</v>
      </c>
      <c r="Q174" s="3">
        <f>IF(ISTEXT(N174),N174,IF(COUNT(N174:P174)=0,"",0.2*N174+0.4*O174+0.4*P174))</f>
        <v>84.137678394671937</v>
      </c>
      <c r="R174" s="10"/>
      <c r="S174" s="3">
        <v>91.325219908254169</v>
      </c>
      <c r="T174" s="3">
        <v>91.129994199893233</v>
      </c>
      <c r="U174" s="3">
        <v>90.759255093001016</v>
      </c>
      <c r="V174" s="7">
        <f>IF(ISTEXT(S174),S174,IF(COUNT(S174:U174)=0,"",0.23*S174+0.57*T174+0.2*U174))</f>
        <v>91.10074829143781</v>
      </c>
    </row>
    <row r="175" spans="1:22">
      <c r="A175" s="281"/>
      <c r="B175" s="120" t="s">
        <v>237</v>
      </c>
      <c r="C175" s="102" t="s">
        <v>300</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81"/>
      <c r="B176" s="41" t="s">
        <v>239</v>
      </c>
      <c r="C176" s="102" t="s">
        <v>300</v>
      </c>
      <c r="D176" s="11">
        <v>9.1276410881554799</v>
      </c>
      <c r="E176" s="3">
        <v>8.3155281363493891</v>
      </c>
      <c r="F176" s="3">
        <v>9.6069332861505679</v>
      </c>
      <c r="G176" s="3">
        <f>IF(ISTEXT(D176),D176,IF(COUNT(D176:F176)=0,"",0.63*D176+0.07*E176+0.3*F176))</f>
        <v>9.2145808409275798</v>
      </c>
      <c r="H176" s="10"/>
      <c r="I176" s="3">
        <v>43.769291200458788</v>
      </c>
      <c r="J176" s="3">
        <v>44.815756064386257</v>
      </c>
      <c r="K176" s="3">
        <v>43.795469500879307</v>
      </c>
      <c r="L176" s="3">
        <f>IF(ISTEXT(I176),I176,IF(COUNT(I176:K176)=0,"",0.24*I176+0.43*J176+0.33*K176))</f>
        <v>44.227909931086373</v>
      </c>
      <c r="M176" s="10"/>
      <c r="N176" s="3">
        <v>55.031845009596623</v>
      </c>
      <c r="O176" s="3">
        <v>52.090731256684322</v>
      </c>
      <c r="P176" s="3">
        <v>53.356332352022669</v>
      </c>
      <c r="Q176" s="3">
        <f>IF(ISTEXT(N176),N176,IF(COUNT(N176:P176)=0,"",0.2*N176+0.4*O176+0.4*P176))</f>
        <v>53.185194445402118</v>
      </c>
      <c r="R176" s="10"/>
      <c r="S176" s="3">
        <v>62.645043420287983</v>
      </c>
      <c r="T176" s="3">
        <v>62.991778784257903</v>
      </c>
      <c r="U176" s="3">
        <v>58.303315131113287</v>
      </c>
      <c r="V176" s="7">
        <f>IF(ISTEXT(S176),S176,IF(COUNT(S176:U176)=0,"",0.23*S176+0.57*T176+0.2*U176))</f>
        <v>61.974336919915892</v>
      </c>
    </row>
    <row r="177" spans="1:22">
      <c r="A177" s="281"/>
      <c r="B177" s="152" t="s">
        <v>241</v>
      </c>
      <c r="C177" s="102" t="s">
        <v>300</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81"/>
      <c r="B178" s="120" t="s">
        <v>244</v>
      </c>
      <c r="C178" s="102" t="s">
        <v>300</v>
      </c>
      <c r="D178" s="11">
        <v>0.37140725859000001</v>
      </c>
      <c r="E178" s="3">
        <v>0.40665718883999991</v>
      </c>
      <c r="F178" s="3">
        <v>0.39418608492000029</v>
      </c>
      <c r="G178" s="3">
        <f>IF(ISTEXT(D178),D178,IF(COUNT(D178:F178)=0,"",0.63*D178+0.07*E178+0.3*F178))</f>
        <v>0.3807084016065001</v>
      </c>
      <c r="H178" s="10"/>
      <c r="I178" s="3">
        <v>0.54502082129000029</v>
      </c>
      <c r="J178" s="3">
        <v>0.44358065228999988</v>
      </c>
      <c r="K178" s="3">
        <v>0.55091089852000019</v>
      </c>
      <c r="L178" s="3">
        <f>IF(ISTEXT(I178),I178,IF(COUNT(I178:K178)=0,"",0.24*I178+0.43*J178+0.33*K178))</f>
        <v>0.50334527410590013</v>
      </c>
      <c r="M178" s="10"/>
      <c r="N178" s="3">
        <v>0.56982143133999985</v>
      </c>
      <c r="O178" s="3">
        <v>0.5164988880000001</v>
      </c>
      <c r="P178" s="3">
        <v>0.52529282139000011</v>
      </c>
      <c r="Q178" s="3">
        <f>IF(ISTEXT(N178),N178,IF(COUNT(N178:P178)=0,"",0.2*N178+0.4*O178+0.4*P178))</f>
        <v>0.53068097002400005</v>
      </c>
      <c r="R178" s="10"/>
      <c r="S178" s="3">
        <v>0.53404375171000007</v>
      </c>
      <c r="T178" s="3">
        <v>0.51435337860999986</v>
      </c>
      <c r="U178" s="3">
        <v>0.43459869444999999</v>
      </c>
      <c r="V178" s="7">
        <f>IF(ISTEXT(S178),S178,IF(COUNT(S178:U178)=0,"",0.23*S178+0.57*T178+0.2*U178))</f>
        <v>0.50293122759099995</v>
      </c>
    </row>
    <row r="179" spans="1:22">
      <c r="A179" s="282"/>
      <c r="B179" s="92" t="s">
        <v>247</v>
      </c>
      <c r="C179" s="103" t="s">
        <v>300</v>
      </c>
      <c r="D179" s="11">
        <v>2.7981488243760002</v>
      </c>
      <c r="E179" s="3">
        <v>2.8001526455035202</v>
      </c>
      <c r="F179" s="3">
        <v>2.7995170405307501</v>
      </c>
      <c r="G179" s="3">
        <f>IF(ISTEXT(D179),D179,IF(COUNT(D179:F179)=0,"",0.63*D179+0.07*E179+0.3*F179))</f>
        <v>2.7986995567013517</v>
      </c>
      <c r="H179" s="10"/>
      <c r="I179" s="3">
        <v>4.4377241578821902</v>
      </c>
      <c r="J179" s="3">
        <v>4.4317699635047196</v>
      </c>
      <c r="K179" s="3">
        <v>4.4319328891597101</v>
      </c>
      <c r="L179" s="3">
        <f>IF(ISTEXT(I179),I179,IF(COUNT(I179:K179)=0,"",0.24*I179+0.43*J179+0.33*K179))</f>
        <v>4.4332527356214593</v>
      </c>
      <c r="M179" s="10"/>
      <c r="N179" s="3">
        <v>6.4149832505883886</v>
      </c>
      <c r="O179" s="3">
        <v>6.4176725420126797</v>
      </c>
      <c r="P179" s="3">
        <v>6.4159444622420496</v>
      </c>
      <c r="Q179" s="3">
        <f>IF(ISTEXT(N179),N179,IF(COUNT(N179:P179)=0,"",0.2*N179+0.4*O179+0.4*P179))</f>
        <v>6.4164434518195694</v>
      </c>
      <c r="R179" s="10"/>
      <c r="S179" s="3">
        <v>8.8471029241797297</v>
      </c>
      <c r="T179" s="3">
        <v>8.8510497297553989</v>
      </c>
      <c r="U179" s="3">
        <v>8.83617471529959</v>
      </c>
      <c r="V179" s="7">
        <f>IF(ISTEXT(S179),S179,IF(COUNT(S179:U179)=0,"",0.23*S179+0.57*T179+0.2*U179))</f>
        <v>8.8471669615818325</v>
      </c>
    </row>
    <row r="180" spans="1:22">
      <c r="A180" s="147" t="s">
        <v>250</v>
      </c>
      <c r="B180" s="26"/>
      <c r="C180" s="103" t="s">
        <v>300</v>
      </c>
      <c r="D180" s="132">
        <v>2.5281110538344361E-11</v>
      </c>
      <c r="E180" s="132">
        <v>-3.1647573450754862E-11</v>
      </c>
      <c r="F180" s="132">
        <v>-1.6186163520615079E-11</v>
      </c>
      <c r="G180" s="132">
        <f>IF(ISTEXT(D180),D180,IF(COUNT(D180:F180)=0,"",0.63*D180+0.07*E180+0.3*F180))</f>
        <v>8.8559204414195824E-12</v>
      </c>
      <c r="H180" s="133"/>
      <c r="I180" s="132">
        <v>2.2325252757582351E-11</v>
      </c>
      <c r="J180" s="132">
        <v>3.0411229090532292E-12</v>
      </c>
      <c r="K180" s="132">
        <v>1.0373923942097461E-12</v>
      </c>
      <c r="L180" s="132">
        <f>IF(ISTEXT(I180),I180,IF(COUNT(I180:K180)=0,"",0.24*I180+0.43*J180+0.33*K180))</f>
        <v>7.0080830028018686E-12</v>
      </c>
      <c r="M180" s="133"/>
      <c r="N180" s="132">
        <v>-8.3275608631083742E-12</v>
      </c>
      <c r="O180" s="132">
        <v>-1.369926394545473E-11</v>
      </c>
      <c r="P180" s="132">
        <v>8.9528384705772623E-12</v>
      </c>
      <c r="Q180" s="132">
        <f>IF(ISTEXT(N180),N180,IF(COUNT(N180:P180)=0,"",0.2*N180+0.4*O180+0.4*P180))</f>
        <v>-3.5640823625726619E-12</v>
      </c>
      <c r="R180" s="133"/>
      <c r="S180" s="132">
        <v>-5.2864379540551454E-12</v>
      </c>
      <c r="T180" s="132">
        <v>2.0634161046473309E-11</v>
      </c>
      <c r="U180" s="132">
        <v>-1.1141310096718369E-11</v>
      </c>
      <c r="V180" s="151">
        <f>IF(ISTEXT(S180),S180,IF(COUNT(S180:U180)=0,"",0.23*S180+0.57*T180+0.2*U180))</f>
        <v>8.3173290477134283E-12</v>
      </c>
    </row>
    <row r="181" spans="1:22">
      <c r="A181" s="190" t="s">
        <v>253</v>
      </c>
      <c r="B181" s="28" t="s">
        <v>254</v>
      </c>
      <c r="C181" s="101" t="s">
        <v>300</v>
      </c>
      <c r="D181" s="11">
        <v>6.2980723508272796</v>
      </c>
      <c r="E181" s="3">
        <v>5.7377144140810188</v>
      </c>
      <c r="F181" s="3">
        <v>6.6287839674440487</v>
      </c>
      <c r="G181" s="3">
        <f>IF(ISTEXT(D181),D181,IF(COUNT(D181:F181)=0,"",0.63*D181+0.07*E181+0.3*F181))</f>
        <v>6.3580607802400717</v>
      </c>
      <c r="H181" s="10"/>
      <c r="I181" s="3">
        <v>30.638503840314549</v>
      </c>
      <c r="J181" s="3">
        <v>31.371029245063731</v>
      </c>
      <c r="K181" s="3">
        <v>30.65682865060954</v>
      </c>
      <c r="L181" s="3">
        <f>IF(ISTEXT(I181),I181,IF(COUNT(I181:K181)=0,"",0.24*I181+0.43*J181+0.33*K181))</f>
        <v>30.959536951754046</v>
      </c>
      <c r="M181" s="10"/>
      <c r="N181" s="3">
        <v>39.072609956819889</v>
      </c>
      <c r="O181" s="3">
        <v>36.984419192250613</v>
      </c>
      <c r="P181" s="3">
        <v>37.882995969941959</v>
      </c>
      <c r="Q181" s="3">
        <f>IF(ISTEXT(N181),N181,IF(COUNT(N181:P181)=0,"",0.2*N181+0.4*O181+0.4*P181))</f>
        <v>37.761488056241006</v>
      </c>
      <c r="R181" s="10"/>
      <c r="S181" s="3">
        <v>46.357332131009443</v>
      </c>
      <c r="T181" s="3">
        <v>46.613916300348443</v>
      </c>
      <c r="U181" s="3">
        <v>43.144453197021427</v>
      </c>
      <c r="V181" s="7">
        <f>IF(ISTEXT(S181),S181,IF(COUNT(S181:U181)=0,"",0.23*S181+0.57*T181+0.2*U181))</f>
        <v>45.861009320735064</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v>-8.8001887630949849E-2</v>
      </c>
      <c r="E184" s="3">
        <v>0.26033081979507022</v>
      </c>
      <c r="F184" s="3">
        <v>-0.38537492930273037</v>
      </c>
      <c r="G184" s="3">
        <f>IF(ISTEXT(D184),D184,IF(COUNT(D184:F184)=0,"",0.63*D184+0.07*E184+0.3*F184))</f>
        <v>-0.15283051061266259</v>
      </c>
      <c r="H184" s="10"/>
      <c r="I184" s="3">
        <v>-19.98006781392133</v>
      </c>
      <c r="J184" s="3">
        <v>-20.708472044174201</v>
      </c>
      <c r="K184" s="3">
        <v>-20.00206228511745</v>
      </c>
      <c r="L184" s="3">
        <f>IF(ISTEXT(I184),I184,IF(COUNT(I184:K184)=0,"",0.24*I184+0.43*J184+0.33*K184))</f>
        <v>-20.300539808424784</v>
      </c>
      <c r="M184" s="10"/>
      <c r="N184" s="3">
        <v>-25.158986105720949</v>
      </c>
      <c r="O184" s="3">
        <v>-24.010196041918601</v>
      </c>
      <c r="P184" s="3">
        <v>-24.2660650212785</v>
      </c>
      <c r="Q184" s="3">
        <f>IF(ISTEXT(N184),N184,IF(COUNT(N184:P184)=0,"",0.2*N184+0.4*O184+0.4*P184))</f>
        <v>-24.342301646423032</v>
      </c>
      <c r="R184" s="10"/>
      <c r="S184" s="3">
        <v>-25.930735066619029</v>
      </c>
      <c r="T184" s="3">
        <v>-26.26404183410461</v>
      </c>
      <c r="U184" s="3">
        <v>-24.87140675479408</v>
      </c>
      <c r="V184" s="7">
        <f>IF(ISTEXT(S184),S184,IF(COUNT(S184:U184)=0,"",0.23*S184+0.57*T184+0.2*U184))</f>
        <v>-25.908854261720819</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1.7651894E-4</v>
      </c>
      <c r="P185" s="4">
        <v>0</v>
      </c>
      <c r="Q185" s="4">
        <f>IF(ISTEXT(N185),N185,IF(COUNT(N185:P185)=0,"",0.2*N185+0.4*O185+0.4*P185))</f>
        <v>7.0607575999999999E-5</v>
      </c>
      <c r="R185" s="21"/>
      <c r="S185" s="4">
        <v>0</v>
      </c>
      <c r="T185" s="4">
        <v>0</v>
      </c>
      <c r="U185" s="4">
        <v>0</v>
      </c>
      <c r="V185" s="9">
        <f>IF(ISTEXT(S185),S185,IF(COUNT(S185:U185)=0,"",0.23*S185+0.57*T185+0.2*U185))</f>
        <v>0</v>
      </c>
    </row>
    <row r="186" spans="1:22">
      <c r="A186" s="198" t="s">
        <v>265</v>
      </c>
      <c r="B186" s="28" t="s">
        <v>186</v>
      </c>
      <c r="C186" s="107" t="s">
        <v>293</v>
      </c>
      <c r="D186" s="11">
        <v>0.19103525700999999</v>
      </c>
      <c r="E186" s="3">
        <v>0.19103525700999999</v>
      </c>
      <c r="F186" s="3">
        <v>0.19103525700999999</v>
      </c>
      <c r="G186" s="3">
        <f>IF(ISTEXT(D186),D186,IF(COUNT(D186:F186)=0,"",0.63*D186+0.07*E186+0.3*F186))</f>
        <v>0.19103525700999999</v>
      </c>
      <c r="H186" s="10"/>
      <c r="I186" s="3">
        <v>0.50375667548000003</v>
      </c>
      <c r="J186" s="3">
        <v>0.50375667548000003</v>
      </c>
      <c r="K186" s="3">
        <v>0.50375667548000003</v>
      </c>
      <c r="L186" s="3">
        <f>IF(ISTEXT(I186),I186,IF(COUNT(I186:K186)=0,"",0.24*I186+0.43*J186+0.33*K186))</f>
        <v>0.50375667548000003</v>
      </c>
      <c r="M186" s="10"/>
      <c r="N186" s="3">
        <v>0.83242749584999998</v>
      </c>
      <c r="O186" s="3">
        <v>0.83242749584999998</v>
      </c>
      <c r="P186" s="3">
        <v>0.83242749584999998</v>
      </c>
      <c r="Q186" s="3">
        <f>IF(ISTEXT(N186),N186,IF(COUNT(N186:P186)=0,"",0.2*N186+0.4*O186+0.4*P186))</f>
        <v>0.83242749584999998</v>
      </c>
      <c r="R186" s="10"/>
      <c r="S186" s="3">
        <v>1.0207091217199999</v>
      </c>
      <c r="T186" s="3">
        <v>1.0207091217199999</v>
      </c>
      <c r="U186" s="3">
        <v>1.0207091217199999</v>
      </c>
      <c r="V186" s="7">
        <f>IF(ISTEXT(S186),S186,IF(COUNT(S186:U186)=0,"",0.23*S186+0.57*T186+0.2*U186))</f>
        <v>1.0207091217199999</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v>6.0190352061785779</v>
      </c>
      <c r="E189" s="3">
        <v>5.8070099768579304</v>
      </c>
      <c r="F189" s="3">
        <v>6.052373781123249</v>
      </c>
      <c r="G189" s="3">
        <f>IF(ISTEXT(D189),D189,IF(COUNT(D189:F189)=0,"",0.63*D189+0.07*E189+0.3*F189))</f>
        <v>6.0141950126095338</v>
      </c>
      <c r="H189" s="10"/>
      <c r="I189" s="3">
        <v>10.136405494626629</v>
      </c>
      <c r="J189" s="3">
        <v>10.14143954975652</v>
      </c>
      <c r="K189" s="3">
        <v>10.144763279999999</v>
      </c>
      <c r="L189" s="3">
        <f>IF(ISTEXT(I189),I189,IF(COUNT(I189:K189)=0,"",0.24*I189+0.43*J189+0.33*K189))</f>
        <v>10.141328207505694</v>
      </c>
      <c r="M189" s="10"/>
      <c r="N189" s="3">
        <v>13.030395442365849</v>
      </c>
      <c r="O189" s="3">
        <v>12.09383197721232</v>
      </c>
      <c r="P189" s="3">
        <v>12.735387086436671</v>
      </c>
      <c r="Q189" s="3">
        <f>IF(ISTEXT(N189),N189,IF(COUNT(N189:P189)=0,"",0.2*N189+0.4*O189+0.4*P189))</f>
        <v>12.537766713932767</v>
      </c>
      <c r="R189" s="10"/>
      <c r="S189" s="3">
        <v>19.334081546213991</v>
      </c>
      <c r="T189" s="3">
        <v>19.25955625119439</v>
      </c>
      <c r="U189" s="3">
        <v>17.185872969801821</v>
      </c>
      <c r="V189" s="7">
        <f>IF(ISTEXT(S189),S189,IF(COUNT(S189:U189)=0,"",0.23*S189+0.57*T189+0.2*U189))</f>
        <v>18.861960412770383</v>
      </c>
    </row>
    <row r="190" spans="1:22">
      <c r="A190" s="277"/>
      <c r="B190" s="92" t="s">
        <v>274</v>
      </c>
      <c r="C190" s="103" t="s">
        <v>300</v>
      </c>
      <c r="D190" s="14"/>
      <c r="E190" s="4"/>
      <c r="F190" s="4"/>
      <c r="G190" s="4" t="str">
        <f>IF(ISTEXT(D190),D190,IF(COUNT(D190:F190)=0,"",0.63*D190+0.07*E190+0.3*F190))</f>
        <v/>
      </c>
      <c r="H190" s="21"/>
      <c r="I190" s="4">
        <v>1.8273856299999999E-2</v>
      </c>
      <c r="J190" s="4">
        <v>1.7360975650000169E-2</v>
      </c>
      <c r="K190" s="4">
        <v>6.2464100100001474E-3</v>
      </c>
      <c r="L190" s="4">
        <f>IF(ISTEXT(I190),I190,IF(COUNT(I190:K190)=0,"",0.24*I190+0.43*J190+0.33*K190))</f>
        <v>1.3912260344800122E-2</v>
      </c>
      <c r="M190" s="21"/>
      <c r="N190" s="4">
        <v>5.0800912880000659E-2</v>
      </c>
      <c r="O190" s="4">
        <v>4.8140196210001207E-2</v>
      </c>
      <c r="P190" s="4">
        <v>4.9116366379999832E-2</v>
      </c>
      <c r="Q190" s="4">
        <f>IF(ISTEXT(N190),N190,IF(COUNT(N190:P190)=0,"",0.2*N190+0.4*O190+0.4*P190))</f>
        <v>4.9062807612000547E-2</v>
      </c>
      <c r="R190" s="21"/>
      <c r="S190" s="4">
        <v>7.1806396460000421E-2</v>
      </c>
      <c r="T190" s="4">
        <v>6.9609093329999538E-2</v>
      </c>
      <c r="U190" s="4">
        <v>6.6464350709999565E-2</v>
      </c>
      <c r="V190" s="9">
        <f>IF(ISTEXT(S190),S190,IF(COUNT(S190:U190)=0,"",0.23*S190+0.57*T190+0.2*U190))</f>
        <v>6.9485524525899747E-2</v>
      </c>
    </row>
    <row r="191" spans="1:22">
      <c r="A191" s="150" t="s">
        <v>277</v>
      </c>
      <c r="B191" s="29"/>
      <c r="C191" s="103" t="s">
        <v>300</v>
      </c>
      <c r="D191" s="132">
        <v>7.7511330687229929E-12</v>
      </c>
      <c r="E191" s="132">
        <v>8.1596951417850505E-12</v>
      </c>
      <c r="F191" s="132">
        <v>8.0691009429756377E-12</v>
      </c>
      <c r="G191" s="4">
        <f>IF(ISTEXT(D191),D191,IF(COUNT(D191:F191)=0,"",0.63*D191+0.07*E191+0.3*F191))</f>
        <v>7.8751227761131307E-12</v>
      </c>
      <c r="H191" s="21"/>
      <c r="I191" s="4">
        <v>-1.3411494137471889E-11</v>
      </c>
      <c r="J191" s="4">
        <v>3.0162539133016249E-12</v>
      </c>
      <c r="K191" s="4">
        <v>2.096101070492296E-12</v>
      </c>
      <c r="L191" s="4">
        <f>IF(ISTEXT(I191),I191,IF(COUNT(I191:K191)=0,"",0.24*I191+0.43*J191+0.33*K191))</f>
        <v>-1.2300560570110971E-12</v>
      </c>
      <c r="M191" s="21"/>
      <c r="N191" s="4">
        <v>3.0944136142352359E-12</v>
      </c>
      <c r="O191" s="4">
        <v>-3.1796787425264478E-13</v>
      </c>
      <c r="P191" s="4">
        <v>-3.2081004519568519E-12</v>
      </c>
      <c r="Q191" s="4">
        <f>IF(ISTEXT(N191),N191,IF(COUNT(N191:P191)=0,"",0.2*N191+0.4*O191+0.4*P191))</f>
        <v>-7.9154460763675165E-13</v>
      </c>
      <c r="R191" s="21"/>
      <c r="S191" s="4">
        <v>-3.5811353882309049E-12</v>
      </c>
      <c r="T191" s="4">
        <v>-5.5067062021407764E-13</v>
      </c>
      <c r="U191" s="4">
        <v>-4.4764192352886312E-12</v>
      </c>
      <c r="V191" s="9">
        <f>IF(ISTEXT(S191),S191,IF(COUNT(S191:U191)=0,"",0.23*S191+0.57*T191+0.2*U191))</f>
        <v>-2.0328272398728588E-12</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2.6819999999999999</v>
      </c>
      <c r="E6" s="3">
        <v>2.6819999999999999</v>
      </c>
      <c r="F6" s="3">
        <v>2.6819999999999999</v>
      </c>
      <c r="G6" s="3">
        <f>IF(ISTEXT(D6),D6,IF(COUNT(D6:F6)=0,"",0.63*D6+0.07*E6+0.3*F6))</f>
        <v>2.6819999999999999</v>
      </c>
      <c r="H6" s="10"/>
      <c r="I6" s="3">
        <v>3</v>
      </c>
      <c r="J6" s="3">
        <v>3</v>
      </c>
      <c r="K6" s="3">
        <v>3</v>
      </c>
      <c r="L6" s="3">
        <f>IF(ISTEXT(I6),I6,IF(COUNT(I6:K6)=0,"",0.24*I6+0.43*J6+0.33*K6))</f>
        <v>3</v>
      </c>
      <c r="M6" s="10"/>
      <c r="N6" s="3">
        <v>3.2</v>
      </c>
      <c r="O6" s="3">
        <v>3.2</v>
      </c>
      <c r="P6" s="3">
        <v>3.2</v>
      </c>
      <c r="Q6" s="3">
        <f>IF(ISTEXT(N6),N6,IF(COUNT(N6:P6)=0,"",0.2*N6+0.4*O6+0.4*P6))</f>
        <v>3.2000000000000006</v>
      </c>
      <c r="R6" s="10"/>
      <c r="S6" s="3">
        <v>3.2</v>
      </c>
      <c r="T6" s="3">
        <v>3.2</v>
      </c>
      <c r="U6" s="3">
        <v>3.2</v>
      </c>
      <c r="V6" s="7">
        <f>IF(ISTEXT(S6),S6,IF(COUNT(S6:U6)=0,"",0.23*S6+0.57*T6+0.2*U6))</f>
        <v>3.2</v>
      </c>
    </row>
    <row r="7" spans="1:22" ht="14.45" customHeight="1">
      <c r="A7" s="267"/>
      <c r="B7" s="25" t="s">
        <v>6</v>
      </c>
      <c r="C7" s="107" t="s">
        <v>293</v>
      </c>
      <c r="D7" s="3"/>
      <c r="E7" s="3"/>
      <c r="F7" s="3"/>
      <c r="G7" s="3" t="str">
        <f>IF(ISTEXT(D7),D7,IF(COUNT(D7:F7)=0,"",0.63*D7+0.07*E7+0.3*F7))</f>
        <v/>
      </c>
      <c r="H7" s="10"/>
      <c r="I7" s="3">
        <v>1</v>
      </c>
      <c r="J7" s="3">
        <v>1</v>
      </c>
      <c r="K7" s="3">
        <v>1</v>
      </c>
      <c r="L7" s="3">
        <f>IF(ISTEXT(I7),I7,IF(COUNT(I7:K7)=0,"",0.24*I7+0.43*J7+0.33*K7))</f>
        <v>1</v>
      </c>
      <c r="M7" s="10"/>
      <c r="N7" s="3">
        <v>1.5</v>
      </c>
      <c r="O7" s="3">
        <v>1.5</v>
      </c>
      <c r="P7" s="3">
        <v>1.5</v>
      </c>
      <c r="Q7" s="3">
        <f>IF(ISTEXT(N7),N7,IF(COUNT(N7:P7)=0,"",0.2*N7+0.4*O7+0.4*P7))</f>
        <v>1.5000000000000002</v>
      </c>
      <c r="R7" s="10"/>
      <c r="S7" s="3">
        <v>2.65</v>
      </c>
      <c r="T7" s="3">
        <v>2.65</v>
      </c>
      <c r="U7" s="3">
        <v>2.65</v>
      </c>
      <c r="V7" s="7">
        <f>IF(ISTEXT(S7),S7,IF(COUNT(S7:U7)=0,"",0.23*S7+0.57*T7+0.2*U7))</f>
        <v>2.6499999999999995</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c r="E9" s="3"/>
      <c r="F9" s="3"/>
      <c r="G9" s="3" t="str">
        <f>IF(ISTEXT(D9),D9,IF(COUNT(D9:F9)=0,"",0.63*D9+0.07*E9+0.3*F9))</f>
        <v/>
      </c>
      <c r="H9" s="10"/>
      <c r="I9" s="3"/>
      <c r="J9" s="3"/>
      <c r="K9" s="3"/>
      <c r="L9" s="3" t="str">
        <f>IF(ISTEXT(I9),I9,IF(COUNT(I9:K9)=0,"",0.24*I9+0.43*J9+0.33*K9))</f>
        <v/>
      </c>
      <c r="M9" s="10"/>
      <c r="N9" s="3"/>
      <c r="O9" s="3"/>
      <c r="P9" s="3"/>
      <c r="Q9" s="3" t="str">
        <f>IF(ISTEXT(N9),N9,IF(COUNT(N9:P9)=0,"",0.2*N9+0.4*O9+0.4*P9))</f>
        <v/>
      </c>
      <c r="R9" s="10"/>
      <c r="S9" s="3"/>
      <c r="T9" s="3"/>
      <c r="U9" s="3"/>
      <c r="V9" s="7" t="str">
        <f>IF(ISTEXT(S9),S9,IF(COUNT(S9:U9)=0,"",0.23*S9+0.57*T9+0.2*U9))</f>
        <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c r="E12" s="3"/>
      <c r="F12" s="3"/>
      <c r="G12" s="3" t="str">
        <f>IF(ISTEXT(D12),D12,IF(COUNT(D12:F12)=0,"",0.63*D12+0.07*E12+0.3*F12))</f>
        <v/>
      </c>
      <c r="H12" s="10"/>
      <c r="I12" s="3"/>
      <c r="J12" s="3"/>
      <c r="K12" s="3"/>
      <c r="L12" s="3" t="str">
        <f>IF(ISTEXT(I12),I12,IF(COUNT(I12:K12)=0,"",0.24*I12+0.43*J12+0.33*K12))</f>
        <v/>
      </c>
      <c r="M12" s="10"/>
      <c r="N12" s="3"/>
      <c r="O12" s="3"/>
      <c r="P12" s="3"/>
      <c r="Q12" s="3" t="str">
        <f>IF(ISTEXT(N12),N12,IF(COUNT(N12:P12)=0,"",0.2*N12+0.4*O12+0.4*P12))</f>
        <v/>
      </c>
      <c r="R12" s="10"/>
      <c r="S12" s="3"/>
      <c r="T12" s="3"/>
      <c r="U12" s="3"/>
      <c r="V12" s="7" t="str">
        <f>IF(ISTEXT(S12),S12,IF(COUNT(S12:U12)=0,"",0.23*S12+0.57*T12+0.2*U12))</f>
        <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67"/>
      <c r="B15" s="25" t="s">
        <v>24</v>
      </c>
      <c r="C15" s="107" t="s">
        <v>293</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67"/>
      <c r="B16" s="25" t="s">
        <v>27</v>
      </c>
      <c r="C16" s="107" t="s">
        <v>293</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67"/>
      <c r="B17" s="25" t="s">
        <v>29</v>
      </c>
      <c r="C17" s="107" t="s">
        <v>293</v>
      </c>
      <c r="D17" s="3">
        <v>0.27200000000000002</v>
      </c>
      <c r="E17" s="3">
        <v>0.27200000000000002</v>
      </c>
      <c r="F17" s="3">
        <v>0.27200000000000002</v>
      </c>
      <c r="G17" s="3">
        <f>IF(ISTEXT(D17),D17,IF(COUNT(D17:F17)=0,"",0.63*D17+0.07*E17+0.3*F17))</f>
        <v>0.27200000000000002</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v>0.16900000000000001</v>
      </c>
      <c r="E18" s="4">
        <v>0.16900000000000001</v>
      </c>
      <c r="F18" s="4">
        <v>0.16900000000000001</v>
      </c>
      <c r="G18" s="9">
        <f>IF(ISTEXT(D18),D18,IF(COUNT(D18:F18)=0,"",0.63*D18+0.07*E18+0.3*F18))</f>
        <v>0.16900000000000001</v>
      </c>
      <c r="H18" s="21"/>
      <c r="I18" s="4">
        <v>0.13600000000000001</v>
      </c>
      <c r="J18" s="4">
        <v>0.13600000000000001</v>
      </c>
      <c r="K18" s="4">
        <v>0.13600000000000001</v>
      </c>
      <c r="L18" s="4">
        <f>IF(ISTEXT(I18),I18,IF(COUNT(I18:K18)=0,"",0.24*I18+0.43*J18+0.33*K18))</f>
        <v>0.13600000000000001</v>
      </c>
      <c r="M18" s="21"/>
      <c r="N18" s="4">
        <v>1.7000000000000001E-2</v>
      </c>
      <c r="O18" s="4">
        <v>1.7000000000000001E-2</v>
      </c>
      <c r="P18" s="4">
        <v>1.7000000000000001E-2</v>
      </c>
      <c r="Q18" s="4">
        <f>IF(ISTEXT(N18),N18,IF(COUNT(N18:P18)=0,"",0.2*N18+0.4*O18+0.4*P18))</f>
        <v>1.7000000000000001E-2</v>
      </c>
      <c r="R18" s="21"/>
      <c r="S18" s="4">
        <v>1.7000000000000001E-2</v>
      </c>
      <c r="T18" s="4">
        <v>1.7000000000000001E-2</v>
      </c>
      <c r="U18" s="4">
        <v>1.7000000000000001E-2</v>
      </c>
      <c r="V18" s="9">
        <f>IF(ISTEXT(S18),S18,IF(COUNT(S18:U18)=0,"",0.23*S18+0.57*T18+0.2*U18))</f>
        <v>1.7000000000000001E-2</v>
      </c>
    </row>
    <row r="19" spans="1:22">
      <c r="A19" s="267"/>
      <c r="B19" s="25" t="s">
        <v>34</v>
      </c>
      <c r="C19" s="106" t="s">
        <v>293</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67"/>
      <c r="B20" s="25" t="s">
        <v>36</v>
      </c>
      <c r="C20" s="107" t="s">
        <v>293</v>
      </c>
      <c r="D20" s="31">
        <v>0.25</v>
      </c>
      <c r="E20" s="3">
        <v>0.25</v>
      </c>
      <c r="F20" s="3">
        <v>0.25</v>
      </c>
      <c r="G20" s="3">
        <f>IF(ISTEXT(D20),D20,IF(COUNT(D20:F20)=0,"",0.63*D20+0.07*E20+0.3*F20))</f>
        <v>0.25</v>
      </c>
      <c r="H20" s="10"/>
      <c r="I20" s="11">
        <v>0.75</v>
      </c>
      <c r="J20" s="3">
        <v>0.75</v>
      </c>
      <c r="K20" s="3">
        <v>0.75</v>
      </c>
      <c r="L20" s="3">
        <f>IF(ISTEXT(I20),I20,IF(COUNT(I20:K20)=0,"",0.24*I20+0.43*J20+0.33*K20))</f>
        <v>0.75</v>
      </c>
      <c r="M20" s="10"/>
      <c r="N20" s="11"/>
      <c r="O20" s="3"/>
      <c r="P20" s="3"/>
      <c r="Q20" s="3" t="str">
        <f>IF(ISTEXT(N20),N20,IF(COUNT(N20:P20)=0,"",0.2*N20+0.4*O20+0.4*P20))</f>
        <v/>
      </c>
      <c r="R20" s="10"/>
      <c r="S20" s="3"/>
      <c r="T20" s="3"/>
      <c r="U20" s="3"/>
      <c r="V20" s="7" t="str">
        <f>IF(ISTEXT(S20),S20,IF(COUNT(S20:U20)=0,"",0.23*S20+0.57*T20+0.2*U20))</f>
        <v/>
      </c>
    </row>
    <row r="21" spans="1:22">
      <c r="A21" s="267"/>
      <c r="B21" s="25" t="s">
        <v>39</v>
      </c>
      <c r="C21" s="107" t="s">
        <v>293</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v>1.2000029999999999</v>
      </c>
      <c r="O23" s="3">
        <v>1.2000029999999999</v>
      </c>
      <c r="P23" s="3">
        <v>1.2000029999999999</v>
      </c>
      <c r="Q23" s="3">
        <f>IF(ISTEXT(N23),N23,IF(COUNT(N23:P23)=0,"",0.2*N23+0.4*O23+0.4*P23))</f>
        <v>1.2000030000000002</v>
      </c>
      <c r="R23" s="10"/>
      <c r="S23" s="3">
        <v>2.75</v>
      </c>
      <c r="T23" s="3">
        <v>2.75</v>
      </c>
      <c r="U23" s="3">
        <v>2.75</v>
      </c>
      <c r="V23" s="7">
        <f>IF(ISTEXT(S23),S23,IF(COUNT(S23:U23)=0,"",0.23*S23+0.57*T23+0.2*U23))</f>
        <v>2.75</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v>0.13500000000000001</v>
      </c>
      <c r="E25" s="4">
        <v>0.13500000000000001</v>
      </c>
      <c r="F25" s="4">
        <v>0.13500000000000001</v>
      </c>
      <c r="G25" s="9">
        <f>IF(ISTEXT(D25),D25,IF(COUNT(D25:F25)=0,"",0.63*D25+0.07*E25+0.3*F25))</f>
        <v>0.13500000000000001</v>
      </c>
      <c r="H25" s="21"/>
      <c r="I25" s="4">
        <v>0.13500000000000001</v>
      </c>
      <c r="J25" s="4">
        <v>0.13500000000000001</v>
      </c>
      <c r="K25" s="4">
        <v>0.13500000000000001</v>
      </c>
      <c r="L25" s="4">
        <f>IF(ISTEXT(I25),I25,IF(COUNT(I25:K25)=0,"",0.24*I25+0.43*J25+0.33*K25))</f>
        <v>0.13500000000000001</v>
      </c>
      <c r="M25" s="21"/>
      <c r="N25" s="4">
        <v>0.13500000000000001</v>
      </c>
      <c r="O25" s="4">
        <v>0.13500000000000001</v>
      </c>
      <c r="P25" s="4">
        <v>0.13500000000000001</v>
      </c>
      <c r="Q25" s="4">
        <f>IF(ISTEXT(N25),N25,IF(COUNT(N25:P25)=0,"",0.2*N25+0.4*O25+0.4*P25))</f>
        <v>0.13500000000000001</v>
      </c>
      <c r="R25" s="21"/>
      <c r="S25" s="4">
        <v>0.13500000000000001</v>
      </c>
      <c r="T25" s="4">
        <v>0.13500000000000001</v>
      </c>
      <c r="U25" s="4">
        <v>0.13500000000000001</v>
      </c>
      <c r="V25" s="9">
        <f>IF(ISTEXT(S25),S25,IF(COUNT(S25:U25)=0,"",0.23*S25+0.57*T25+0.2*U25))</f>
        <v>0.13500000000000001</v>
      </c>
    </row>
    <row r="26" spans="1:22" ht="14.45" customHeight="1">
      <c r="A26" s="267"/>
      <c r="B26" s="42" t="s">
        <v>53</v>
      </c>
      <c r="C26" s="106" t="s">
        <v>293</v>
      </c>
      <c r="D26" s="4">
        <v>0.5</v>
      </c>
      <c r="E26" s="4">
        <v>0.5</v>
      </c>
      <c r="F26" s="4">
        <v>0.5</v>
      </c>
      <c r="G26" s="9">
        <f>IF(ISTEXT(D26),D26,IF(COUNT(D26:F26)=0,"",0.63*D26+0.07*E26+0.3*F26))</f>
        <v>0.5</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v>1</v>
      </c>
      <c r="E27" s="3">
        <v>1</v>
      </c>
      <c r="F27" s="3">
        <v>1</v>
      </c>
      <c r="G27" s="3">
        <f>IF(ISTEXT(D27),D27,IF(COUNT(D27:F27)=0,"",0.63*D27+0.07*E27+0.3*F27))</f>
        <v>1</v>
      </c>
      <c r="H27" s="10"/>
      <c r="I27" s="11">
        <v>1.5</v>
      </c>
      <c r="J27" s="3">
        <v>1.5</v>
      </c>
      <c r="K27" s="3">
        <v>1.5</v>
      </c>
      <c r="L27" s="3">
        <f>IF(ISTEXT(I27),I27,IF(COUNT(I27:K27)=0,"",0.24*I27+0.43*J27+0.33*K27))</f>
        <v>1.5</v>
      </c>
      <c r="M27" s="10"/>
      <c r="N27" s="11">
        <v>1.5</v>
      </c>
      <c r="O27" s="3">
        <v>1.5</v>
      </c>
      <c r="P27" s="3">
        <v>1.5</v>
      </c>
      <c r="Q27" s="3">
        <f>IF(ISTEXT(N27),N27,IF(COUNT(N27:P27)=0,"",0.2*N27+0.4*O27+0.4*P27))</f>
        <v>1.5000000000000002</v>
      </c>
      <c r="R27" s="10"/>
      <c r="S27" s="3">
        <v>1.5</v>
      </c>
      <c r="T27" s="3">
        <v>1.5</v>
      </c>
      <c r="U27" s="3">
        <v>1.5</v>
      </c>
      <c r="V27" s="7">
        <f>IF(ISTEXT(S27),S27,IF(COUNT(S27:U27)=0,"",0.23*S27+0.57*T27+0.2*U27))</f>
        <v>1.5</v>
      </c>
    </row>
    <row r="28" spans="1:22" ht="14.45" customHeight="1">
      <c r="A28" s="268"/>
      <c r="B28" s="25" t="s">
        <v>294</v>
      </c>
      <c r="C28" s="107" t="s">
        <v>293</v>
      </c>
      <c r="D28" s="4">
        <v>2</v>
      </c>
      <c r="E28" s="4">
        <v>2</v>
      </c>
      <c r="F28" s="4">
        <v>2</v>
      </c>
      <c r="G28" s="4">
        <f>IF(ISTEXT(D28),D28,IF(COUNT(D28:F28)=0,"",0.63*D28+0.07*E28+0.3*F28))</f>
        <v>2</v>
      </c>
      <c r="H28" s="21"/>
      <c r="I28" s="14">
        <v>3</v>
      </c>
      <c r="J28" s="4">
        <v>3</v>
      </c>
      <c r="K28" s="4">
        <v>3</v>
      </c>
      <c r="L28" s="4">
        <f>IF(ISTEXT(I28),I28,IF(COUNT(I28:K28)=0,"",0.24*I28+0.43*J28+0.33*K28))</f>
        <v>3</v>
      </c>
      <c r="M28" s="21"/>
      <c r="N28" s="14">
        <v>3</v>
      </c>
      <c r="O28" s="4">
        <v>3</v>
      </c>
      <c r="P28" s="4">
        <v>3</v>
      </c>
      <c r="Q28" s="4">
        <f>IF(ISTEXT(N28),N28,IF(COUNT(N28:P28)=0,"",0.2*N28+0.4*O28+0.4*P28))</f>
        <v>3.0000000000000004</v>
      </c>
      <c r="R28" s="21"/>
      <c r="S28" s="4">
        <v>3</v>
      </c>
      <c r="T28" s="4">
        <v>3</v>
      </c>
      <c r="U28" s="4">
        <v>3</v>
      </c>
      <c r="V28" s="9">
        <f>IF(ISTEXT(S28),S28,IF(COUNT(S28:U28)=0,"",0.23*S28+0.57*T28+0.2*U28))</f>
        <v>3</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c r="E31" s="3"/>
      <c r="F31" s="3"/>
      <c r="G31" s="3" t="str">
        <f>IF(ISTEXT(D31),D31,IF(COUNT(D31:F31)=0,"",0.63*D31+0.07*E31+0.3*F31))</f>
        <v/>
      </c>
      <c r="H31" s="10"/>
      <c r="I31" s="11">
        <v>0.1</v>
      </c>
      <c r="J31" s="3">
        <v>0.1</v>
      </c>
      <c r="K31" s="3">
        <v>0.1</v>
      </c>
      <c r="L31" s="3">
        <f>IF(ISTEXT(I31),I31,IF(COUNT(I31:K31)=0,"",0.24*I31+0.43*J31+0.33*K31))</f>
        <v>0.1</v>
      </c>
      <c r="M31" s="10"/>
      <c r="N31" s="11">
        <v>0.6</v>
      </c>
      <c r="O31" s="3">
        <v>0.6</v>
      </c>
      <c r="P31" s="3">
        <v>0.6</v>
      </c>
      <c r="Q31" s="3">
        <f>IF(ISTEXT(N31),N31,IF(COUNT(N31:P31)=0,"",0.2*N31+0.4*O31+0.4*P31))</f>
        <v>0.6</v>
      </c>
      <c r="R31" s="10"/>
      <c r="S31" s="3">
        <v>1.6</v>
      </c>
      <c r="T31" s="3">
        <v>1.6</v>
      </c>
      <c r="U31" s="3">
        <v>1.6</v>
      </c>
      <c r="V31" s="7">
        <f>IF(ISTEXT(S31),S31,IF(COUNT(S31:U31)=0,"",0.23*S31+0.57*T31+0.2*U31))</f>
        <v>1.6</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v>0.5</v>
      </c>
      <c r="O34" s="4">
        <v>0.5</v>
      </c>
      <c r="P34" s="4">
        <v>0.5</v>
      </c>
      <c r="Q34" s="4">
        <f>IF(ISTEXT(N34),N34,IF(COUNT(N34:P34)=0,"",0.2*N34+0.4*O34+0.4*P34))</f>
        <v>0.5</v>
      </c>
      <c r="R34" s="21"/>
      <c r="S34" s="4">
        <v>0.5</v>
      </c>
      <c r="T34" s="4">
        <v>0.5</v>
      </c>
      <c r="U34" s="4">
        <v>0.5</v>
      </c>
      <c r="V34" s="9">
        <f>IF(ISTEXT(S34),S34,IF(COUNT(S34:U34)=0,"",0.23*S34+0.57*T34+0.2*U34))</f>
        <v>0.5</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v>10.593220338</v>
      </c>
      <c r="E41" s="3">
        <v>10.593220338</v>
      </c>
      <c r="F41" s="3">
        <v>10.593220338</v>
      </c>
      <c r="G41" s="3">
        <f>IF(ISTEXT(D41),D41,IF(COUNT(D41:F41)=0,"",0.63*D41+0.07*E41+0.3*F41))</f>
        <v>10.593220338</v>
      </c>
      <c r="H41" s="10"/>
      <c r="I41" s="3">
        <v>10.593220338</v>
      </c>
      <c r="J41" s="3">
        <v>10.593220338</v>
      </c>
      <c r="K41" s="3">
        <v>10.593220338</v>
      </c>
      <c r="L41" s="3">
        <f>IF(ISTEXT(I41),I41,IF(COUNT(I41:K41)=0,"",0.24*I41+0.43*J41+0.33*K41))</f>
        <v>10.593220338000002</v>
      </c>
      <c r="M41" s="10"/>
      <c r="N41" s="3">
        <v>10.593220338</v>
      </c>
      <c r="O41" s="3">
        <v>10.593220338</v>
      </c>
      <c r="P41" s="3">
        <v>10.593220338</v>
      </c>
      <c r="Q41" s="3">
        <f>IF(ISTEXT(N41),N41,IF(COUNT(N41:P41)=0,"",0.2*N41+0.4*O41+0.4*P41))</f>
        <v>10.593220338</v>
      </c>
      <c r="R41" s="10"/>
      <c r="S41" s="3">
        <v>10.593220338</v>
      </c>
      <c r="T41" s="3">
        <v>10.593220338</v>
      </c>
      <c r="U41" s="3">
        <v>10.593220338</v>
      </c>
      <c r="V41" s="7">
        <f>IF(ISTEXT(S41),S41,IF(COUNT(S41:U41)=0,"",0.23*S41+0.57*T41+0.2*U41))</f>
        <v>10.593220338</v>
      </c>
    </row>
    <row r="42" spans="1:22">
      <c r="A42" s="267"/>
      <c r="B42" s="29" t="s">
        <v>89</v>
      </c>
      <c r="C42" s="107" t="s">
        <v>293</v>
      </c>
      <c r="D42" s="4">
        <v>10.593220338</v>
      </c>
      <c r="E42" s="4">
        <v>10.593220338</v>
      </c>
      <c r="F42" s="4">
        <v>10.593220338</v>
      </c>
      <c r="G42" s="9">
        <f>IF(ISTEXT(D42),D42,IF(COUNT(D42:F42)=0,"",0.63*D42+0.07*E42+0.3*F42))</f>
        <v>10.593220338</v>
      </c>
      <c r="H42" s="21"/>
      <c r="I42" s="4">
        <v>10.593220338</v>
      </c>
      <c r="J42" s="4">
        <v>10.593220338</v>
      </c>
      <c r="K42" s="4">
        <v>10.593220338</v>
      </c>
      <c r="L42" s="4">
        <f>IF(ISTEXT(I42),I42,IF(COUNT(I42:K42)=0,"",0.24*I42+0.43*J42+0.33*K42))</f>
        <v>10.593220338000002</v>
      </c>
      <c r="M42" s="21"/>
      <c r="N42" s="4">
        <v>10.593220338</v>
      </c>
      <c r="O42" s="4">
        <v>10.593220338</v>
      </c>
      <c r="P42" s="4">
        <v>10.593220338</v>
      </c>
      <c r="Q42" s="4">
        <f>IF(ISTEXT(N42),N42,IF(COUNT(N42:P42)=0,"",0.2*N42+0.4*O42+0.4*P42))</f>
        <v>10.593220338</v>
      </c>
      <c r="R42" s="21"/>
      <c r="S42" s="4">
        <v>10.593220338</v>
      </c>
      <c r="T42" s="4">
        <v>10.593220338</v>
      </c>
      <c r="U42" s="4">
        <v>10.593220338</v>
      </c>
      <c r="V42" s="9">
        <f>IF(ISTEXT(S42),S42,IF(COUNT(S42:U42)=0,"",0.23*S42+0.57*T42+0.2*U42))</f>
        <v>10.593220338</v>
      </c>
    </row>
    <row r="43" spans="1:22" ht="15.75" customHeight="1">
      <c r="A43" s="267"/>
      <c r="B43" s="27" t="s">
        <v>299</v>
      </c>
      <c r="C43" s="106" t="s">
        <v>293</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8.8089730453800001</v>
      </c>
      <c r="E49" s="3">
        <v>9.330153597619999</v>
      </c>
      <c r="F49" s="3">
        <v>8.9340906325000002</v>
      </c>
      <c r="G49" s="3">
        <f>IF(ISTEXT(D49),D49,IF(COUNT(D49:F49)=0,"",0.63*D49+0.07*E49+0.3*F49))</f>
        <v>8.8829909601728012</v>
      </c>
      <c r="H49" s="10"/>
      <c r="I49" s="3">
        <v>9.2108851305699986</v>
      </c>
      <c r="J49" s="3">
        <v>8.54671522742</v>
      </c>
      <c r="K49" s="3">
        <v>9.5121751796399998</v>
      </c>
      <c r="L49" s="3">
        <f>IF(ISTEXT(I49),I49,IF(COUNT(I49:K49)=0,"",0.24*I49+0.43*J49+0.33*K49))</f>
        <v>9.0247177884085996</v>
      </c>
      <c r="M49" s="10"/>
      <c r="N49" s="3">
        <v>10.55426276457</v>
      </c>
      <c r="O49" s="3">
        <v>10.567938357599999</v>
      </c>
      <c r="P49" s="3">
        <v>10.17617078356</v>
      </c>
      <c r="Q49" s="3">
        <f>IF(ISTEXT(N49),N49,IF(COUNT(N49:P49)=0,"",0.2*N49+0.4*O49+0.4*P49))</f>
        <v>10.408496209378001</v>
      </c>
      <c r="R49" s="10"/>
      <c r="S49" s="3">
        <v>11.96601598298</v>
      </c>
      <c r="T49" s="3">
        <v>11.07718751735</v>
      </c>
      <c r="U49" s="3">
        <v>9.9795325796499998</v>
      </c>
      <c r="V49" s="7">
        <f>IF(ISTEXT(S49),S49,IF(COUNT(S49:U49)=0,"",0.23*S49+0.57*T49+0.2*U49))</f>
        <v>11.0620870769049</v>
      </c>
    </row>
    <row r="50" spans="1:22">
      <c r="A50" s="267"/>
      <c r="B50" s="25" t="s">
        <v>6</v>
      </c>
      <c r="C50" s="102" t="s">
        <v>300</v>
      </c>
      <c r="D50" s="3"/>
      <c r="E50" s="3"/>
      <c r="F50" s="3"/>
      <c r="G50" s="3" t="str">
        <f>IF(ISTEXT(D50),D50,IF(COUNT(D50:F50)=0,"",0.63*D50+0.07*E50+0.3*F50))</f>
        <v/>
      </c>
      <c r="H50" s="10"/>
      <c r="I50" s="3">
        <v>3.22946834044</v>
      </c>
      <c r="J50" s="3">
        <v>3.3137931087700001</v>
      </c>
      <c r="K50" s="3">
        <v>3.5949254470500001</v>
      </c>
      <c r="L50" s="3">
        <f>IF(ISTEXT(I50),I50,IF(COUNT(I50:K50)=0,"",0.24*I50+0.43*J50+0.33*K50))</f>
        <v>3.3863288360031998</v>
      </c>
      <c r="M50" s="10"/>
      <c r="N50" s="3">
        <v>6.4610341616200007</v>
      </c>
      <c r="O50" s="3">
        <v>6.4917602593100003</v>
      </c>
      <c r="P50" s="3">
        <v>5.6306971973500008</v>
      </c>
      <c r="Q50" s="3">
        <f>IF(ISTEXT(N50),N50,IF(COUNT(N50:P50)=0,"",0.2*N50+0.4*O50+0.4*P50))</f>
        <v>6.1411898149880013</v>
      </c>
      <c r="R50" s="10"/>
      <c r="S50" s="3">
        <v>12.52589193186</v>
      </c>
      <c r="T50" s="3">
        <v>11.66390757411</v>
      </c>
      <c r="U50" s="3">
        <v>11.07487250134</v>
      </c>
      <c r="V50" s="7">
        <f>IF(ISTEXT(S50),S50,IF(COUNT(S50:U50)=0,"",0.23*S50+0.57*T50+0.2*U50))</f>
        <v>11.744356961838498</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c r="E52" s="3"/>
      <c r="F52" s="3"/>
      <c r="G52" s="3" t="str">
        <f>IF(ISTEXT(D52),D52,IF(COUNT(D52:F52)=0,"",0.63*D52+0.07*E52+0.3*F52))</f>
        <v/>
      </c>
      <c r="H52" s="10"/>
      <c r="I52" s="3"/>
      <c r="J52" s="3"/>
      <c r="K52" s="3"/>
      <c r="L52" s="3" t="str">
        <f>IF(ISTEXT(I52),I52,IF(COUNT(I52:K52)=0,"",0.24*I52+0.43*J52+0.33*K52))</f>
        <v/>
      </c>
      <c r="M52" s="10"/>
      <c r="N52" s="3"/>
      <c r="O52" s="3"/>
      <c r="P52" s="3"/>
      <c r="Q52" s="3" t="str">
        <f>IF(ISTEXT(N52),N52,IF(COUNT(N52:P52)=0,"",0.2*N52+0.4*O52+0.4*P52))</f>
        <v/>
      </c>
      <c r="R52" s="10"/>
      <c r="S52" s="3"/>
      <c r="T52" s="3"/>
      <c r="U52" s="3"/>
      <c r="V52" s="7" t="str">
        <f>IF(ISTEXT(S52),S52,IF(COUNT(S52:U52)=0,"",0.23*S52+0.57*T52+0.2*U52))</f>
        <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c r="E55" s="3"/>
      <c r="F55" s="3"/>
      <c r="G55" s="3" t="str">
        <f>IF(ISTEXT(D55),D55,IF(COUNT(D55:F55)=0,"",0.63*D55+0.07*E55+0.3*F55))</f>
        <v/>
      </c>
      <c r="H55" s="10"/>
      <c r="I55" s="3"/>
      <c r="J55" s="3"/>
      <c r="K55" s="3"/>
      <c r="L55" s="3" t="str">
        <f>IF(ISTEXT(I55),I55,IF(COUNT(I55:K55)=0,"",0.24*I55+0.43*J55+0.33*K55))</f>
        <v/>
      </c>
      <c r="M55" s="10"/>
      <c r="N55" s="3"/>
      <c r="O55" s="3"/>
      <c r="P55" s="3"/>
      <c r="Q55" s="3" t="str">
        <f>IF(ISTEXT(N55),N55,IF(COUNT(N55:P55)=0,"",0.2*N55+0.4*O55+0.4*P55))</f>
        <v/>
      </c>
      <c r="R55" s="10"/>
      <c r="S55" s="3"/>
      <c r="T55" s="3"/>
      <c r="U55" s="3"/>
      <c r="V55" s="7" t="str">
        <f>IF(ISTEXT(S55),S55,IF(COUNT(S55:U55)=0,"",0.23*S55+0.57*T55+0.2*U55))</f>
        <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67"/>
      <c r="B58" s="25" t="s">
        <v>24</v>
      </c>
      <c r="C58" s="102" t="s">
        <v>300</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67"/>
      <c r="B59" s="25" t="s">
        <v>29</v>
      </c>
      <c r="C59" s="102" t="s">
        <v>300</v>
      </c>
      <c r="D59" s="3">
        <v>0.24588438805000001</v>
      </c>
      <c r="E59" s="3">
        <v>0.20510486964999999</v>
      </c>
      <c r="F59" s="3">
        <v>0.22395783977</v>
      </c>
      <c r="G59" s="3">
        <f>IF(ISTEXT(D59),D59,IF(COUNT(D59:F59)=0,"",0.63*D59+0.07*E59+0.3*F59))</f>
        <v>0.236451857278</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v>0.71088541092000002</v>
      </c>
      <c r="E60" s="4">
        <v>0.67413501730000003</v>
      </c>
      <c r="F60" s="4">
        <v>0.69299824265999999</v>
      </c>
      <c r="G60" s="4">
        <f>IF(ISTEXT(D60),D60,IF(COUNT(D60:F60)=0,"",0.63*D60+0.07*E60+0.3*F60))</f>
        <v>0.70294673288859999</v>
      </c>
      <c r="H60" s="21"/>
      <c r="I60" s="4">
        <v>0.49167808603000002</v>
      </c>
      <c r="J60" s="4">
        <v>0.54600668384000006</v>
      </c>
      <c r="K60" s="4">
        <v>0.49259501978999998</v>
      </c>
      <c r="L60" s="4">
        <f>IF(ISTEXT(I60),I60,IF(COUNT(I60:K60)=0,"",0.24*I60+0.43*J60+0.33*K60))</f>
        <v>0.51534197122910008</v>
      </c>
      <c r="M60" s="21"/>
      <c r="N60" s="4">
        <v>0.14148405013000001</v>
      </c>
      <c r="O60" s="4">
        <v>0.14274899999999999</v>
      </c>
      <c r="P60" s="4">
        <v>0.14515396554000001</v>
      </c>
      <c r="Q60" s="4">
        <f>IF(ISTEXT(N60),N60,IF(COUNT(N60:P60)=0,"",0.2*N60+0.4*O60+0.4*P60))</f>
        <v>0.14345799624200001</v>
      </c>
      <c r="R60" s="21"/>
      <c r="S60" s="4">
        <v>0.14324200000000001</v>
      </c>
      <c r="T60" s="4">
        <v>0.145707</v>
      </c>
      <c r="U60" s="4">
        <v>0.14664199999999999</v>
      </c>
      <c r="V60" s="9">
        <f>IF(ISTEXT(S60),S60,IF(COUNT(S60:U60)=0,"",0.23*S60+0.57*T60+0.2*U60))</f>
        <v>0.14532704999999999</v>
      </c>
    </row>
    <row r="61" spans="1:22">
      <c r="A61" s="267"/>
      <c r="B61" s="25" t="s">
        <v>34</v>
      </c>
      <c r="C61" s="101" t="s">
        <v>300</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67"/>
      <c r="B62" s="25" t="s">
        <v>36</v>
      </c>
      <c r="C62" s="102" t="s">
        <v>300</v>
      </c>
      <c r="D62" s="3">
        <v>3.3790304540000003E-2</v>
      </c>
      <c r="E62" s="3">
        <v>2.548521917E-2</v>
      </c>
      <c r="F62" s="3">
        <v>3.2073352630000003E-2</v>
      </c>
      <c r="G62" s="3">
        <f>IF(ISTEXT(D62),D62,IF(COUNT(D62:F62)=0,"",0.63*D62+0.07*E62+0.3*F62))</f>
        <v>3.2693862991099998E-2</v>
      </c>
      <c r="H62" s="10"/>
      <c r="I62" s="3">
        <v>7.1527270220000008E-2</v>
      </c>
      <c r="J62" s="3">
        <v>0.12925858596000001</v>
      </c>
      <c r="K62" s="3">
        <v>0.24049684902999999</v>
      </c>
      <c r="L62" s="3">
        <f>IF(ISTEXT(I62),I62,IF(COUNT(I62:K62)=0,"",0.24*I62+0.43*J62+0.33*K62))</f>
        <v>0.15211169699549998</v>
      </c>
      <c r="M62" s="10"/>
      <c r="N62" s="3"/>
      <c r="O62" s="3"/>
      <c r="P62" s="3"/>
      <c r="Q62" s="3" t="str">
        <f>IF(ISTEXT(N62),N62,IF(COUNT(N62:P62)=0,"",0.2*N62+0.4*O62+0.4*P62))</f>
        <v/>
      </c>
      <c r="R62" s="10"/>
      <c r="S62" s="3"/>
      <c r="T62" s="3"/>
      <c r="U62" s="3"/>
      <c r="V62" s="7" t="str">
        <f>IF(ISTEXT(S62),S62,IF(COUNT(S62:U62)=0,"",0.23*S62+0.57*T62+0.2*U62))</f>
        <v/>
      </c>
    </row>
    <row r="63" spans="1:22">
      <c r="A63" s="267"/>
      <c r="B63" s="25" t="s">
        <v>39</v>
      </c>
      <c r="C63" s="102" t="s">
        <v>300</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v>0</v>
      </c>
      <c r="O65" s="3">
        <v>0</v>
      </c>
      <c r="P65" s="3">
        <v>0</v>
      </c>
      <c r="Q65" s="3">
        <f>IF(ISTEXT(N65),N65,IF(COUNT(N65:P65)=0,"",0.2*N65+0.4*O65+0.4*P65))</f>
        <v>0</v>
      </c>
      <c r="R65" s="10"/>
      <c r="S65" s="3">
        <v>0</v>
      </c>
      <c r="T65" s="3">
        <v>0</v>
      </c>
      <c r="U65" s="3">
        <v>7.9302795000000008E-4</v>
      </c>
      <c r="V65" s="7">
        <f>IF(ISTEXT(S65),S65,IF(COUNT(S65:U65)=0,"",0.23*S65+0.57*T65+0.2*U65))</f>
        <v>1.5860559000000003E-4</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v>3.7789113579999999E-2</v>
      </c>
      <c r="E67" s="4">
        <v>3.84186137E-2</v>
      </c>
      <c r="F67" s="4">
        <v>4.9744465250000001E-2</v>
      </c>
      <c r="G67" s="4">
        <f>IF(ISTEXT(D67),D67,IF(COUNT(D67:F67)=0,"",0.63*D67+0.07*E67+0.3*F67))</f>
        <v>4.1419784089400002E-2</v>
      </c>
      <c r="H67" s="21"/>
      <c r="I67" s="4">
        <v>2.786059682E-2</v>
      </c>
      <c r="J67" s="4">
        <v>3.9608459399999997E-2</v>
      </c>
      <c r="K67" s="4">
        <v>2.824635973E-2</v>
      </c>
      <c r="L67" s="4">
        <f>IF(ISTEXT(I67),I67,IF(COUNT(I67:K67)=0,"",0.24*I67+0.43*J67+0.33*K67))</f>
        <v>3.3039479489699999E-2</v>
      </c>
      <c r="M67" s="21"/>
      <c r="N67" s="4">
        <v>3.1140042199999999E-2</v>
      </c>
      <c r="O67" s="4">
        <v>5.1257260229999997E-2</v>
      </c>
      <c r="P67" s="4">
        <v>6.688848188999999E-2</v>
      </c>
      <c r="Q67" s="4">
        <f>IF(ISTEXT(N67),N67,IF(COUNT(N67:P67)=0,"",0.2*N67+0.4*O67+0.4*P67))</f>
        <v>5.3486305287999997E-2</v>
      </c>
      <c r="R67" s="21"/>
      <c r="S67" s="4">
        <v>0.10347513102</v>
      </c>
      <c r="T67" s="4">
        <v>0.11528435935</v>
      </c>
      <c r="U67" s="4">
        <v>0.13510470802999999</v>
      </c>
      <c r="V67" s="9">
        <f>IF(ISTEXT(S67),S67,IF(COUNT(S67:U67)=0,"",0.23*S67+0.57*T67+0.2*U67))</f>
        <v>0.1165323065701</v>
      </c>
    </row>
    <row r="68" spans="1:22" ht="14.45" customHeight="1">
      <c r="A68" s="267"/>
      <c r="B68" s="168" t="s">
        <v>53</v>
      </c>
      <c r="C68" s="101" t="s">
        <v>300</v>
      </c>
      <c r="D68" s="4">
        <v>0</v>
      </c>
      <c r="E68" s="4">
        <v>4.4263273099999986E-3</v>
      </c>
      <c r="F68" s="4">
        <v>0</v>
      </c>
      <c r="G68" s="9">
        <f>IF(ISTEXT(D68),D68,IF(COUNT(D68:F68)=0,"",0.63*D68+0.07*E68+0.3*F68))</f>
        <v>3.0984291169999995E-4</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0.25304948970000002</v>
      </c>
      <c r="E70" s="4">
        <v>0.60485352108000001</v>
      </c>
      <c r="F70" s="4">
        <v>0.46473300884000002</v>
      </c>
      <c r="G70" s="4">
        <f>IF(ISTEXT(D70),D70,IF(COUNT(D70:F70)=0,"",0.63*D70+0.07*E70+0.3*F70))</f>
        <v>0.34118082763860003</v>
      </c>
      <c r="H70" s="21"/>
      <c r="I70" s="4">
        <v>2.6361684429599999</v>
      </c>
      <c r="J70" s="4">
        <v>1.16536397997</v>
      </c>
      <c r="K70" s="4">
        <v>2.2804383535200001</v>
      </c>
      <c r="L70" s="4">
        <f>IF(ISTEXT(I70),I70,IF(COUNT(I70:K70)=0,"",0.24*I70+0.43*J70+0.33*K70))</f>
        <v>1.8863315943590999</v>
      </c>
      <c r="M70" s="21"/>
      <c r="N70" s="4">
        <v>0.47232202367999998</v>
      </c>
      <c r="O70" s="4">
        <v>0.44921928308999998</v>
      </c>
      <c r="P70" s="4">
        <v>0.23677705355000001</v>
      </c>
      <c r="Q70" s="4">
        <f>IF(ISTEXT(N70),N70,IF(COUNT(N70:P70)=0,"",0.2*N70+0.4*O70+0.4*P70))</f>
        <v>0.36886293939199999</v>
      </c>
      <c r="R70" s="21"/>
      <c r="S70" s="4">
        <v>0.42674773515999997</v>
      </c>
      <c r="T70" s="4">
        <v>0.23593355854</v>
      </c>
      <c r="U70" s="4">
        <v>0.13809856901000001</v>
      </c>
      <c r="V70" s="9">
        <f>IF(ISTEXT(S70),S70,IF(COUNT(S70:U70)=0,"",0.23*S70+0.57*T70+0.2*U70))</f>
        <v>0.26025382125660002</v>
      </c>
    </row>
    <row r="71" spans="1:22" ht="14.45" customHeight="1">
      <c r="A71" s="183" t="s">
        <v>106</v>
      </c>
      <c r="B71" s="93" t="s">
        <v>107</v>
      </c>
      <c r="C71" s="101" t="s">
        <v>300</v>
      </c>
      <c r="D71" s="3">
        <v>0.36354959321000002</v>
      </c>
      <c r="E71" s="3">
        <v>0.47840807091999998</v>
      </c>
      <c r="F71" s="3">
        <v>0.34559925608999997</v>
      </c>
      <c r="G71" s="3">
        <f>IF(ISTEXT(D71),D71,IF(COUNT(D71:F71)=0,"",0.63*D71+0.07*E71+0.3*F71))</f>
        <v>0.3662045855137</v>
      </c>
      <c r="H71" s="10"/>
      <c r="I71" s="3">
        <v>0.98889723890000003</v>
      </c>
      <c r="J71" s="3">
        <v>0.65399783539</v>
      </c>
      <c r="K71" s="3">
        <v>0.95397400254000009</v>
      </c>
      <c r="L71" s="3">
        <f>IF(ISTEXT(I71),I71,IF(COUNT(I71:K71)=0,"",0.24*I71+0.43*J71+0.33*K71))</f>
        <v>0.83336582739190002</v>
      </c>
      <c r="M71" s="10"/>
      <c r="N71" s="3">
        <v>0.55915273663000009</v>
      </c>
      <c r="O71" s="3">
        <v>0.47986605035000002</v>
      </c>
      <c r="P71" s="3">
        <v>0.54240880737999997</v>
      </c>
      <c r="Q71" s="3">
        <f>IF(ISTEXT(N71),N71,IF(COUNT(N71:P71)=0,"",0.2*N71+0.4*O71+0.4*P71))</f>
        <v>0.52074049041799997</v>
      </c>
      <c r="R71" s="10"/>
      <c r="S71" s="3">
        <v>0.66549941431000004</v>
      </c>
      <c r="T71" s="3">
        <v>0.68728259330000008</v>
      </c>
      <c r="U71" s="3">
        <v>0.52387672584</v>
      </c>
      <c r="V71" s="7">
        <f>IF(ISTEXT(S71),S71,IF(COUNT(S71:U71)=0,"",0.23*S71+0.57*T71+0.2*U71))</f>
        <v>0.64959128864030002</v>
      </c>
    </row>
    <row r="72" spans="1:22" ht="14.45" customHeight="1">
      <c r="A72" s="267"/>
      <c r="B72" s="25" t="s">
        <v>109</v>
      </c>
      <c r="C72" s="102" t="s">
        <v>300</v>
      </c>
      <c r="D72" s="3">
        <v>0.33446562575</v>
      </c>
      <c r="E72" s="3">
        <v>0.44013542523999999</v>
      </c>
      <c r="F72" s="3">
        <v>0.31795131560000001</v>
      </c>
      <c r="G72" s="3">
        <f>IF(ISTEXT(D72),D72,IF(COUNT(D72:F72)=0,"",0.63*D72+0.07*E72+0.3*F72))</f>
        <v>0.33690821866929999</v>
      </c>
      <c r="H72" s="10"/>
      <c r="I72" s="3">
        <v>0.90978545979000003</v>
      </c>
      <c r="J72" s="3">
        <v>0.60167800855999998</v>
      </c>
      <c r="K72" s="3">
        <v>0.87765608233000003</v>
      </c>
      <c r="L72" s="3">
        <f>IF(ISTEXT(I72),I72,IF(COUNT(I72:K72)=0,"",0.24*I72+0.43*J72+0.33*K72))</f>
        <v>0.76669656119929996</v>
      </c>
      <c r="M72" s="10"/>
      <c r="N72" s="3">
        <v>0.51442051769999997</v>
      </c>
      <c r="O72" s="3">
        <v>0.44147676631999999</v>
      </c>
      <c r="P72" s="3">
        <v>0.49901610279000003</v>
      </c>
      <c r="Q72" s="3">
        <f>IF(ISTEXT(N72),N72,IF(COUNT(N72:P72)=0,"",0.2*N72+0.4*O72+0.4*P72))</f>
        <v>0.47908125118400002</v>
      </c>
      <c r="R72" s="10"/>
      <c r="S72" s="3">
        <v>0.61225946117000007</v>
      </c>
      <c r="T72" s="3">
        <v>0.63229998584000002</v>
      </c>
      <c r="U72" s="3">
        <v>0.48196658778000001</v>
      </c>
      <c r="V72" s="7">
        <f>IF(ISTEXT(S72),S72,IF(COUNT(S72:U72)=0,"",0.23*S72+0.57*T72+0.2*U72))</f>
        <v>0.59762398555390006</v>
      </c>
    </row>
    <row r="73" spans="1:22" ht="14.45" customHeight="1">
      <c r="A73" s="267"/>
      <c r="B73" s="25" t="s">
        <v>111</v>
      </c>
      <c r="C73" s="102" t="s">
        <v>300</v>
      </c>
      <c r="D73" s="3">
        <v>2.02630053914E-3</v>
      </c>
      <c r="E73" s="3">
        <v>1.9736149524699998E-3</v>
      </c>
      <c r="F73" s="3">
        <v>1.48894414723E-3</v>
      </c>
      <c r="G73" s="3">
        <f>IF(ISTEXT(D73),D73,IF(COUNT(D73:F73)=0,"",0.63*D73+0.07*E73+0.3*F73))</f>
        <v>1.8614056305000998E-3</v>
      </c>
      <c r="H73" s="10"/>
      <c r="I73" s="3">
        <v>1.3370641295559999E-2</v>
      </c>
      <c r="J73" s="3">
        <v>1.4584924703200001E-2</v>
      </c>
      <c r="K73" s="3">
        <v>1.5964153490590001E-2</v>
      </c>
      <c r="L73" s="3">
        <f>IF(ISTEXT(I73),I73,IF(COUNT(I73:K73)=0,"",0.24*I73+0.43*J73+0.33*K73))</f>
        <v>1.4748642185205101E-2</v>
      </c>
      <c r="M73" s="10"/>
      <c r="N73" s="3">
        <v>4.0882276169610002E-2</v>
      </c>
      <c r="O73" s="3">
        <v>3.1991158266469998E-2</v>
      </c>
      <c r="P73" s="3">
        <v>4.4330074708870001E-2</v>
      </c>
      <c r="Q73" s="3">
        <f>IF(ISTEXT(N73),N73,IF(COUNT(N73:P73)=0,"",0.2*N73+0.4*O73+0.4*P73))</f>
        <v>3.8704948424058E-2</v>
      </c>
      <c r="R73" s="10"/>
      <c r="S73" s="3">
        <v>0.20527458397482001</v>
      </c>
      <c r="T73" s="3">
        <v>0.14922563020299001</v>
      </c>
      <c r="U73" s="3">
        <v>0.14254668877078</v>
      </c>
      <c r="V73" s="7">
        <f>IF(ISTEXT(S73),S73,IF(COUNT(S73:U73)=0,"",0.23*S73+0.57*T73+0.2*U73))</f>
        <v>0.16078110128406892</v>
      </c>
    </row>
    <row r="74" spans="1:22">
      <c r="A74" s="267"/>
      <c r="B74" s="25" t="s">
        <v>114</v>
      </c>
      <c r="C74" s="102" t="s">
        <v>300</v>
      </c>
      <c r="D74" s="3">
        <v>0</v>
      </c>
      <c r="E74" s="3">
        <v>0</v>
      </c>
      <c r="F74" s="3">
        <v>0</v>
      </c>
      <c r="G74" s="3">
        <f>IF(ISTEXT(D74),D74,IF(COUNT(D74:F74)=0,"",0.63*D74+0.07*E74+0.3*F74))</f>
        <v>0</v>
      </c>
      <c r="H74" s="10"/>
      <c r="I74" s="3">
        <v>8.1583095999999999E-4</v>
      </c>
      <c r="J74" s="3">
        <v>9.6072681152000003E-4</v>
      </c>
      <c r="K74" s="3">
        <v>7.9263137677999991E-4</v>
      </c>
      <c r="L74" s="3">
        <f>IF(ISTEXT(I74),I74,IF(COUNT(I74:K74)=0,"",0.24*I74+0.43*J74+0.33*K74))</f>
        <v>8.7048031369099991E-4</v>
      </c>
      <c r="M74" s="10"/>
      <c r="N74" s="3">
        <v>4.0385357749699998E-3</v>
      </c>
      <c r="O74" s="3">
        <v>3.6045813520500002E-3</v>
      </c>
      <c r="P74" s="3">
        <v>4.6687542624E-3</v>
      </c>
      <c r="Q74" s="3">
        <f>IF(ISTEXT(N74),N74,IF(COUNT(N74:P74)=0,"",0.2*N74+0.4*O74+0.4*P74))</f>
        <v>4.117041400774E-3</v>
      </c>
      <c r="R74" s="10"/>
      <c r="S74" s="3">
        <v>3.3858190121690002E-2</v>
      </c>
      <c r="T74" s="3">
        <v>2.5383201613930002E-2</v>
      </c>
      <c r="U74" s="3">
        <v>2.371362797558E-2</v>
      </c>
      <c r="V74" s="7">
        <f>IF(ISTEXT(S74),S74,IF(COUNT(S74:U74)=0,"",0.23*S74+0.57*T74+0.2*U74))</f>
        <v>2.6998534243044804E-2</v>
      </c>
    </row>
    <row r="75" spans="1:22">
      <c r="A75" s="267"/>
      <c r="B75" s="25" t="s">
        <v>117</v>
      </c>
      <c r="C75" s="102" t="s">
        <v>300</v>
      </c>
      <c r="D75" s="4">
        <v>1.9976388899999998E-3</v>
      </c>
      <c r="E75" s="4">
        <v>1.781604E-3</v>
      </c>
      <c r="F75" s="4">
        <v>2.3162540899999999E-3</v>
      </c>
      <c r="G75" s="4">
        <f>IF(ISTEXT(D75),D75,IF(COUNT(D75:F75)=0,"",0.63*D75+0.07*E75+0.3*F75))</f>
        <v>2.0781010077000001E-3</v>
      </c>
      <c r="H75" s="21"/>
      <c r="I75" s="4">
        <v>0</v>
      </c>
      <c r="J75" s="4">
        <v>0</v>
      </c>
      <c r="K75" s="4">
        <v>1.196820941E-2</v>
      </c>
      <c r="L75" s="4">
        <f>IF(ISTEXT(I75),I75,IF(COUNT(I75:K75)=0,"",0.24*I75+0.43*J75+0.33*K75))</f>
        <v>3.9495091053E-3</v>
      </c>
      <c r="M75" s="21"/>
      <c r="N75" s="4">
        <v>5.2300750999999994E-3</v>
      </c>
      <c r="O75" s="4">
        <v>1.492659681E-2</v>
      </c>
      <c r="P75" s="4">
        <v>5.0257352700000006E-3</v>
      </c>
      <c r="Q75" s="4">
        <f>IF(ISTEXT(N75),N75,IF(COUNT(N75:P75)=0,"",0.2*N75+0.4*O75+0.4*P75))</f>
        <v>9.0269478520000005E-3</v>
      </c>
      <c r="R75" s="21"/>
      <c r="S75" s="4">
        <v>2.115411742E-2</v>
      </c>
      <c r="T75" s="4">
        <v>2.5093281259999999E-2</v>
      </c>
      <c r="U75" s="4">
        <v>3.5058768669999997E-2</v>
      </c>
      <c r="V75" s="9">
        <f>IF(ISTEXT(S75),S75,IF(COUNT(S75:U75)=0,"",0.23*S75+0.57*T75+0.2*U75))</f>
        <v>2.6180371058799997E-2</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c r="E78" s="3"/>
      <c r="F78" s="3"/>
      <c r="G78" s="3" t="str">
        <f>IF(ISTEXT(D78),D78,IF(COUNT(D78:F78)=0,"",0.63*D78+0.07*E78+0.3*F78))</f>
        <v/>
      </c>
      <c r="H78" s="10"/>
      <c r="I78" s="3">
        <v>0.37783016626567989</v>
      </c>
      <c r="J78" s="3">
        <v>0.29020818333346998</v>
      </c>
      <c r="K78" s="3">
        <v>0.41955410717441999</v>
      </c>
      <c r="L78" s="3">
        <f>IF(ISTEXT(I78),I78,IF(COUNT(I78:K78)=0,"",0.24*I78+0.43*J78+0.33*K78))</f>
        <v>0.3539216141047139</v>
      </c>
      <c r="M78" s="10"/>
      <c r="N78" s="3">
        <v>1.9252184760188</v>
      </c>
      <c r="O78" s="3">
        <v>1.8002362122405899</v>
      </c>
      <c r="P78" s="3">
        <v>1.70637135326526</v>
      </c>
      <c r="Q78" s="3">
        <f>IF(ISTEXT(N78),N78,IF(COUNT(N78:P78)=0,"",0.2*N78+0.4*O78+0.4*P78))</f>
        <v>1.7876867214061001</v>
      </c>
      <c r="R78" s="10"/>
      <c r="S78" s="3">
        <v>5.3493681763452106</v>
      </c>
      <c r="T78" s="3">
        <v>4.6155358093165102</v>
      </c>
      <c r="U78" s="3">
        <v>4.23686306153862</v>
      </c>
      <c r="V78" s="7">
        <f>IF(ISTEXT(S78),S78,IF(COUNT(S78:U78)=0,"",0.23*S78+0.57*T78+0.2*U78))</f>
        <v>4.7085827041775339</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v>0</v>
      </c>
      <c r="O81" s="132">
        <v>4.0888628100000006E-3</v>
      </c>
      <c r="P81" s="132">
        <v>0</v>
      </c>
      <c r="Q81" s="132">
        <f>IF(ISTEXT(N81),N81,IF(COUNT(N81:P81)=0,"",0.2*N81+0.4*O81+0.4*P81))</f>
        <v>1.6355451240000003E-3</v>
      </c>
      <c r="R81" s="133"/>
      <c r="S81" s="132">
        <v>1.0779081500000001E-3</v>
      </c>
      <c r="T81" s="132">
        <v>1.063331602E-2</v>
      </c>
      <c r="U81" s="132">
        <v>2.2811811340000002E-2</v>
      </c>
      <c r="V81" s="151">
        <f>IF(ISTEXT(S81),S81,IF(COUNT(S81:U81)=0,"",0.23*S81+0.57*T81+0.2*U81))</f>
        <v>1.08712712739E-2</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v>0.39178565083333328</v>
      </c>
      <c r="E89" s="3">
        <v>0.40794930972222221</v>
      </c>
      <c r="F89" s="3">
        <v>0.39116754777777779</v>
      </c>
      <c r="G89" s="3">
        <f>IF(ISTEXT(D89),D89,IF(COUNT(D89:F89)=0,"",0.63*D89+0.07*E89+0.3*F89))</f>
        <v>0.39273167603888887</v>
      </c>
      <c r="H89" s="10"/>
      <c r="I89" s="3">
        <v>0.1483924738888889</v>
      </c>
      <c r="J89" s="3">
        <v>0.1358506902777778</v>
      </c>
      <c r="K89" s="3">
        <v>0.1568066902777778</v>
      </c>
      <c r="L89" s="6">
        <f>IF(ISTEXT(I89),I89,IF(COUNT(I89:K89)=0,"",0.24*I89+0.43*J89+0.33*K89))</f>
        <v>0.14577619834444444</v>
      </c>
      <c r="M89" s="18"/>
      <c r="N89" s="6">
        <v>5.8505780833333333E-2</v>
      </c>
      <c r="O89" s="6">
        <v>5.8505780833333333E-2</v>
      </c>
      <c r="P89" s="6">
        <v>5.8505780833333333E-2</v>
      </c>
      <c r="Q89" s="6">
        <f>IF(ISTEXT(N89),N89,IF(COUNT(N89:P89)=0,"",0.2*N89+0.4*O89+0.4*P89))</f>
        <v>5.8505780833333333E-2</v>
      </c>
      <c r="R89" s="18"/>
      <c r="S89" s="6">
        <v>0.15601537416666669</v>
      </c>
      <c r="T89" s="6">
        <v>0.15601537416666669</v>
      </c>
      <c r="U89" s="6">
        <v>0.15601537416666669</v>
      </c>
      <c r="V89" s="127">
        <f>IF(ISTEXT(S89),S89,IF(COUNT(S89:U89)=0,"",0.23*S89+0.57*T89+0.2*U89))</f>
        <v>0.15601537416666669</v>
      </c>
    </row>
    <row r="90" spans="1:22">
      <c r="A90" s="267"/>
      <c r="B90" s="27" t="s">
        <v>128</v>
      </c>
      <c r="C90" s="102" t="s">
        <v>300</v>
      </c>
      <c r="D90" s="3">
        <v>58.335618971604852</v>
      </c>
      <c r="E90" s="3">
        <v>56.419235318053531</v>
      </c>
      <c r="F90" s="3">
        <v>56.778807469551687</v>
      </c>
      <c r="G90" s="3">
        <f>IF(ISTEXT(D90),D90,IF(COUNT(D90:F90)=0,"",0.63*D90+0.07*E90+0.3*F90))</f>
        <v>57.734428665240308</v>
      </c>
      <c r="H90" s="10"/>
      <c r="I90" s="3">
        <v>4.2020876017547959</v>
      </c>
      <c r="J90" s="3">
        <v>10.283280137506351</v>
      </c>
      <c r="K90" s="3">
        <v>7.8146143229415239</v>
      </c>
      <c r="L90" s="3">
        <f>IF(ISTEXT(I90),I90,IF(COUNT(I90:K90)=0,"",0.24*I90+0.43*J90+0.33*K90))</f>
        <v>8.0091342101195853</v>
      </c>
      <c r="M90" s="10"/>
      <c r="N90" s="3">
        <v>3.2505605535817632</v>
      </c>
      <c r="O90" s="3">
        <v>3.12908632756143</v>
      </c>
      <c r="P90" s="3">
        <v>2.4525283021533899</v>
      </c>
      <c r="Q90" s="3">
        <f>IF(ISTEXT(N90),N90,IF(COUNT(N90:P90)=0,"",0.2*N90+0.4*O90+0.4*P90))</f>
        <v>2.8827579626022803</v>
      </c>
      <c r="R90" s="10"/>
      <c r="S90" s="3">
        <v>1.555599541011758</v>
      </c>
      <c r="T90" s="3">
        <v>1.2538488305355699</v>
      </c>
      <c r="U90" s="3">
        <v>0.98033109261933193</v>
      </c>
      <c r="V90" s="7">
        <f>IF(ISTEXT(S90),S90,IF(COUNT(S90:U90)=0,"",0.23*S90+0.57*T90+0.2*U90))</f>
        <v>1.2685479463618456</v>
      </c>
    </row>
    <row r="91" spans="1:22">
      <c r="A91" s="267"/>
      <c r="B91" s="27" t="s">
        <v>131</v>
      </c>
      <c r="C91" s="107" t="s">
        <v>293</v>
      </c>
      <c r="D91" s="3">
        <v>0.5452234775</v>
      </c>
      <c r="E91" s="3">
        <v>0.55421389111111108</v>
      </c>
      <c r="F91" s="3">
        <v>0.54487966888888895</v>
      </c>
      <c r="G91" s="3">
        <f>IF(ISTEXT(D91),D91,IF(COUNT(D91:F91)=0,"",0.63*D91+0.07*E91+0.3*F91))</f>
        <v>0.54574966386944446</v>
      </c>
      <c r="H91" s="10"/>
      <c r="I91" s="3">
        <v>0.38866940750000001</v>
      </c>
      <c r="J91" s="3">
        <v>0.35414913722222219</v>
      </c>
      <c r="K91" s="3">
        <v>0.41182891111111108</v>
      </c>
      <c r="L91" s="3">
        <f>IF(ISTEXT(I91),I91,IF(COUNT(I91:K91)=0,"",0.24*I91+0.43*J91+0.33*K91))</f>
        <v>0.3814683274722222</v>
      </c>
      <c r="M91" s="10"/>
      <c r="N91" s="3">
        <v>0</v>
      </c>
      <c r="O91" s="3">
        <v>0</v>
      </c>
      <c r="P91" s="3">
        <v>0</v>
      </c>
      <c r="Q91" s="3">
        <f>IF(ISTEXT(N91),N91,IF(COUNT(N91:P91)=0,"",0.2*N91+0.4*O91+0.4*P91))</f>
        <v>0</v>
      </c>
      <c r="R91" s="10"/>
      <c r="S91" s="3">
        <v>0</v>
      </c>
      <c r="T91" s="3">
        <v>0</v>
      </c>
      <c r="U91" s="3">
        <v>0</v>
      </c>
      <c r="V91" s="7">
        <f>IF(ISTEXT(S91),S91,IF(COUNT(S91:U91)=0,"",0.23*S91+0.57*T91+0.2*U91))</f>
        <v>0</v>
      </c>
    </row>
    <row r="92" spans="1:22">
      <c r="A92" s="267"/>
      <c r="B92" s="27" t="s">
        <v>134</v>
      </c>
      <c r="C92" s="102" t="s">
        <v>300</v>
      </c>
      <c r="D92" s="3">
        <v>40.253173804721612</v>
      </c>
      <c r="E92" s="3">
        <v>38.48756087907271</v>
      </c>
      <c r="F92" s="3">
        <v>49.465969256449611</v>
      </c>
      <c r="G92" s="3">
        <f>IF(ISTEXT(D92),D92,IF(COUNT(D92:F92)=0,"",0.63*D92+0.07*E92+0.3*F92))</f>
        <v>42.893419535444593</v>
      </c>
      <c r="H92" s="10"/>
      <c r="I92" s="3">
        <v>16.13587344863971</v>
      </c>
      <c r="J92" s="3">
        <v>31.312832949518519</v>
      </c>
      <c r="K92" s="3">
        <v>22.009665891596509</v>
      </c>
      <c r="L92" s="3">
        <f>IF(ISTEXT(I92),I92,IF(COUNT(I92:K92)=0,"",0.24*I92+0.43*J92+0.33*K92))</f>
        <v>24.600317540193345</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300</v>
      </c>
      <c r="D93" s="6">
        <v>0.14605843131103</v>
      </c>
      <c r="E93" s="6">
        <v>0.12379338406946</v>
      </c>
      <c r="F93" s="6">
        <v>0.14066598795261001</v>
      </c>
      <c r="G93" s="6">
        <f>IF(ISTEXT(D93),D93,IF(COUNT(D93:F93)=0,"",0.63*D93+0.07*E93+0.3*F93))</f>
        <v>0.1428821449965941</v>
      </c>
      <c r="H93" s="18"/>
      <c r="I93" s="6">
        <v>4.1682824924380003E-2</v>
      </c>
      <c r="J93" s="6">
        <v>7.0708197778570001E-2</v>
      </c>
      <c r="K93" s="6">
        <v>0.11201584667266</v>
      </c>
      <c r="L93" s="6">
        <f>IF(ISTEXT(I93),I93,IF(COUNT(I93:K93)=0,"",0.24*I93+0.43*J93+0.33*K93))</f>
        <v>7.73736324286141E-2</v>
      </c>
      <c r="M93" s="18"/>
      <c r="N93" s="6">
        <v>1.1210415191E-2</v>
      </c>
      <c r="O93" s="6">
        <v>1.8452613683729999E-2</v>
      </c>
      <c r="P93" s="6">
        <v>2.4079853480180002E-2</v>
      </c>
      <c r="Q93" s="6">
        <f>IF(ISTEXT(N93),N93,IF(COUNT(N93:P93)=0,"",0.2*N93+0.4*O93+0.4*P93))</f>
        <v>1.9255069903764001E-2</v>
      </c>
      <c r="R93" s="18"/>
      <c r="S93" s="6">
        <v>1.4486518342600001E-2</v>
      </c>
      <c r="T93" s="6">
        <v>1.613981030841E-2</v>
      </c>
      <c r="U93" s="6">
        <v>1.8914659124449999E-2</v>
      </c>
      <c r="V93" s="127">
        <f>IF(ISTEXT(S93),S93,IF(COUNT(S93:U93)=0,"",0.23*S93+0.57*T93+0.2*U93))</f>
        <v>1.6314522919481697E-2</v>
      </c>
    </row>
    <row r="94" spans="1:22">
      <c r="A94" s="280"/>
      <c r="B94" s="129" t="s">
        <v>139</v>
      </c>
      <c r="C94" s="103" t="s">
        <v>300</v>
      </c>
      <c r="D94" s="4">
        <v>0</v>
      </c>
      <c r="E94" s="4">
        <v>0</v>
      </c>
      <c r="F94" s="4">
        <v>0</v>
      </c>
      <c r="G94" s="4">
        <f>IF(ISTEXT(D94),D94,IF(COUNT(D94:F94)=0,"",0.63*D94+0.07*E94+0.3*F94))</f>
        <v>0</v>
      </c>
      <c r="H94" s="21"/>
      <c r="I94" s="4">
        <v>0</v>
      </c>
      <c r="J94" s="4">
        <v>0</v>
      </c>
      <c r="K94" s="4">
        <v>0</v>
      </c>
      <c r="L94" s="4">
        <f>IF(ISTEXT(I94),I94,IF(COUNT(I94:K94)=0,"",0.24*I94+0.43*J94+0.33*K94))</f>
        <v>0</v>
      </c>
      <c r="M94" s="21"/>
      <c r="N94" s="4">
        <v>0</v>
      </c>
      <c r="O94" s="4">
        <v>0</v>
      </c>
      <c r="P94" s="4">
        <v>0</v>
      </c>
      <c r="Q94" s="4">
        <f>IF(ISTEXT(N94),N94,IF(COUNT(N94:P94)=0,"",0.2*N94+0.4*O94+0.4*P94))</f>
        <v>0</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3284.4791369798659</v>
      </c>
      <c r="E96" s="121">
        <v>3478.8044733855331</v>
      </c>
      <c r="F96" s="121">
        <v>3331.1299897464578</v>
      </c>
      <c r="G96" s="122">
        <f>IF(ISTEXT(D96),D96,IF(COUNT(D96:F96)=0,"",0.63*D96+0.07*E96+0.3*F96))</f>
        <v>3312.07716635824</v>
      </c>
      <c r="H96" s="10"/>
      <c r="I96" s="123">
        <v>3070.2950435233329</v>
      </c>
      <c r="J96" s="121">
        <v>2848.905075806666</v>
      </c>
      <c r="K96" s="121">
        <v>3170.7250598800001</v>
      </c>
      <c r="L96" s="3">
        <f>IF(ISTEXT(I96),I96,IF(COUNT(I96:K96)=0,"",0.24*I96+0.43*J96+0.33*K96))</f>
        <v>3008.2392628028665</v>
      </c>
      <c r="M96" s="10"/>
      <c r="N96" s="123">
        <v>3298.2071139281252</v>
      </c>
      <c r="O96" s="121">
        <v>3302.4807367499998</v>
      </c>
      <c r="P96" s="121">
        <v>3180.0533698624999</v>
      </c>
      <c r="Q96" s="3">
        <f>IF(ISTEXT(N96),N96,IF(COUNT(N96:P96)=0,"",0.2*N96+0.4*O96+0.4*P96))</f>
        <v>3252.6550654306252</v>
      </c>
      <c r="R96" s="10"/>
      <c r="S96" s="123">
        <v>3739.3799946812501</v>
      </c>
      <c r="T96" s="121">
        <v>3461.6210991718749</v>
      </c>
      <c r="U96" s="121">
        <v>3118.6039311406248</v>
      </c>
      <c r="V96" s="7">
        <f>IF(ISTEXT(S96),S96,IF(COUNT(S96:U96)=0,"",0.23*S96+0.57*T96+0.2*U96))</f>
        <v>3456.9022115327807</v>
      </c>
    </row>
    <row r="97" spans="1:22">
      <c r="A97" s="267"/>
      <c r="B97" s="27" t="s">
        <v>6</v>
      </c>
      <c r="C97" s="102" t="s">
        <v>300</v>
      </c>
      <c r="D97" s="37"/>
      <c r="E97" s="37"/>
      <c r="F97" s="37"/>
      <c r="G97" s="3" t="str">
        <f>IF(ISTEXT(D97),D97,IF(COUNT(D97:F97)=0,"",0.63*D97+0.07*E97+0.3*F97))</f>
        <v/>
      </c>
      <c r="H97" s="10"/>
      <c r="I97" s="37">
        <v>3229.4683404399998</v>
      </c>
      <c r="J97" s="37">
        <v>3313.7931087699999</v>
      </c>
      <c r="K97" s="37">
        <v>3594.92544705</v>
      </c>
      <c r="L97" s="3">
        <f>IF(ISTEXT(I97),I97,IF(COUNT(I97:K97)=0,"",0.24*I97+0.43*J97+0.33*K97))</f>
        <v>3386.3288360032002</v>
      </c>
      <c r="M97" s="10"/>
      <c r="N97" s="37">
        <v>4307.3561077466666</v>
      </c>
      <c r="O97" s="37">
        <v>4327.8401728733334</v>
      </c>
      <c r="P97" s="37">
        <v>3753.7981315666671</v>
      </c>
      <c r="Q97" s="3">
        <f>IF(ISTEXT(N97),N97,IF(COUNT(N97:P97)=0,"",0.2*N97+0.4*O97+0.4*P97))</f>
        <v>4094.1265433253338</v>
      </c>
      <c r="R97" s="10"/>
      <c r="S97" s="37">
        <v>4726.7516724000006</v>
      </c>
      <c r="T97" s="37">
        <v>4401.4745562679254</v>
      </c>
      <c r="U97" s="37">
        <v>4179.1971703169811</v>
      </c>
      <c r="V97" s="7">
        <f>IF(ISTEXT(S97),S97,IF(COUNT(S97:U97)=0,"",0.23*S97+0.57*T97+0.2*U97))</f>
        <v>4431.8328157881133</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c r="E99" s="37"/>
      <c r="F99" s="37"/>
      <c r="G99" s="3" t="str">
        <f>IF(ISTEXT(D99),D99,IF(COUNT(D99:F99)=0,"",0.63*D99+0.07*E99+0.3*F99))</f>
        <v/>
      </c>
      <c r="H99" s="10"/>
      <c r="I99" s="37"/>
      <c r="J99" s="37"/>
      <c r="K99" s="37"/>
      <c r="L99" s="3" t="str">
        <f>IF(ISTEXT(I99),I99,IF(COUNT(I99:K99)=0,"",0.24*I99+0.43*J99+0.33*K99))</f>
        <v/>
      </c>
      <c r="M99" s="10"/>
      <c r="N99" s="37"/>
      <c r="O99" s="37"/>
      <c r="P99" s="37"/>
      <c r="Q99" s="3" t="str">
        <f>IF(ISTEXT(N99),N99,IF(COUNT(N99:P99)=0,"",0.2*N99+0.4*O99+0.4*P99))</f>
        <v/>
      </c>
      <c r="R99" s="10"/>
      <c r="S99" s="37"/>
      <c r="T99" s="37"/>
      <c r="U99" s="37"/>
      <c r="V99" s="7" t="str">
        <f>IF(ISTEXT(S99),S99,IF(COUNT(S99:U99)=0,"",0.23*S99+0.57*T99+0.2*U99))</f>
        <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c r="E102" s="37"/>
      <c r="F102" s="37"/>
      <c r="G102" s="3" t="str">
        <f>IF(ISTEXT(D102),D102,IF(COUNT(D102:F102)=0,"",0.63*D102+0.07*E102+0.3*F102))</f>
        <v/>
      </c>
      <c r="H102" s="10"/>
      <c r="I102" s="37"/>
      <c r="J102" s="37"/>
      <c r="K102" s="37"/>
      <c r="L102" s="3" t="str">
        <f>IF(ISTEXT(I102),I102,IF(COUNT(I102:K102)=0,"",0.24*I102+0.43*J102+0.33*K102))</f>
        <v/>
      </c>
      <c r="M102" s="10"/>
      <c r="N102" s="37"/>
      <c r="O102" s="37"/>
      <c r="P102" s="37"/>
      <c r="Q102" s="3" t="str">
        <f>IF(ISTEXT(N102),N102,IF(COUNT(N102:P102)=0,"",0.2*N102+0.4*O102+0.4*P102))</f>
        <v/>
      </c>
      <c r="R102" s="10"/>
      <c r="S102" s="37"/>
      <c r="T102" s="37"/>
      <c r="U102" s="37"/>
      <c r="V102" s="7" t="str">
        <f>IF(ISTEXT(S102),S102,IF(COUNT(S102:U102)=0,"",0.23*S102+0.57*T102+0.2*U102))</f>
        <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67"/>
      <c r="B105" s="25" t="s">
        <v>24</v>
      </c>
      <c r="C105" s="102" t="s">
        <v>300</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67"/>
      <c r="B106" s="25" t="s">
        <v>29</v>
      </c>
      <c r="C106" s="102" t="s">
        <v>300</v>
      </c>
      <c r="D106" s="37">
        <v>903.98672077205879</v>
      </c>
      <c r="E106" s="37">
        <v>754.06202077205887</v>
      </c>
      <c r="F106" s="37">
        <v>823.37441091911751</v>
      </c>
      <c r="G106" s="3">
        <f>IF(ISTEXT(D106),D106,IF(COUNT(D106:F106)=0,"",0.63*D106+0.07*E106+0.3*F106))</f>
        <v>869.30829881617638</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v>4206.4225498224851</v>
      </c>
      <c r="E107" s="40">
        <v>3988.9645994082839</v>
      </c>
      <c r="F107" s="40">
        <v>4100.5813175147923</v>
      </c>
      <c r="G107" s="4">
        <f>IF(ISTEXT(D107),D107,IF(COUNT(D107:F107)=0,"",0.63*D107+0.07*E107+0.3*F107))</f>
        <v>4159.4481236011834</v>
      </c>
      <c r="H107" s="21"/>
      <c r="I107" s="39">
        <v>3615.2800443382348</v>
      </c>
      <c r="J107" s="40">
        <v>4014.755028235294</v>
      </c>
      <c r="K107" s="40">
        <v>3622.022204338235</v>
      </c>
      <c r="L107" s="4">
        <f>IF(ISTEXT(I107),I107,IF(COUNT(I107:K107)=0,"",0.24*I107+0.43*J107+0.33*K107))</f>
        <v>3789.2792002139704</v>
      </c>
      <c r="M107" s="21"/>
      <c r="N107" s="39">
        <v>8322.5911841176458</v>
      </c>
      <c r="O107" s="40">
        <v>8396.9999999999982</v>
      </c>
      <c r="P107" s="40">
        <v>8538.4685611764708</v>
      </c>
      <c r="Q107" s="4">
        <f>IF(ISTEXT(N107),N107,IF(COUNT(N107:P107)=0,"",0.2*N107+0.4*O107+0.4*P107))</f>
        <v>8438.705661294116</v>
      </c>
      <c r="R107" s="21"/>
      <c r="S107" s="39">
        <v>8425.9999999999982</v>
      </c>
      <c r="T107" s="40">
        <v>8571</v>
      </c>
      <c r="U107" s="40">
        <v>8626</v>
      </c>
      <c r="V107" s="9">
        <f>IF(ISTEXT(S107),S107,IF(COUNT(S107:U107)=0,"",0.23*S107+0.57*T107+0.2*U107))</f>
        <v>8548.65</v>
      </c>
    </row>
    <row r="108" spans="1:22">
      <c r="A108" s="267"/>
      <c r="B108" s="27" t="s">
        <v>34</v>
      </c>
      <c r="C108" s="101" t="s">
        <v>300</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67"/>
      <c r="B109" s="27" t="s">
        <v>36</v>
      </c>
      <c r="C109" s="102" t="s">
        <v>300</v>
      </c>
      <c r="D109" s="37">
        <v>135.16121816</v>
      </c>
      <c r="E109" s="37">
        <v>101.94087668</v>
      </c>
      <c r="F109" s="37">
        <v>128.29341052000001</v>
      </c>
      <c r="G109" s="3">
        <f>IF(ISTEXT(D109),D109,IF(COUNT(D109:F109)=0,"",0.63*D109+0.07*E109+0.3*F109))</f>
        <v>130.77545196440002</v>
      </c>
      <c r="H109" s="10"/>
      <c r="I109" s="37">
        <v>95.369693626666688</v>
      </c>
      <c r="J109" s="37">
        <v>172.34478128000001</v>
      </c>
      <c r="K109" s="37">
        <v>320.6624653733333</v>
      </c>
      <c r="L109" s="3">
        <f>IF(ISTEXT(I109),I109,IF(COUNT(I109:K109)=0,"",0.24*I109+0.43*J109+0.33*K109))</f>
        <v>202.81559599400001</v>
      </c>
      <c r="M109" s="10"/>
      <c r="N109" s="37"/>
      <c r="O109" s="37"/>
      <c r="P109" s="37"/>
      <c r="Q109" s="3" t="str">
        <f>IF(ISTEXT(N109),N109,IF(COUNT(N109:P109)=0,"",0.2*N109+0.4*O109+0.4*P109))</f>
        <v/>
      </c>
      <c r="R109" s="10"/>
      <c r="S109" s="37"/>
      <c r="T109" s="37"/>
      <c r="U109" s="37"/>
      <c r="V109" s="7" t="str">
        <f>IF(ISTEXT(S109),S109,IF(COUNT(S109:U109)=0,"",0.23*S109+0.57*T109+0.2*U109))</f>
        <v/>
      </c>
    </row>
    <row r="110" spans="1:22">
      <c r="A110" s="267"/>
      <c r="B110" s="25" t="s">
        <v>39</v>
      </c>
      <c r="C110" s="102" t="s">
        <v>300</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v>0</v>
      </c>
      <c r="O112" s="37">
        <v>0</v>
      </c>
      <c r="P112" s="37">
        <v>0</v>
      </c>
      <c r="Q112" s="3">
        <f>IF(ISTEXT(N112),N112,IF(COUNT(N112:P112)=0,"",0.2*N112+0.4*O112+0.4*P112))</f>
        <v>0</v>
      </c>
      <c r="R112" s="10"/>
      <c r="S112" s="37">
        <v>0</v>
      </c>
      <c r="T112" s="37">
        <v>0</v>
      </c>
      <c r="U112" s="37">
        <v>0.28837380000000001</v>
      </c>
      <c r="V112" s="7">
        <f>IF(ISTEXT(S112),S112,IF(COUNT(S112:U112)=0,"",0.23*S112+0.57*T112+0.2*U112))</f>
        <v>5.7674760000000005E-2</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v>279.91935985185182</v>
      </c>
      <c r="E114" s="40">
        <v>284.58232370370371</v>
      </c>
      <c r="F114" s="40">
        <v>368.47752037037043</v>
      </c>
      <c r="G114" s="4">
        <f>IF(ISTEXT(D114),D114,IF(COUNT(D114:F114)=0,"",0.63*D114+0.07*E114+0.3*F114))</f>
        <v>306.81321547703703</v>
      </c>
      <c r="H114" s="21"/>
      <c r="I114" s="39">
        <v>206.3747912592593</v>
      </c>
      <c r="J114" s="40">
        <v>293.39599555555549</v>
      </c>
      <c r="K114" s="40">
        <v>209.23229429629629</v>
      </c>
      <c r="L114" s="4">
        <f>IF(ISTEXT(I114),I114,IF(COUNT(I114:K114)=0,"",0.24*I114+0.43*J114+0.33*K114))</f>
        <v>244.73688510888888</v>
      </c>
      <c r="M114" s="21"/>
      <c r="N114" s="39">
        <v>230.66697925925931</v>
      </c>
      <c r="O114" s="40">
        <v>379.68340911111108</v>
      </c>
      <c r="P114" s="40">
        <v>495.47023622222213</v>
      </c>
      <c r="Q114" s="4">
        <f>IF(ISTEXT(N114),N114,IF(COUNT(N114:P114)=0,"",0.2*N114+0.4*O114+0.4*P114))</f>
        <v>396.19485398518515</v>
      </c>
      <c r="R114" s="21"/>
      <c r="S114" s="39">
        <v>766.48245200000008</v>
      </c>
      <c r="T114" s="40">
        <v>853.95821740740746</v>
      </c>
      <c r="U114" s="40">
        <v>1000.775615037037</v>
      </c>
      <c r="V114" s="9">
        <f>IF(ISTEXT(S114),S114,IF(COUNT(S114:U114)=0,"",0.23*S114+0.57*T114+0.2*U114))</f>
        <v>863.20227088962963</v>
      </c>
    </row>
    <row r="115" spans="1:22" ht="15.75" customHeight="1">
      <c r="A115" s="267"/>
      <c r="B115" s="99" t="s">
        <v>53</v>
      </c>
      <c r="C115" s="137" t="s">
        <v>300</v>
      </c>
      <c r="D115" s="132">
        <v>0</v>
      </c>
      <c r="E115" s="132">
        <v>8.8526546199999991</v>
      </c>
      <c r="F115" s="132">
        <v>0</v>
      </c>
      <c r="G115" s="151">
        <f>IF(ISTEXT(D115),D115,IF(COUNT(D115:F115)=0,"",0.63*D115+0.07*E115+0.3*F115))</f>
        <v>0.6196858234</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v>334.46562575000002</v>
      </c>
      <c r="E116" s="40">
        <v>440.13542524000002</v>
      </c>
      <c r="F116" s="40">
        <v>317.95131559999999</v>
      </c>
      <c r="G116" s="4">
        <f>IF(ISTEXT(D116),D116,IF(COUNT(D116:F116)=0,"",0.63*D116+0.07*E116+0.3*F116))</f>
        <v>336.90821866930003</v>
      </c>
      <c r="H116" s="21"/>
      <c r="I116" s="40">
        <v>606.52363986</v>
      </c>
      <c r="J116" s="40">
        <v>401.11867237333331</v>
      </c>
      <c r="K116" s="40">
        <v>585.10405488666675</v>
      </c>
      <c r="L116" s="4">
        <f>IF(ISTEXT(I116),I116,IF(COUNT(I116:K116)=0,"",0.24*I116+0.43*J116+0.33*K116))</f>
        <v>511.13104079953337</v>
      </c>
      <c r="M116" s="21"/>
      <c r="N116" s="40">
        <v>342.94701179999998</v>
      </c>
      <c r="O116" s="40">
        <v>294.31784421333327</v>
      </c>
      <c r="P116" s="40">
        <v>332.67740185999997</v>
      </c>
      <c r="Q116" s="4">
        <f>IF(ISTEXT(N116),N116,IF(COUNT(N116:P116)=0,"",0.2*N116+0.4*O116+0.4*P116))</f>
        <v>319.38750078933333</v>
      </c>
      <c r="R116" s="21"/>
      <c r="S116" s="40">
        <v>408.17297411333328</v>
      </c>
      <c r="T116" s="40">
        <v>421.53332389333337</v>
      </c>
      <c r="U116" s="40">
        <v>321.31105852000002</v>
      </c>
      <c r="V116" s="9">
        <f>IF(ISTEXT(S116),S116,IF(COUNT(S116:U116)=0,"",0.23*S116+0.57*T116+0.2*U116))</f>
        <v>398.41599036926664</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c r="E119" s="37"/>
      <c r="F119" s="37"/>
      <c r="G119" s="3" t="str">
        <f>IF(ISTEXT(D119),D119,IF(COUNT(D119:F119)=0,"",0.63*D119+0.07*E119+0.3*F119))</f>
        <v/>
      </c>
      <c r="H119" s="10"/>
      <c r="I119" s="37">
        <v>5397.5738037951978</v>
      </c>
      <c r="J119" s="37">
        <v>4145.8311904783004</v>
      </c>
      <c r="K119" s="37">
        <v>5993.6301024915001</v>
      </c>
      <c r="L119" s="3">
        <f>IF(ISTEXT(I119),I119,IF(COUNT(I119:K119)=0,"",0.24*I119+0.43*J119+0.33*K119))</f>
        <v>5056.0230586387115</v>
      </c>
      <c r="M119" s="10"/>
      <c r="N119" s="37">
        <v>4519.2921972282338</v>
      </c>
      <c r="O119" s="37">
        <v>4225.9066015034832</v>
      </c>
      <c r="P119" s="37">
        <v>4005.5665569603671</v>
      </c>
      <c r="Q119" s="3">
        <f>IF(ISTEXT(N119),N119,IF(COUNT(N119:P119)=0,"",0.2*N119+0.4*O119+0.4*P119))</f>
        <v>4196.4477028311867</v>
      </c>
      <c r="R119" s="10"/>
      <c r="S119" s="37">
        <v>4518.0474462378688</v>
      </c>
      <c r="T119" s="37">
        <v>3898.2565957064562</v>
      </c>
      <c r="U119" s="37">
        <v>3578.4316398132928</v>
      </c>
      <c r="V119" s="7">
        <f>IF(ISTEXT(S119),S119,IF(COUNT(S119:U119)=0,"",0.23*S119+0.57*T119+0.2*U119))</f>
        <v>3976.8435001500484</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v>0</v>
      </c>
      <c r="O122" s="132">
        <v>8.1777256200000021</v>
      </c>
      <c r="P122" s="132">
        <v>0</v>
      </c>
      <c r="Q122" s="132">
        <f>IF(ISTEXT(N122),N122,IF(COUNT(N122:P122)=0,"",0.2*N122+0.4*O122+0.4*P122))</f>
        <v>3.271090248000001</v>
      </c>
      <c r="R122" s="133"/>
      <c r="S122" s="132">
        <v>2.1558163000000001</v>
      </c>
      <c r="T122" s="132">
        <v>21.266632040000001</v>
      </c>
      <c r="U122" s="132">
        <v>45.623622679999997</v>
      </c>
      <c r="V122" s="151">
        <f>IF(ISTEXT(S122),S122,IF(COUNT(S122:U122)=0,"",0.23*S122+0.57*T122+0.2*U122))</f>
        <v>21.742542547799999</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v>609.36489372281096</v>
      </c>
      <c r="E125" s="37">
        <v>395.83405184560598</v>
      </c>
      <c r="F125" s="37">
        <v>625.53871914669219</v>
      </c>
      <c r="G125" s="3">
        <f>IF(ISTEXT(D125),D125,IF(COUNT(D125:F125)=0,"",0.63*D125+0.07*E125+0.3*F125))</f>
        <v>599.269882418571</v>
      </c>
      <c r="H125" s="10"/>
      <c r="I125" s="37">
        <v>1193.3205593068001</v>
      </c>
      <c r="J125" s="37">
        <v>1968.0538045089279</v>
      </c>
      <c r="K125" s="37">
        <v>1083.263120528771</v>
      </c>
      <c r="L125" s="3">
        <f>IF(ISTEXT(I125),I125,IF(COUNT(I125:K125)=0,"",0.24*I125+0.43*J125+0.33*K125))</f>
        <v>1490.1368999469655</v>
      </c>
      <c r="M125" s="10"/>
      <c r="N125" s="37">
        <v>1171.3995284139251</v>
      </c>
      <c r="O125" s="37">
        <v>1369.1099732789121</v>
      </c>
      <c r="P125" s="37">
        <v>1370.2203315765689</v>
      </c>
      <c r="Q125" s="3">
        <f>IF(ISTEXT(N125),N125,IF(COUNT(N125:P125)=0,"",0.2*N125+0.4*O125+0.4*P125))</f>
        <v>1330.0120276249775</v>
      </c>
      <c r="R125" s="10"/>
      <c r="S125" s="37">
        <v>1433.686685036387</v>
      </c>
      <c r="T125" s="37">
        <v>1596.1234538676131</v>
      </c>
      <c r="U125" s="37">
        <v>1455.5654442374901</v>
      </c>
      <c r="V125" s="7">
        <f>IF(ISTEXT(S125),S125,IF(COUNT(S125:U125)=0,"",0.23*S125+0.57*T125+0.2*U125))</f>
        <v>1530.6513951104066</v>
      </c>
    </row>
    <row r="126" spans="1:22" ht="15" customHeight="1">
      <c r="A126" s="267"/>
      <c r="B126" s="91" t="s">
        <v>305</v>
      </c>
      <c r="C126" s="102" t="s">
        <v>300</v>
      </c>
      <c r="D126" s="40">
        <v>533.35873883327588</v>
      </c>
      <c r="E126" s="40">
        <v>319.1837525748773</v>
      </c>
      <c r="F126" s="40">
        <v>550.11561651633326</v>
      </c>
      <c r="G126" s="9">
        <f>IF(ISTEXT(D126),D126,IF(COUNT(D126:F126)=0,"",0.63*D126+0.07*E126+0.3*F126))</f>
        <v>523.39355310010524</v>
      </c>
      <c r="H126" s="21"/>
      <c r="I126" s="39">
        <v>1137.2722648248109</v>
      </c>
      <c r="J126" s="40">
        <v>1904.0671280857159</v>
      </c>
      <c r="K126" s="40">
        <v>1029.950478084796</v>
      </c>
      <c r="L126" s="4">
        <f>IF(ISTEXT(I126),I126,IF(COUNT(I126:K126)=0,"",0.24*I126+0.43*J126+0.33*K126))</f>
        <v>1431.5778664027951</v>
      </c>
      <c r="M126" s="21"/>
      <c r="N126" s="39">
        <v>1224.2342791824849</v>
      </c>
      <c r="O126" s="40">
        <v>1410.5421524594069</v>
      </c>
      <c r="P126" s="40">
        <v>1402.644826769573</v>
      </c>
      <c r="Q126" s="4">
        <f>IF(ISTEXT(N126),N126,IF(COUNT(N126:P126)=0,"",0.2*N126+0.4*O126+0.4*P126))</f>
        <v>1370.1216475280889</v>
      </c>
      <c r="R126" s="21"/>
      <c r="S126" s="39">
        <v>1687.956470353017</v>
      </c>
      <c r="T126" s="40">
        <v>1782.4369336577679</v>
      </c>
      <c r="U126" s="40">
        <v>1607.527065268092</v>
      </c>
      <c r="V126" s="9">
        <f>IF(ISTEXT(S126),S126,IF(COUNT(S126:U126)=0,"",0.23*S126+0.57*T126+0.2*U126))</f>
        <v>1725.72445341974</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4.40854788584757</v>
      </c>
      <c r="E130" s="3">
        <v>4.2243436411476196</v>
      </c>
      <c r="F130" s="3">
        <v>4.2619359567218096</v>
      </c>
      <c r="G130" s="3">
        <f>IF(ISTEXT(D130),D130,IF(COUNT(D130:F130)=0,"",0.63*D130+0.07*E130+0.3*F130))</f>
        <v>4.351670009980845</v>
      </c>
      <c r="H130" s="10"/>
      <c r="I130" s="3">
        <v>3.5830970640998698</v>
      </c>
      <c r="J130" s="3">
        <v>4.1954678309110003</v>
      </c>
      <c r="K130" s="3">
        <v>3.4286689117409499</v>
      </c>
      <c r="L130" s="3">
        <f>IF(ISTEXT(I130),I130,IF(COUNT(I130:K130)=0,"",0.24*I130+0.43*J130+0.33*K130))</f>
        <v>3.7954552035502123</v>
      </c>
      <c r="M130" s="10"/>
      <c r="N130" s="3">
        <v>6.5952049338479402</v>
      </c>
      <c r="O130" s="3">
        <v>6.8520872799521104</v>
      </c>
      <c r="P130" s="3">
        <v>7.72551861600886</v>
      </c>
      <c r="Q130" s="3">
        <f>IF(ISTEXT(N130),N130,IF(COUNT(N130:P130)=0,"",0.2*N130+0.4*O130+0.4*P130))</f>
        <v>7.1500833451539769</v>
      </c>
      <c r="R130" s="10"/>
      <c r="S130" s="3">
        <v>5.3577777485370914</v>
      </c>
      <c r="T130" s="3">
        <v>6.1076918505357893</v>
      </c>
      <c r="U130" s="3">
        <v>6.2135587018583101</v>
      </c>
      <c r="V130" s="7">
        <f>IF(ISTEXT(S130),S130,IF(COUNT(S130:U130)=0,"",0.23*S130+0.57*T130+0.2*U130))</f>
        <v>5.9563849773405924</v>
      </c>
    </row>
    <row r="131" spans="1:22">
      <c r="A131" s="267"/>
      <c r="B131" s="29" t="s">
        <v>146</v>
      </c>
      <c r="C131" s="102" t="s">
        <v>300</v>
      </c>
      <c r="D131" s="4">
        <v>6.0549646086602991</v>
      </c>
      <c r="E131" s="4">
        <v>6.2450960595462899</v>
      </c>
      <c r="F131" s="4">
        <v>5.8774139538694996</v>
      </c>
      <c r="G131" s="4">
        <f>IF(ISTEXT(D131),D131,IF(COUNT(D131:F131)=0,"",0.63*D131+0.07*E131+0.3*F131))</f>
        <v>6.0150086137850778</v>
      </c>
      <c r="H131" s="21"/>
      <c r="I131" s="4">
        <v>6.9779664142572493</v>
      </c>
      <c r="J131" s="4">
        <v>6.7630871653480193</v>
      </c>
      <c r="K131" s="4">
        <v>7.3411026810232194</v>
      </c>
      <c r="L131" s="4">
        <f>IF(ISTEXT(I131),I131,IF(COUNT(I131:K131)=0,"",0.24*I131+0.43*J131+0.33*K131))</f>
        <v>7.0054033052590512</v>
      </c>
      <c r="M131" s="21"/>
      <c r="N131" s="4">
        <v>10.433688175038609</v>
      </c>
      <c r="O131" s="4">
        <v>10.72289142893017</v>
      </c>
      <c r="P131" s="4">
        <v>10.468162465049851</v>
      </c>
      <c r="Q131" s="4">
        <f>IF(ISTEXT(N131),N131,IF(COUNT(N131:P131)=0,"",0.2*N131+0.4*O131+0.4*P131))</f>
        <v>10.563159192599731</v>
      </c>
      <c r="R131" s="21"/>
      <c r="S131" s="4">
        <v>10.35032835267871</v>
      </c>
      <c r="T131" s="4">
        <v>10.13899516201978</v>
      </c>
      <c r="U131" s="4">
        <v>8.9556601951681891</v>
      </c>
      <c r="V131" s="9">
        <f>IF(ISTEXT(S131),S131,IF(COUNT(S131:U131)=0,"",0.23*S131+0.57*T131+0.2*U131))</f>
        <v>9.9509348025010151</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v>6.4551365854476899</v>
      </c>
      <c r="E134" s="3">
        <v>4.1931573284838199</v>
      </c>
      <c r="F134" s="3">
        <v>6.6264694818712098</v>
      </c>
      <c r="G134" s="7">
        <f>IF(ISTEXT(D134),D134,IF(COUNT(D134:F134)=0,"",0.63*D134+0.07*E134+0.3*F134))</f>
        <v>6.3481979063872753</v>
      </c>
      <c r="H134" s="10"/>
      <c r="I134" s="11">
        <v>12.64110761860233</v>
      </c>
      <c r="J134" s="3">
        <v>20.84802758820225</v>
      </c>
      <c r="K134" s="3">
        <v>11.47524491979072</v>
      </c>
      <c r="L134" s="3">
        <f>IF(ISTEXT(I134),I134,IF(COUNT(I134:K134)=0,"",0.24*I134+0.43*J134+0.33*K134))</f>
        <v>15.785348514922465</v>
      </c>
      <c r="M134" s="10"/>
      <c r="N134" s="11">
        <v>12.408893308318</v>
      </c>
      <c r="O134" s="3">
        <v>14.50328361389681</v>
      </c>
      <c r="P134" s="3">
        <v>14.51504588399802</v>
      </c>
      <c r="Q134" s="3">
        <f>IF(ISTEXT(N134),N134,IF(COUNT(N134:P134)=0,"",0.2*N134+0.4*O134+0.4*P134))</f>
        <v>14.089110460821534</v>
      </c>
      <c r="R134" s="10"/>
      <c r="S134" s="11">
        <v>15.18735895024726</v>
      </c>
      <c r="T134" s="3">
        <v>16.908087433469198</v>
      </c>
      <c r="U134" s="3">
        <v>15.419125467186589</v>
      </c>
      <c r="V134" s="7">
        <f>IF(ISTEXT(S134),S134,IF(COUNT(S134:U134)=0,"",0.23*S134+0.57*T134+0.2*U134))</f>
        <v>16.214527489071632</v>
      </c>
    </row>
    <row r="135" spans="1:22">
      <c r="A135" s="267"/>
      <c r="B135" s="29" t="s">
        <v>154</v>
      </c>
      <c r="C135" s="102" t="s">
        <v>300</v>
      </c>
      <c r="D135" s="4">
        <v>5.6499866396586889</v>
      </c>
      <c r="E135" s="4">
        <v>3.3811838193353498</v>
      </c>
      <c r="F135" s="4">
        <v>5.8274959371322304</v>
      </c>
      <c r="G135" s="9">
        <f>IF(ISTEXT(D135),D135,IF(COUNT(D135:F135)=0,"",0.63*D135+0.07*E135+0.3*F135))</f>
        <v>5.5444232314781177</v>
      </c>
      <c r="H135" s="21"/>
      <c r="I135" s="14">
        <v>12.047375685585511</v>
      </c>
      <c r="J135" s="4">
        <v>20.170202626154861</v>
      </c>
      <c r="K135" s="4">
        <v>10.91049235158069</v>
      </c>
      <c r="L135" s="4">
        <f>IF(ISTEXT(I135),I135,IF(COUNT(I135:K135)=0,"",0.24*I135+0.43*J135+0.33*K135))</f>
        <v>15.16501976980874</v>
      </c>
      <c r="M135" s="21"/>
      <c r="N135" s="14">
        <v>12.968583464712671</v>
      </c>
      <c r="O135" s="4">
        <v>14.94218381703929</v>
      </c>
      <c r="P135" s="4">
        <v>14.858525705925929</v>
      </c>
      <c r="Q135" s="4">
        <f>IF(ISTEXT(N135),N135,IF(COUNT(N135:P135)=0,"",0.2*N135+0.4*O135+0.4*P135))</f>
        <v>14.514000502128622</v>
      </c>
      <c r="R135" s="21"/>
      <c r="S135" s="14">
        <v>17.880894811402278</v>
      </c>
      <c r="T135" s="4">
        <v>18.881747176825819</v>
      </c>
      <c r="U135" s="4">
        <v>17.02888840168341</v>
      </c>
      <c r="V135" s="9">
        <f>IF(ISTEXT(S135),S135,IF(COUNT(S135:U135)=0,"",0.23*S135+0.57*T135+0.2*U135))</f>
        <v>18.280979377749922</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0.68446933450546599</v>
      </c>
      <c r="E139" s="8">
        <v>0.72104046946026534</v>
      </c>
      <c r="F139" s="8">
        <v>0.7767416987030985</v>
      </c>
      <c r="G139" s="3">
        <f>IF(ISTEXT(D139),D139,IF(COUNT(D139:F139)=0,"",0.63*D139+0.07*E139+0.3*F139))</f>
        <v>0.71471102321159174</v>
      </c>
      <c r="H139" s="10"/>
      <c r="I139" s="17">
        <v>0.95627660024908712</v>
      </c>
      <c r="J139" s="8">
        <v>1.3599556141151199</v>
      </c>
      <c r="K139" s="8">
        <v>1.1871680658751049</v>
      </c>
      <c r="L139" s="3">
        <f>IF(ISTEXT(I139),I139,IF(COUNT(I139:K139)=0,"",0.24*I139+0.43*J139+0.33*K139))</f>
        <v>1.206052759868067</v>
      </c>
      <c r="M139" s="10"/>
      <c r="N139" s="17">
        <v>1.265242021705802</v>
      </c>
      <c r="O139" s="8">
        <v>1.391511092903607</v>
      </c>
      <c r="P139" s="8">
        <v>1.4608531765552391</v>
      </c>
      <c r="Q139" s="3">
        <f>IF(ISTEXT(N139),N139,IF(COUNT(N139:P139)=0,"",0.2*N139+0.4*O139+0.4*P139))</f>
        <v>1.3939941121246988</v>
      </c>
      <c r="R139" s="10"/>
      <c r="S139" s="17">
        <v>1.5933986157674549</v>
      </c>
      <c r="T139" s="8">
        <v>1.787691471519369</v>
      </c>
      <c r="U139" s="8">
        <v>1.9213890957275781</v>
      </c>
      <c r="V139" s="7">
        <f>IF(ISTEXT(S139),S139,IF(COUNT(S139:U139)=0,"",0.23*S139+0.57*T139+0.2*U139))</f>
        <v>1.7697436395380706</v>
      </c>
    </row>
    <row r="140" spans="1:22">
      <c r="A140" s="267"/>
      <c r="B140" s="24" t="s">
        <v>166</v>
      </c>
      <c r="C140" s="107" t="s">
        <v>293</v>
      </c>
      <c r="D140" s="31">
        <v>0</v>
      </c>
      <c r="E140" s="8">
        <v>0</v>
      </c>
      <c r="F140" s="8">
        <v>0</v>
      </c>
      <c r="G140" s="3">
        <f>IF(ISTEXT(D140),D140,IF(COUNT(D140:F140)=0,"",0.63*D140+0.07*E140+0.3*F140))</f>
        <v>0</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v>0</v>
      </c>
      <c r="T140" s="8">
        <v>0</v>
      </c>
      <c r="U140" s="8">
        <v>0</v>
      </c>
      <c r="V140" s="7">
        <f>IF(ISTEXT(S140),S140,IF(COUNT(S140:U140)=0,"",0.23*S140+0.57*T140+0.2*U140))</f>
        <v>0</v>
      </c>
    </row>
    <row r="141" spans="1:22">
      <c r="A141" s="267"/>
      <c r="B141" s="29" t="s">
        <v>171</v>
      </c>
      <c r="C141" s="102" t="s">
        <v>300</v>
      </c>
      <c r="D141" s="34">
        <v>0.17443428013608001</v>
      </c>
      <c r="E141" s="33">
        <v>0.17437465407602001</v>
      </c>
      <c r="F141" s="33">
        <v>0.17382613573599001</v>
      </c>
      <c r="G141" s="9">
        <f>IF(ISTEXT(D141),D141,IF(COUNT(D141:F141)=0,"",0.63*D141+0.07*E141+0.3*F141))</f>
        <v>0.17424766299184882</v>
      </c>
      <c r="H141" s="21"/>
      <c r="I141" s="32">
        <v>0.38591890335887002</v>
      </c>
      <c r="J141" s="33">
        <v>0.38729314895373002</v>
      </c>
      <c r="K141" s="33">
        <v>0.38885406881272999</v>
      </c>
      <c r="L141" s="4">
        <f>IF(ISTEXT(I141),I141,IF(COUNT(I141:K141)=0,"",0.24*I141+0.43*J141+0.33*K141))</f>
        <v>0.38747843356443362</v>
      </c>
      <c r="M141" s="21"/>
      <c r="N141" s="32">
        <v>0.63846152963996006</v>
      </c>
      <c r="O141" s="33">
        <v>0.62839915084510001</v>
      </c>
      <c r="P141" s="33">
        <v>0.64236351983831008</v>
      </c>
      <c r="Q141" s="4">
        <f>IF(ISTEXT(N141),N141,IF(COUNT(N141:P141)=0,"",0.2*N141+0.4*O141+0.4*P141))</f>
        <v>0.63599737420135605</v>
      </c>
      <c r="R141" s="21"/>
      <c r="S141" s="32">
        <v>1.48691475469374</v>
      </c>
      <c r="T141" s="33">
        <v>1.42348225834716</v>
      </c>
      <c r="U141" s="33">
        <v>1.4159234744718701</v>
      </c>
      <c r="V141" s="9">
        <f>IF(ISTEXT(S141),S141,IF(COUNT(S141:U141)=0,"",0.23*S141+0.57*T141+0.2*U141))</f>
        <v>1.4365599757318153</v>
      </c>
    </row>
    <row r="142" spans="1:22">
      <c r="A142" s="267"/>
      <c r="B142" s="27" t="s">
        <v>173</v>
      </c>
      <c r="C142" s="106" t="s">
        <v>293</v>
      </c>
      <c r="D142" s="8">
        <v>7.0654627360000006</v>
      </c>
      <c r="E142" s="8">
        <v>7.0729133100000006</v>
      </c>
      <c r="F142" s="8">
        <v>7.1171446710000001</v>
      </c>
      <c r="G142" s="8">
        <f>IF(ISTEXT(D142),D142,IF(COUNT(D142:F142)=0,"",0.63*D142+0.07*E142+0.3*F142))</f>
        <v>7.0814888566800001</v>
      </c>
      <c r="H142" s="10"/>
      <c r="I142" s="8">
        <v>7.3620785690000003</v>
      </c>
      <c r="J142" s="8">
        <v>7.517112259000001</v>
      </c>
      <c r="K142" s="8">
        <v>7.4066131799999999</v>
      </c>
      <c r="L142" s="3">
        <f>IF(ISTEXT(I142),I142,IF(COUNT(I142:K142)=0,"",0.24*I142+0.43*J142+0.33*K142))</f>
        <v>7.443439477330001</v>
      </c>
      <c r="M142" s="10"/>
      <c r="N142" s="8">
        <v>8.4607654499999985</v>
      </c>
      <c r="O142" s="8">
        <v>8.5609116989999983</v>
      </c>
      <c r="P142" s="8">
        <v>8.5006055199999988</v>
      </c>
      <c r="Q142" s="3">
        <f>IF(ISTEXT(N142),N142,IF(COUNT(N142:P142)=0,"",0.2*N142+0.4*O142+0.4*P142))</f>
        <v>8.5167599775999996</v>
      </c>
      <c r="R142" s="10"/>
      <c r="S142" s="8">
        <v>9.0128060899999998</v>
      </c>
      <c r="T142" s="8">
        <v>9.0454507569999993</v>
      </c>
      <c r="U142" s="8">
        <v>9.0716031300000015</v>
      </c>
      <c r="V142" s="7">
        <f>IF(ISTEXT(S142),S142,IF(COUNT(S142:U142)=0,"",0.23*S142+0.57*T142+0.2*U142))</f>
        <v>9.0431729581899987</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v>7.3774211545689986E-2</v>
      </c>
      <c r="E144" s="33">
        <v>7.3774211545689986E-2</v>
      </c>
      <c r="F144" s="33">
        <v>7.3774211545689986E-2</v>
      </c>
      <c r="G144" s="9">
        <f>IF(ISTEXT(D144),D144,IF(COUNT(D144:F144)=0,"",0.63*D144+0.07*E144+0.3*F144))</f>
        <v>7.3774211545689986E-2</v>
      </c>
      <c r="H144" s="21"/>
      <c r="I144" s="32">
        <v>0.15982890425852</v>
      </c>
      <c r="J144" s="33">
        <v>0.15999288779349999</v>
      </c>
      <c r="K144" s="33">
        <v>0.15980264850567</v>
      </c>
      <c r="L144" s="4">
        <f>IF(ISTEXT(I144),I144,IF(COUNT(I144:K144)=0,"",0.24*I144+0.43*J144+0.33*K144))</f>
        <v>0.15989075278012088</v>
      </c>
      <c r="M144" s="21"/>
      <c r="N144" s="32">
        <v>0.25836554283397001</v>
      </c>
      <c r="O144" s="33">
        <v>0.25787442193885002</v>
      </c>
      <c r="P144" s="33">
        <v>0.25907878240778998</v>
      </c>
      <c r="Q144" s="4">
        <f>IF(ISTEXT(N144),N144,IF(COUNT(N144:P144)=0,"",0.2*N144+0.4*O144+0.4*P144))</f>
        <v>0.25845439030545003</v>
      </c>
      <c r="R144" s="21"/>
      <c r="S144" s="32">
        <v>0.57600065506081999</v>
      </c>
      <c r="T144" s="33">
        <v>0.56640922397462001</v>
      </c>
      <c r="U144" s="33">
        <v>0.56451971102945997</v>
      </c>
      <c r="V144" s="9">
        <f>IF(ISTEXT(S144),S144,IF(COUNT(S144:U144)=0,"",0.23*S144+0.57*T144+0.2*U144))</f>
        <v>0.56823735053541391</v>
      </c>
    </row>
    <row r="145" spans="1:22">
      <c r="A145" s="267"/>
      <c r="B145" s="27" t="s">
        <v>179</v>
      </c>
      <c r="C145" s="101" t="s">
        <v>300</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67"/>
      <c r="B146" s="27" t="s">
        <v>64</v>
      </c>
      <c r="C146" s="102" t="s">
        <v>300</v>
      </c>
      <c r="D146" s="8"/>
      <c r="E146" s="8"/>
      <c r="F146" s="8"/>
      <c r="G146" s="3" t="str">
        <f>IF(ISTEXT(D146),D146,IF(COUNT(D146:F146)=0,"",0.63*D146+0.07*E146+0.3*F146))</f>
        <v/>
      </c>
      <c r="H146" s="10"/>
      <c r="I146" s="8">
        <v>0.53975738037951981</v>
      </c>
      <c r="J146" s="8">
        <v>0.41458311904783002</v>
      </c>
      <c r="K146" s="8">
        <v>0.59936301024915006</v>
      </c>
      <c r="L146" s="3">
        <f>IF(ISTEXT(I146),I146,IF(COUNT(I146:K146)=0,"",0.24*I146+0.43*J146+0.33*K146))</f>
        <v>0.50560230586387123</v>
      </c>
      <c r="M146" s="10"/>
      <c r="N146" s="8">
        <v>2.7115753183369402</v>
      </c>
      <c r="O146" s="8">
        <v>2.53554396090209</v>
      </c>
      <c r="P146" s="8">
        <v>2.4033399341762198</v>
      </c>
      <c r="Q146" s="3">
        <f>IF(ISTEXT(N146),N146,IF(COUNT(N146:P146)=0,"",0.2*N146+0.4*O146+0.4*P146))</f>
        <v>2.5178686216987121</v>
      </c>
      <c r="R146" s="10"/>
      <c r="S146" s="8">
        <v>7.2288759139805903</v>
      </c>
      <c r="T146" s="8">
        <v>6.2372105531303292</v>
      </c>
      <c r="U146" s="8">
        <v>5.725490623701269</v>
      </c>
      <c r="V146" s="7">
        <f>IF(ISTEXT(S146),S146,IF(COUNT(S146:U146)=0,"",0.23*S146+0.57*T146+0.2*U146))</f>
        <v>6.3629496002400767</v>
      </c>
    </row>
    <row r="147" spans="1:22" ht="15.95" customHeight="1">
      <c r="A147" s="267"/>
      <c r="B147" s="27" t="s">
        <v>182</v>
      </c>
      <c r="C147" s="102" t="s">
        <v>300</v>
      </c>
      <c r="D147" s="8">
        <v>5.5443538429999988E-2</v>
      </c>
      <c r="E147" s="8">
        <v>6.1638947880000003E-2</v>
      </c>
      <c r="F147" s="8">
        <v>5.8330982300000001E-2</v>
      </c>
      <c r="G147" s="3">
        <f>IF(ISTEXT(D147),D147,IF(COUNT(D147:F147)=0,"",0.63*D147+0.07*E147+0.3*F147))</f>
        <v>5.6743450252499994E-2</v>
      </c>
      <c r="H147" s="10"/>
      <c r="I147" s="8">
        <v>5.0881345879999998E-2</v>
      </c>
      <c r="J147" s="8">
        <v>4.423357998E-2</v>
      </c>
      <c r="K147" s="8">
        <v>5.2010772529999999E-2</v>
      </c>
      <c r="L147" s="3">
        <f>IF(ISTEXT(I147),I147,IF(COUNT(I147:K147)=0,"",0.24*I147+0.43*J147+0.33*K147))</f>
        <v>4.8395517337499999E-2</v>
      </c>
      <c r="M147" s="10"/>
      <c r="N147" s="8">
        <v>2.0446582929999998E-2</v>
      </c>
      <c r="O147" s="8">
        <v>2.079345497E-2</v>
      </c>
      <c r="P147" s="8">
        <v>2.065750597E-2</v>
      </c>
      <c r="Q147" s="3">
        <f>IF(ISTEXT(N147),N147,IF(COUNT(N147:P147)=0,"",0.2*N147+0.4*O147+0.4*P147))</f>
        <v>2.0669700962E-2</v>
      </c>
      <c r="R147" s="10"/>
      <c r="S147" s="8">
        <v>5.5125350580000003E-2</v>
      </c>
      <c r="T147" s="8">
        <v>5.5258380959999999E-2</v>
      </c>
      <c r="U147" s="8">
        <v>5.5326236080000001E-2</v>
      </c>
      <c r="V147" s="7">
        <f>IF(ISTEXT(S147),S147,IF(COUNT(S147:U147)=0,"",0.23*S147+0.57*T147+0.2*U147))</f>
        <v>5.5241354996600003E-2</v>
      </c>
    </row>
    <row r="148" spans="1:22" ht="15.75" customHeight="1">
      <c r="A148" s="268"/>
      <c r="B148" s="27" t="s">
        <v>184</v>
      </c>
      <c r="C148" s="102" t="s">
        <v>300</v>
      </c>
      <c r="D148" s="3">
        <v>0.11226141101999999</v>
      </c>
      <c r="E148" s="3">
        <v>0.11871220666</v>
      </c>
      <c r="F148" s="3">
        <v>9.3726094140000007E-2</v>
      </c>
      <c r="G148" s="3">
        <f>IF(ISTEXT(D148),D148,IF(COUNT(D148:F148)=0,"",0.63*D148+0.07*E148+0.3*F148))</f>
        <v>0.10715237165079999</v>
      </c>
      <c r="H148" s="10"/>
      <c r="I148" s="3">
        <v>0.11688306394</v>
      </c>
      <c r="J148" s="3">
        <v>8.781794675E-2</v>
      </c>
      <c r="K148" s="3">
        <v>0.11460041406</v>
      </c>
      <c r="L148" s="3">
        <f>IF(ISTEXT(I148),I148,IF(COUNT(I148:K148)=0,"",0.24*I148+0.43*J148+0.33*K148))</f>
        <v>0.10363178908789999</v>
      </c>
      <c r="M148" s="10"/>
      <c r="N148" s="3">
        <v>0</v>
      </c>
      <c r="O148" s="3">
        <v>0</v>
      </c>
      <c r="P148" s="3">
        <v>0</v>
      </c>
      <c r="Q148" s="3">
        <f>IF(ISTEXT(N148),N148,IF(COUNT(N148:P148)=0,"",0.2*N148+0.4*O148+0.4*P148))</f>
        <v>0</v>
      </c>
      <c r="R148" s="10"/>
      <c r="S148" s="3">
        <v>0</v>
      </c>
      <c r="T148" s="3">
        <v>0</v>
      </c>
      <c r="U148" s="3">
        <v>0</v>
      </c>
      <c r="V148" s="7">
        <f>IF(ISTEXT(S148),S148,IF(COUNT(S148:U148)=0,"",0.23*S148+0.57*T148+0.2*U148))</f>
        <v>0</v>
      </c>
    </row>
    <row r="149" spans="1:22">
      <c r="A149" s="194" t="s">
        <v>59</v>
      </c>
      <c r="B149" s="26" t="s">
        <v>186</v>
      </c>
      <c r="C149" s="106" t="s">
        <v>293</v>
      </c>
      <c r="D149" s="148">
        <v>0.59352903426000003</v>
      </c>
      <c r="E149" s="6">
        <v>0.59886065633999996</v>
      </c>
      <c r="F149" s="6">
        <v>0.59332514767</v>
      </c>
      <c r="G149" s="6">
        <f>IF(ISTEXT(D149),D149,IF(COUNT(D149:F149)=0,"",0.63*D149+0.07*E149+0.3*F149))</f>
        <v>0.59384108182859996</v>
      </c>
      <c r="H149" s="18"/>
      <c r="I149" s="6">
        <v>0.96578841248000002</v>
      </c>
      <c r="J149" s="6">
        <v>0.95509804626000006</v>
      </c>
      <c r="K149" s="6">
        <v>0.97296052901999996</v>
      </c>
      <c r="L149" s="6">
        <f>IF(ISTEXT(I149),I149,IF(COUNT(I149:K149)=0,"",0.24*I149+0.43*J149+0.33*K149))</f>
        <v>0.96355835346360008</v>
      </c>
      <c r="M149" s="18"/>
      <c r="N149" s="6">
        <v>1.3637674253300001</v>
      </c>
      <c r="O149" s="6">
        <v>1.3637297826599999</v>
      </c>
      <c r="P149" s="6">
        <v>1.3615629472299999</v>
      </c>
      <c r="Q149" s="6">
        <f>IF(ISTEXT(N149),N149,IF(COUNT(N149:P149)=0,"",0.2*N149+0.4*O149+0.4*P149))</f>
        <v>1.362870577022</v>
      </c>
      <c r="R149" s="18"/>
      <c r="S149" s="6">
        <v>2.65466302478</v>
      </c>
      <c r="T149" s="6">
        <v>2.65069808851</v>
      </c>
      <c r="U149" s="6">
        <v>2.6466077029399999</v>
      </c>
      <c r="V149" s="127">
        <f>IF(ISTEXT(S149),S149,IF(COUNT(S149:U149)=0,"",0.23*S149+0.57*T149+0.2*U149))</f>
        <v>2.6507919467380998</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v>0</v>
      </c>
      <c r="E151" s="3">
        <v>0</v>
      </c>
      <c r="F151" s="3">
        <v>0</v>
      </c>
      <c r="G151" s="3">
        <f>IF(ISTEXT(D151),D151,IF(COUNT(D151:F151)=0,"",0.63*D151+0.07*E151+0.3*F151))</f>
        <v>0</v>
      </c>
      <c r="H151" s="10"/>
      <c r="I151" s="3">
        <v>0</v>
      </c>
      <c r="J151" s="3">
        <v>0</v>
      </c>
      <c r="K151" s="3">
        <v>0</v>
      </c>
      <c r="L151" s="3">
        <f>IF(ISTEXT(I151),I151,IF(COUNT(I151:K151)=0,"",0.24*I151+0.43*J151+0.33*K151))</f>
        <v>0</v>
      </c>
      <c r="M151" s="10"/>
      <c r="N151" s="3">
        <v>0</v>
      </c>
      <c r="O151" s="3">
        <v>0</v>
      </c>
      <c r="P151" s="3">
        <v>0</v>
      </c>
      <c r="Q151" s="3">
        <f>IF(ISTEXT(N151),N151,IF(COUNT(N151:P151)=0,"",0.2*N151+0.4*O151+0.4*P151))</f>
        <v>0</v>
      </c>
      <c r="R151" s="10"/>
      <c r="S151" s="3">
        <v>0</v>
      </c>
      <c r="T151" s="3">
        <v>0</v>
      </c>
      <c r="U151" s="3">
        <v>1.88806208998E-3</v>
      </c>
      <c r="V151" s="7">
        <f>IF(ISTEXT(S151),S151,IF(COUNT(S151:U151)=0,"",0.23*S151+0.57*T151+0.2*U151))</f>
        <v>3.7761241799600005E-4</v>
      </c>
    </row>
    <row r="152" spans="1:22">
      <c r="A152" s="267"/>
      <c r="B152" s="27" t="s">
        <v>192</v>
      </c>
      <c r="C152" s="102" t="s">
        <v>300</v>
      </c>
      <c r="D152" s="3">
        <v>0.21162091153000001</v>
      </c>
      <c r="E152" s="3">
        <v>0.21311285281</v>
      </c>
      <c r="F152" s="3">
        <v>0.20564839706999999</v>
      </c>
      <c r="G152" s="3">
        <f>IF(ISTEXT(D152),D152,IF(COUNT(D152:F152)=0,"",0.63*D152+0.07*E152+0.3*F152))</f>
        <v>0.20993359308159998</v>
      </c>
      <c r="H152" s="10"/>
      <c r="I152" s="11">
        <v>5.7736868000000004E-3</v>
      </c>
      <c r="J152" s="3">
        <v>1.293509912E-2</v>
      </c>
      <c r="K152" s="3">
        <v>1.1346146370000001E-2</v>
      </c>
      <c r="L152" s="3">
        <f>IF(ISTEXT(I152),I152,IF(COUNT(I152:K152)=0,"",0.24*I152+0.43*J152+0.33*K152))</f>
        <v>1.06920057557E-2</v>
      </c>
      <c r="M152" s="10"/>
      <c r="N152" s="11">
        <v>1.76089429E-3</v>
      </c>
      <c r="O152" s="3">
        <v>1.69508925E-3</v>
      </c>
      <c r="P152" s="3">
        <v>1.3285841000000001E-3</v>
      </c>
      <c r="Q152" s="3">
        <f>IF(ISTEXT(N152),N152,IF(COUNT(N152:P152)=0,"",0.2*N152+0.4*O152+0.4*P152))</f>
        <v>1.5616481980000002E-3</v>
      </c>
      <c r="R152" s="10"/>
      <c r="S152" s="11">
        <v>2.2471985600000001E-3</v>
      </c>
      <c r="T152" s="3">
        <v>1.8112934699999999E-3</v>
      </c>
      <c r="U152" s="3">
        <v>1.4161733500000001E-3</v>
      </c>
      <c r="V152" s="7">
        <f>IF(ISTEXT(S152),S152,IF(COUNT(S152:U152)=0,"",0.23*S152+0.57*T152+0.2*U152))</f>
        <v>1.8325276166999999E-3</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v>0.2370273343444444</v>
      </c>
      <c r="E155" s="132">
        <v>0.23036768143888889</v>
      </c>
      <c r="F155" s="132">
        <v>0.29109241025555549</v>
      </c>
      <c r="G155" s="132">
        <f>IF(ISTEXT(D155),D155,IF(COUNT(D155:F155)=0,"",0.63*D155+0.07*E155+0.3*F155))</f>
        <v>0.25278068141438881</v>
      </c>
      <c r="H155" s="133"/>
      <c r="I155" s="132">
        <v>6.7732420027777782E-2</v>
      </c>
      <c r="J155" s="132">
        <v>0.1197656579472222</v>
      </c>
      <c r="K155" s="132">
        <v>9.789354076944444E-2</v>
      </c>
      <c r="L155" s="132">
        <f>IF(ISTEXT(I155),I155,IF(COUNT(I155:K155)=0,"",0.24*I155+0.43*J155+0.33*K155))</f>
        <v>0.10005988217788889</v>
      </c>
      <c r="M155" s="133"/>
      <c r="N155" s="132">
        <v>0</v>
      </c>
      <c r="O155" s="132">
        <v>0</v>
      </c>
      <c r="P155" s="132">
        <v>0</v>
      </c>
      <c r="Q155" s="132">
        <f>IF(ISTEXT(N155),N155,IF(COUNT(N155:P155)=0,"",0.2*N155+0.4*O155+0.4*P155))</f>
        <v>0</v>
      </c>
      <c r="R155" s="133"/>
      <c r="S155" s="132">
        <v>0</v>
      </c>
      <c r="T155" s="132">
        <v>0</v>
      </c>
      <c r="U155" s="132">
        <v>0</v>
      </c>
      <c r="V155" s="151">
        <f>IF(ISTEXT(S155),S155,IF(COUNT(S155:U155)=0,"",0.23*S155+0.57*T155+0.2*U155))</f>
        <v>0</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21.944411299116339</v>
      </c>
      <c r="E160" s="20">
        <v>13.94086279981374</v>
      </c>
      <c r="F160" s="20">
        <v>16.23722347333409</v>
      </c>
      <c r="G160" s="5">
        <f>IF(ISTEXT(D160),D160,IF(COUNT(D160:F160)=0,"",0.63*D160+0.07*E160+0.3*F160))</f>
        <v>19.672006556430482</v>
      </c>
      <c r="H160" s="10"/>
      <c r="I160" s="19">
        <v>11.26268005053109</v>
      </c>
      <c r="J160" s="20">
        <v>17.678673269871808</v>
      </c>
      <c r="K160" s="20">
        <v>8.8900429759848585</v>
      </c>
      <c r="L160" s="3">
        <f>IF(ISTEXT(I160),I160,IF(COUNT(I160:K160)=0,"",0.24*I160+0.43*J160+0.33*K160))</f>
        <v>13.238586900247341</v>
      </c>
      <c r="M160" s="10"/>
      <c r="N160" s="19">
        <v>19.123737382528141</v>
      </c>
      <c r="O160" s="20">
        <v>24.737430548484401</v>
      </c>
      <c r="P160" s="20">
        <v>26.155557601656611</v>
      </c>
      <c r="Q160" s="3">
        <f>IF(ISTEXT(N160),N160,IF(COUNT(N160:P160)=0,"",0.2*N160+0.4*O160+0.4*P160))</f>
        <v>24.181942736562036</v>
      </c>
      <c r="R160" s="10"/>
      <c r="S160" s="19">
        <v>29.26394081853611</v>
      </c>
      <c r="T160" s="20">
        <v>31.420514236359079</v>
      </c>
      <c r="U160" s="20">
        <v>43.648888557078728</v>
      </c>
      <c r="V160" s="7">
        <f>IF(ISTEXT(S160),S160,IF(COUNT(S160:U160)=0,"",0.23*S160+0.57*T160+0.2*U160))</f>
        <v>33.370177214403725</v>
      </c>
    </row>
    <row r="161" spans="1:22">
      <c r="A161" s="274"/>
      <c r="B161" s="27" t="s">
        <v>212</v>
      </c>
      <c r="C161" s="102" t="s">
        <v>300</v>
      </c>
      <c r="D161" s="3">
        <v>67.162022832088425</v>
      </c>
      <c r="E161" s="3">
        <v>62.269049210650593</v>
      </c>
      <c r="F161" s="3">
        <v>70.436721503747322</v>
      </c>
      <c r="G161" s="3">
        <f>IF(ISTEXT(D161),D161,IF(COUNT(D161:F161)=0,"",0.63*D161+0.07*E161+0.3*F161))</f>
        <v>67.801924280085444</v>
      </c>
      <c r="H161" s="10"/>
      <c r="I161" s="3">
        <v>55.921843683954968</v>
      </c>
      <c r="J161" s="3">
        <v>75.358796520309014</v>
      </c>
      <c r="K161" s="3">
        <v>134.1165385052015</v>
      </c>
      <c r="L161" s="3">
        <f>IF(ISTEXT(I161),I161,IF(COUNT(I161:K161)=0,"",0.24*I161+0.43*J161+0.33*K161))</f>
        <v>90.083982694598561</v>
      </c>
      <c r="M161" s="10"/>
      <c r="N161" s="3">
        <v>97.110216874428176</v>
      </c>
      <c r="O161" s="3">
        <v>157.34412071546319</v>
      </c>
      <c r="P161" s="3">
        <v>128.29611032306411</v>
      </c>
      <c r="Q161" s="3">
        <f>IF(ISTEXT(N161),N161,IF(COUNT(N161:P161)=0,"",0.2*N161+0.4*O161+0.4*P161))</f>
        <v>133.67813579029655</v>
      </c>
      <c r="R161" s="10"/>
      <c r="S161" s="3">
        <v>166.58960876043361</v>
      </c>
      <c r="T161" s="3">
        <v>219.04872031499511</v>
      </c>
      <c r="U161" s="3">
        <v>287.31970981069537</v>
      </c>
      <c r="V161" s="7">
        <f>IF(ISTEXT(S161),S161,IF(COUNT(S161:U161)=0,"",0.23*S161+0.57*T161+0.2*U161))</f>
        <v>220.63732255658601</v>
      </c>
    </row>
    <row r="162" spans="1:22">
      <c r="A162" s="275"/>
      <c r="B162" s="29" t="s">
        <v>214</v>
      </c>
      <c r="C162" s="102" t="s">
        <v>300</v>
      </c>
      <c r="D162" s="4">
        <v>97.992078184377846</v>
      </c>
      <c r="E162" s="4">
        <v>91.189724286825879</v>
      </c>
      <c r="F162" s="4">
        <v>108.29585160512799</v>
      </c>
      <c r="G162" s="4">
        <f>IF(ISTEXT(D162),D162,IF(COUNT(D162:F162)=0,"",0.63*D162+0.07*E162+0.3*F162))</f>
        <v>100.60704543777425</v>
      </c>
      <c r="H162" s="21"/>
      <c r="I162" s="4">
        <v>121.4395069091628</v>
      </c>
      <c r="J162" s="4">
        <v>147.51397952142071</v>
      </c>
      <c r="K162" s="4">
        <v>144.86849641548289</v>
      </c>
      <c r="L162" s="4">
        <f>IF(ISTEXT(I162),I162,IF(COUNT(I162:K162)=0,"",0.24*I162+0.43*J162+0.33*K162))</f>
        <v>140.38309666951932</v>
      </c>
      <c r="M162" s="21"/>
      <c r="N162" s="4">
        <v>154.5420785245262</v>
      </c>
      <c r="O162" s="4">
        <v>186.4155533458152</v>
      </c>
      <c r="P162" s="4">
        <v>188.14190563138109</v>
      </c>
      <c r="Q162" s="4">
        <f>IF(ISTEXT(N162),N162,IF(COUNT(N162:P162)=0,"",0.2*N162+0.4*O162+0.4*P162))</f>
        <v>180.73139929578377</v>
      </c>
      <c r="R162" s="21"/>
      <c r="S162" s="4">
        <v>227.75951839495059</v>
      </c>
      <c r="T162" s="4">
        <v>245.72421750177261</v>
      </c>
      <c r="U162" s="4">
        <v>345.26203312706969</v>
      </c>
      <c r="V162" s="9">
        <f>IF(ISTEXT(S162),S162,IF(COUNT(S162:U162)=0,"",0.23*S162+0.57*T162+0.2*U162))</f>
        <v>261.49989983226294</v>
      </c>
    </row>
    <row r="163" spans="1:22" ht="15.75" customHeight="1" thickBot="1">
      <c r="A163" s="196" t="s">
        <v>59</v>
      </c>
      <c r="B163" s="27" t="s">
        <v>209</v>
      </c>
      <c r="C163" s="101" t="s">
        <v>300</v>
      </c>
      <c r="D163" s="3">
        <v>57.748876340000002</v>
      </c>
      <c r="E163" s="3">
        <v>46.614782609999999</v>
      </c>
      <c r="F163" s="3">
        <v>46.502463769999999</v>
      </c>
      <c r="G163" s="3">
        <f>IF(ISTEXT(D163),D163,IF(COUNT(D163:F163)=0,"",0.63*D163+0.07*E163+0.3*F163))</f>
        <v>53.595566007899997</v>
      </c>
      <c r="H163" s="10"/>
      <c r="I163" s="3">
        <v>59.767992929999998</v>
      </c>
      <c r="J163" s="3">
        <v>59.174579919999999</v>
      </c>
      <c r="K163" s="3">
        <v>59.136127289999997</v>
      </c>
      <c r="L163" s="3">
        <f>IF(ISTEXT(I163),I163,IF(COUNT(I163:K163)=0,"",0.24*I163+0.43*J163+0.33*K163))</f>
        <v>59.304309674499997</v>
      </c>
      <c r="M163" s="10"/>
      <c r="N163" s="3">
        <v>67.349336280000003</v>
      </c>
      <c r="O163" s="3">
        <v>72.375399099999996</v>
      </c>
      <c r="P163" s="3">
        <v>71.429648060000005</v>
      </c>
      <c r="Q163" s="3">
        <f>IF(ISTEXT(N163),N163,IF(COUNT(N163:P163)=0,"",0.2*N163+0.4*O163+0.4*P163))</f>
        <v>70.991886120000004</v>
      </c>
      <c r="R163" s="10"/>
      <c r="S163" s="3">
        <v>82.7817115</v>
      </c>
      <c r="T163" s="3">
        <v>85.948911269999996</v>
      </c>
      <c r="U163" s="3">
        <v>82.833873659999995</v>
      </c>
      <c r="V163" s="7">
        <f>IF(ISTEXT(S163),S163,IF(COUNT(S163:U163)=0,"",0.23*S163+0.57*T163+0.2*U163))</f>
        <v>84.597447800899985</v>
      </c>
    </row>
    <row r="164" spans="1:22">
      <c r="A164" s="274"/>
      <c r="B164" s="27" t="s">
        <v>212</v>
      </c>
      <c r="C164" s="102" t="s">
        <v>300</v>
      </c>
      <c r="D164" s="3">
        <v>59.003994263756539</v>
      </c>
      <c r="E164" s="3">
        <v>57.710945937503134</v>
      </c>
      <c r="F164" s="3">
        <v>58.111022283909463</v>
      </c>
      <c r="G164" s="7">
        <f>IF(ISTEXT(D164),D164,IF(COUNT(D164:F164)=0,"",0.63*D164+0.07*E164+0.3*F164))</f>
        <v>58.645589286964679</v>
      </c>
      <c r="H164" s="10"/>
      <c r="I164" s="3">
        <v>93.273774357436878</v>
      </c>
      <c r="J164" s="3">
        <v>93.243607064976175</v>
      </c>
      <c r="K164" s="3">
        <v>170.48333213943911</v>
      </c>
      <c r="L164" s="3">
        <f>IF(ISTEXT(I164),I164,IF(COUNT(I164:K164)=0,"",0.24*I164+0.43*J164+0.33*K164))</f>
        <v>118.73995648973951</v>
      </c>
      <c r="M164" s="10"/>
      <c r="N164" s="3">
        <v>123.1381097306249</v>
      </c>
      <c r="O164" s="3">
        <v>187.7900128048679</v>
      </c>
      <c r="P164" s="3">
        <v>157.63890723719771</v>
      </c>
      <c r="Q164" s="3">
        <f>IF(ISTEXT(N164),N164,IF(COUNT(N164:P164)=0,"",0.2*N164+0.4*O164+0.4*P164))</f>
        <v>162.79918996295123</v>
      </c>
      <c r="R164" s="10"/>
      <c r="S164" s="3">
        <v>219.5870188444558</v>
      </c>
      <c r="T164" s="3">
        <v>254.03132382867591</v>
      </c>
      <c r="U164" s="3">
        <v>308.92078069729217</v>
      </c>
      <c r="V164" s="7">
        <f>IF(ISTEXT(S164),S164,IF(COUNT(S164:U164)=0,"",0.23*S164+0.57*T164+0.2*U164))</f>
        <v>257.08702505602855</v>
      </c>
    </row>
    <row r="165" spans="1:22" ht="15.75" customHeight="1" thickBot="1">
      <c r="A165" s="276"/>
      <c r="B165" s="30" t="s">
        <v>214</v>
      </c>
      <c r="C165" s="103" t="s">
        <v>300</v>
      </c>
      <c r="D165" s="4">
        <v>64.524304520000001</v>
      </c>
      <c r="E165" s="4">
        <v>69.483039489999996</v>
      </c>
      <c r="F165" s="4">
        <v>70.651097250000007</v>
      </c>
      <c r="G165" s="4">
        <f>IF(ISTEXT(D165),D165,IF(COUNT(D165:F165)=0,"",0.63*D165+0.07*E165+0.3*F165))</f>
        <v>66.709453786899999</v>
      </c>
      <c r="H165" s="21"/>
      <c r="I165" s="4">
        <v>107.60110994</v>
      </c>
      <c r="J165" s="4">
        <v>174.31846093999999</v>
      </c>
      <c r="K165" s="4">
        <v>160.68249900000001</v>
      </c>
      <c r="L165" s="3">
        <f>IF(ISTEXT(I165),I165,IF(COUNT(I165:K165)=0,"",0.24*I165+0.43*J165+0.33*K165))</f>
        <v>153.80642925980001</v>
      </c>
      <c r="M165" s="21"/>
      <c r="N165" s="4">
        <v>164.55502000000001</v>
      </c>
      <c r="O165" s="4">
        <v>196.43</v>
      </c>
      <c r="P165" s="4">
        <v>193.33825200000001</v>
      </c>
      <c r="Q165" s="3">
        <f>IF(ISTEXT(N165),N165,IF(COUNT(N165:P165)=0,"",0.2*N165+0.4*O165+0.4*P165))</f>
        <v>188.81830480000002</v>
      </c>
      <c r="R165" s="21"/>
      <c r="S165" s="4">
        <v>308.13299069999999</v>
      </c>
      <c r="T165" s="4">
        <v>276.77226313</v>
      </c>
      <c r="U165" s="4">
        <v>338.26378377999998</v>
      </c>
      <c r="V165" s="7">
        <f>IF(ISTEXT(S165),S165,IF(COUNT(S165:U165)=0,"",0.23*S165+0.57*T165+0.2*U165))</f>
        <v>296.28353460109997</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9.8373222624700016</v>
      </c>
      <c r="E170" s="6">
        <v>10.277723644750001</v>
      </c>
      <c r="F170" s="6">
        <v>9.9328645328099991</v>
      </c>
      <c r="G170" s="6">
        <f>IF(ISTEXT(D170),D170,IF(COUNT(D170:F170)=0,"",0.63*D170+0.07*E170+0.3*F170))</f>
        <v>9.896813040331601</v>
      </c>
      <c r="H170" s="18"/>
      <c r="I170" s="6">
        <v>13.031419424079999</v>
      </c>
      <c r="J170" s="6">
        <v>12.57538206539</v>
      </c>
      <c r="K170" s="6">
        <v>13.868438855240001</v>
      </c>
      <c r="L170" s="6">
        <f>IF(ISTEXT(I170),I170,IF(COUNT(I170:K170)=0,"",0.24*I170+0.43*J170+0.33*K170))</f>
        <v>13.1115397721261</v>
      </c>
      <c r="M170" s="18"/>
      <c r="N170" s="6">
        <v>17.187921018520001</v>
      </c>
      <c r="O170" s="6">
        <v>17.253704877139999</v>
      </c>
      <c r="P170" s="6">
        <v>16.01891042834</v>
      </c>
      <c r="Q170" s="6">
        <f>IF(ISTEXT(N170),N170,IF(COUNT(N170:P170)=0,"",0.2*N170+0.4*O170+0.4*P170))</f>
        <v>16.746630325896</v>
      </c>
      <c r="R170" s="18"/>
      <c r="S170" s="6">
        <v>24.738625045860001</v>
      </c>
      <c r="T170" s="6">
        <v>23.002086450810001</v>
      </c>
      <c r="U170" s="6">
        <v>21.33694481697</v>
      </c>
      <c r="V170" s="127">
        <f>IF(ISTEXT(S170),S170,IF(COUNT(S170:U170)=0,"",0.23*S170+0.57*T170+0.2*U170))</f>
        <v>23.068462000903502</v>
      </c>
    </row>
    <row r="171" spans="1:22">
      <c r="A171" s="267"/>
      <c r="B171" s="120" t="s">
        <v>117</v>
      </c>
      <c r="C171" s="102" t="s">
        <v>300</v>
      </c>
      <c r="D171" s="11">
        <v>1.9976388899999998E-3</v>
      </c>
      <c r="E171" s="3">
        <v>1.781604E-3</v>
      </c>
      <c r="F171" s="3">
        <v>2.3162540899999999E-3</v>
      </c>
      <c r="G171" s="3">
        <f>IF(ISTEXT(D171),D171,IF(COUNT(D171:F171)=0,"",0.63*D171+0.07*E171+0.3*F171))</f>
        <v>2.0781010077000001E-3</v>
      </c>
      <c r="H171" s="10"/>
      <c r="I171" s="3">
        <v>0</v>
      </c>
      <c r="J171" s="3">
        <v>0</v>
      </c>
      <c r="K171" s="3">
        <v>1.196820941E-2</v>
      </c>
      <c r="L171" s="3">
        <f>IF(ISTEXT(I171),I171,IF(COUNT(I171:K171)=0,"",0.24*I171+0.43*J171+0.33*K171))</f>
        <v>3.9495091053E-3</v>
      </c>
      <c r="M171" s="10"/>
      <c r="N171" s="3">
        <v>5.2300750999999994E-3</v>
      </c>
      <c r="O171" s="3">
        <v>1.492659681E-2</v>
      </c>
      <c r="P171" s="3">
        <v>5.0257352700000006E-3</v>
      </c>
      <c r="Q171" s="3">
        <f>IF(ISTEXT(N171),N171,IF(COUNT(N171:P171)=0,"",0.2*N171+0.4*O171+0.4*P171))</f>
        <v>9.0269478520000005E-3</v>
      </c>
      <c r="R171" s="10"/>
      <c r="S171" s="3">
        <v>2.115411742E-2</v>
      </c>
      <c r="T171" s="3">
        <v>2.5093281259999999E-2</v>
      </c>
      <c r="U171" s="3">
        <v>3.5058768669999997E-2</v>
      </c>
      <c r="V171" s="7">
        <f>IF(ISTEXT(S171),S171,IF(COUNT(S171:U171)=0,"",0.23*S171+0.57*T171+0.2*U171))</f>
        <v>2.6180371058799997E-2</v>
      </c>
    </row>
    <row r="172" spans="1:22">
      <c r="A172" s="267"/>
      <c r="B172" s="120" t="s">
        <v>228</v>
      </c>
      <c r="C172" s="102" t="s">
        <v>300</v>
      </c>
      <c r="D172" s="11">
        <v>-1.6464167228127291</v>
      </c>
      <c r="E172" s="3">
        <v>-2.0207524183986698</v>
      </c>
      <c r="F172" s="3">
        <v>-1.61547799714769</v>
      </c>
      <c r="G172" s="3">
        <f>IF(ISTEXT(D172),D172,IF(COUNT(D172:F172)=0,"",0.63*D172+0.07*E172+0.3*F172))</f>
        <v>-1.6633386038042333</v>
      </c>
      <c r="H172" s="10"/>
      <c r="I172" s="3">
        <v>-3.394869350157379</v>
      </c>
      <c r="J172" s="3">
        <v>-2.5676193344370191</v>
      </c>
      <c r="K172" s="3">
        <v>-3.912433769282269</v>
      </c>
      <c r="L172" s="3">
        <f>IF(ISTEXT(I172),I172,IF(COUNT(I172:K172)=0,"",0.24*I172+0.43*J172+0.33*K172))</f>
        <v>-3.2099481017088376</v>
      </c>
      <c r="M172" s="10"/>
      <c r="N172" s="3">
        <v>-3.8384832411906689</v>
      </c>
      <c r="O172" s="3">
        <v>-3.8708041489780589</v>
      </c>
      <c r="P172" s="3">
        <v>-2.742643849040991</v>
      </c>
      <c r="Q172" s="3">
        <f>IF(ISTEXT(N172),N172,IF(COUNT(N172:P172)=0,"",0.2*N172+0.4*O172+0.4*P172))</f>
        <v>-3.4130758474457537</v>
      </c>
      <c r="R172" s="10"/>
      <c r="S172" s="3">
        <v>-4.9925506041416199</v>
      </c>
      <c r="T172" s="3">
        <v>-4.0313033114839909</v>
      </c>
      <c r="U172" s="3">
        <v>-2.7421014933098791</v>
      </c>
      <c r="V172" s="7">
        <f>IF(ISTEXT(S172),S172,IF(COUNT(S172:U172)=0,"",0.23*S172+0.57*T172+0.2*U172))</f>
        <v>-3.9945498251604232</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7.7499320705054666</v>
      </c>
      <c r="E174" s="3">
        <v>7.7939537794602662</v>
      </c>
      <c r="F174" s="3">
        <v>7.8938863697030994</v>
      </c>
      <c r="G174" s="3">
        <f>IF(ISTEXT(D174),D174,IF(COUNT(D174:F174)=0,"",0.63*D174+0.07*E174+0.3*F174))</f>
        <v>7.7961998798915921</v>
      </c>
      <c r="H174" s="10"/>
      <c r="I174" s="3">
        <v>8.318355169249088</v>
      </c>
      <c r="J174" s="3">
        <v>8.8770678731151218</v>
      </c>
      <c r="K174" s="3">
        <v>8.5937812458751051</v>
      </c>
      <c r="L174" s="3">
        <f>IF(ISTEXT(I174),I174,IF(COUNT(I174:K174)=0,"",0.24*I174+0.43*J174+0.33*K174))</f>
        <v>8.6494922371980678</v>
      </c>
      <c r="M174" s="10"/>
      <c r="N174" s="3">
        <v>9.7260074717058007</v>
      </c>
      <c r="O174" s="3">
        <v>9.9524227919036061</v>
      </c>
      <c r="P174" s="3">
        <v>9.961458696555237</v>
      </c>
      <c r="Q174" s="3">
        <f>IF(ISTEXT(N174),N174,IF(COUNT(N174:P174)=0,"",0.2*N174+0.4*O174+0.4*P174))</f>
        <v>9.9107540897246977</v>
      </c>
      <c r="R174" s="10"/>
      <c r="S174" s="3">
        <v>10.60620470576746</v>
      </c>
      <c r="T174" s="3">
        <v>10.833142228519369</v>
      </c>
      <c r="U174" s="3">
        <v>10.99299222572758</v>
      </c>
      <c r="V174" s="7">
        <f>IF(ISTEXT(S174),S174,IF(COUNT(S174:U174)=0,"",0.23*S174+0.57*T174+0.2*U174))</f>
        <v>10.812916597728071</v>
      </c>
    </row>
    <row r="175" spans="1:22">
      <c r="A175" s="281"/>
      <c r="B175" s="120" t="s">
        <v>237</v>
      </c>
      <c r="C175" s="102" t="s">
        <v>300</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81"/>
      <c r="B176" s="41" t="s">
        <v>239</v>
      </c>
      <c r="C176" s="102" t="s">
        <v>300</v>
      </c>
      <c r="D176" s="11"/>
      <c r="E176" s="3"/>
      <c r="F176" s="3"/>
      <c r="G176" s="3" t="str">
        <f>IF(ISTEXT(D176),D176,IF(COUNT(D176:F176)=0,"",0.63*D176+0.07*E176+0.3*F176))</f>
        <v/>
      </c>
      <c r="H176" s="10"/>
      <c r="I176" s="3">
        <v>0.53975738037951981</v>
      </c>
      <c r="J176" s="3">
        <v>0.41458311904783002</v>
      </c>
      <c r="K176" s="3">
        <v>0.59936301024915006</v>
      </c>
      <c r="L176" s="3">
        <f>IF(ISTEXT(I176),I176,IF(COUNT(I176:K176)=0,"",0.24*I176+0.43*J176+0.33*K176))</f>
        <v>0.50560230586387123</v>
      </c>
      <c r="M176" s="10"/>
      <c r="N176" s="3">
        <v>2.7115753183369402</v>
      </c>
      <c r="O176" s="3">
        <v>2.53554396090209</v>
      </c>
      <c r="P176" s="3">
        <v>2.4033399341762198</v>
      </c>
      <c r="Q176" s="3">
        <f>IF(ISTEXT(N176),N176,IF(COUNT(N176:P176)=0,"",0.2*N176+0.4*O176+0.4*P176))</f>
        <v>2.5178686216987121</v>
      </c>
      <c r="R176" s="10"/>
      <c r="S176" s="3">
        <v>7.2288759139805903</v>
      </c>
      <c r="T176" s="3">
        <v>6.2372105531303292</v>
      </c>
      <c r="U176" s="3">
        <v>5.725490623701269</v>
      </c>
      <c r="V176" s="7">
        <f>IF(ISTEXT(S176),S176,IF(COUNT(S176:U176)=0,"",0.23*S176+0.57*T176+0.2*U176))</f>
        <v>6.3629496002400767</v>
      </c>
    </row>
    <row r="177" spans="1:22">
      <c r="A177" s="281"/>
      <c r="B177" s="152" t="s">
        <v>241</v>
      </c>
      <c r="C177" s="102" t="s">
        <v>300</v>
      </c>
      <c r="D177" s="11">
        <v>0.16770494945</v>
      </c>
      <c r="E177" s="3">
        <v>0.18035115454</v>
      </c>
      <c r="F177" s="3">
        <v>0.15205707643999999</v>
      </c>
      <c r="G177" s="3">
        <f>IF(ISTEXT(D177),D177,IF(COUNT(D177:F177)=0,"",0.63*D177+0.07*E177+0.3*F177))</f>
        <v>0.16389582190329999</v>
      </c>
      <c r="H177" s="10"/>
      <c r="I177" s="3">
        <v>0.16776440981999999</v>
      </c>
      <c r="J177" s="3">
        <v>0.13205152673000001</v>
      </c>
      <c r="K177" s="3">
        <v>0.16661118658999999</v>
      </c>
      <c r="L177" s="3">
        <f>IF(ISTEXT(I177),I177,IF(COUNT(I177:K177)=0,"",0.24*I177+0.43*J177+0.33*K177))</f>
        <v>0.15202730642539999</v>
      </c>
      <c r="M177" s="10"/>
      <c r="N177" s="3">
        <v>2.0446582929999998E-2</v>
      </c>
      <c r="O177" s="3">
        <v>2.079345497E-2</v>
      </c>
      <c r="P177" s="3">
        <v>2.065750597E-2</v>
      </c>
      <c r="Q177" s="3">
        <f>IF(ISTEXT(N177),N177,IF(COUNT(N177:P177)=0,"",0.2*N177+0.4*O177+0.4*P177))</f>
        <v>2.0669700962E-2</v>
      </c>
      <c r="R177" s="10"/>
      <c r="S177" s="3">
        <v>5.5125350580000003E-2</v>
      </c>
      <c r="T177" s="3">
        <v>5.5258380959999999E-2</v>
      </c>
      <c r="U177" s="3">
        <v>5.5326236080000001E-2</v>
      </c>
      <c r="V177" s="7">
        <f>IF(ISTEXT(S177),S177,IF(COUNT(S177:U177)=0,"",0.23*S177+0.57*T177+0.2*U177))</f>
        <v>5.5241354996600003E-2</v>
      </c>
    </row>
    <row r="178" spans="1:22">
      <c r="A178" s="281"/>
      <c r="B178" s="120" t="s">
        <v>244</v>
      </c>
      <c r="C178" s="102" t="s">
        <v>300</v>
      </c>
      <c r="D178" s="11">
        <v>2.908396746000003E-2</v>
      </c>
      <c r="E178" s="3">
        <v>3.8272645679999939E-2</v>
      </c>
      <c r="F178" s="3">
        <v>2.764794048999997E-2</v>
      </c>
      <c r="G178" s="3">
        <f>IF(ISTEXT(D178),D178,IF(COUNT(D178:F178)=0,"",0.63*D178+0.07*E178+0.3*F178))</f>
        <v>2.9296366844400006E-2</v>
      </c>
      <c r="H178" s="10"/>
      <c r="I178" s="3">
        <v>7.9111779110000002E-2</v>
      </c>
      <c r="J178" s="3">
        <v>5.2319826830000027E-2</v>
      </c>
      <c r="K178" s="3">
        <v>7.6317920210000056E-2</v>
      </c>
      <c r="L178" s="3">
        <f>IF(ISTEXT(I178),I178,IF(COUNT(I178:K178)=0,"",0.24*I178+0.43*J178+0.33*K178))</f>
        <v>6.6669266192600024E-2</v>
      </c>
      <c r="M178" s="10"/>
      <c r="N178" s="3">
        <v>4.4732218930000123E-2</v>
      </c>
      <c r="O178" s="3">
        <v>3.838928402999997E-2</v>
      </c>
      <c r="P178" s="3">
        <v>4.3392704589999942E-2</v>
      </c>
      <c r="Q178" s="3">
        <f>IF(ISTEXT(N178),N178,IF(COUNT(N178:P178)=0,"",0.2*N178+0.4*O178+0.4*P178))</f>
        <v>4.1659239233999987E-2</v>
      </c>
      <c r="R178" s="10"/>
      <c r="S178" s="3">
        <v>5.3239953139999963E-2</v>
      </c>
      <c r="T178" s="3">
        <v>5.4982607460000048E-2</v>
      </c>
      <c r="U178" s="3">
        <v>4.1910138059999991E-2</v>
      </c>
      <c r="V178" s="7">
        <f>IF(ISTEXT(S178),S178,IF(COUNT(S178:U178)=0,"",0.23*S178+0.57*T178+0.2*U178))</f>
        <v>5.1967303086400018E-2</v>
      </c>
    </row>
    <row r="179" spans="1:22">
      <c r="A179" s="282"/>
      <c r="B179" s="92" t="s">
        <v>247</v>
      </c>
      <c r="C179" s="103" t="s">
        <v>300</v>
      </c>
      <c r="D179" s="11">
        <v>0.24618219114263001</v>
      </c>
      <c r="E179" s="3">
        <v>0.24617525066924001</v>
      </c>
      <c r="F179" s="3">
        <v>0.24611140313445001</v>
      </c>
      <c r="G179" s="3">
        <f>IF(ISTEXT(D179),D179,IF(COUNT(D179:F179)=0,"",0.63*D179+0.07*E179+0.3*F179))</f>
        <v>0.24616046890703874</v>
      </c>
      <c r="H179" s="10"/>
      <c r="I179" s="3">
        <v>0.53156133536182992</v>
      </c>
      <c r="J179" s="3">
        <v>0.53174038523250999</v>
      </c>
      <c r="K179" s="3">
        <v>0.53189993245102996</v>
      </c>
      <c r="L179" s="3">
        <f>IF(ISTEXT(I179),I179,IF(COUNT(I179:K179)=0,"",0.24*I179+0.43*J179+0.33*K179))</f>
        <v>0.53175006384565837</v>
      </c>
      <c r="M179" s="10"/>
      <c r="N179" s="3">
        <v>0.85190626052935003</v>
      </c>
      <c r="O179" s="3">
        <v>0.85067783316543</v>
      </c>
      <c r="P179" s="3">
        <v>0.85244347327483005</v>
      </c>
      <c r="Q179" s="3">
        <f>IF(ISTEXT(N179),N179,IF(COUNT(N179:P179)=0,"",0.2*N179+0.4*O179+0.4*P179))</f>
        <v>0.85162977468197409</v>
      </c>
      <c r="R179" s="10"/>
      <c r="S179" s="3">
        <v>1.82378263565805</v>
      </c>
      <c r="T179" s="3">
        <v>1.81528265050486</v>
      </c>
      <c r="U179" s="3">
        <v>1.8141828687549699</v>
      </c>
      <c r="V179" s="7">
        <f>IF(ISTEXT(S179),S179,IF(COUNT(S179:U179)=0,"",0.23*S179+0.57*T179+0.2*U179))</f>
        <v>1.8170176907401157</v>
      </c>
    </row>
    <row r="180" spans="1:22">
      <c r="A180" s="147" t="s">
        <v>250</v>
      </c>
      <c r="B180" s="26"/>
      <c r="C180" s="103" t="s">
        <v>300</v>
      </c>
      <c r="D180" s="132">
        <v>-1.082511857930513E-11</v>
      </c>
      <c r="E180" s="132">
        <v>1.8243184740640568E-12</v>
      </c>
      <c r="F180" s="132">
        <v>-1.5239365325214749E-11</v>
      </c>
      <c r="G180" s="132">
        <f>IF(ISTEXT(D180),D180,IF(COUNT(D180:F180)=0,"",0.63*D180+0.07*E180+0.3*F180))</f>
        <v>-1.1263932009342171E-11</v>
      </c>
      <c r="H180" s="133"/>
      <c r="I180" s="132">
        <v>2.181366198783508E-12</v>
      </c>
      <c r="J180" s="132">
        <v>-2.4815705046421499E-12</v>
      </c>
      <c r="K180" s="132">
        <v>-7.5548456379692652E-12</v>
      </c>
      <c r="L180" s="132">
        <f>IF(ISTEXT(I180),I180,IF(COUNT(I180:K180)=0,"",0.24*I180+0.43*J180+0.33*K180))</f>
        <v>-3.0366464898179402E-12</v>
      </c>
      <c r="M180" s="133"/>
      <c r="N180" s="132">
        <v>-2.7604585284279888E-12</v>
      </c>
      <c r="O180" s="132">
        <v>8.1534778928471496E-13</v>
      </c>
      <c r="P180" s="132">
        <v>2.7213786779611841E-12</v>
      </c>
      <c r="Q180" s="132">
        <f>IF(ISTEXT(N180),N180,IF(COUNT(N180:P180)=0,"",0.2*N180+0.4*O180+0.4*P180))</f>
        <v>8.6259888121276187E-13</v>
      </c>
      <c r="R180" s="133"/>
      <c r="S180" s="132">
        <v>1.2288836614970929E-11</v>
      </c>
      <c r="T180" s="132">
        <v>1.1446843473095211E-11</v>
      </c>
      <c r="U180" s="132">
        <v>6.3025140661920886E-12</v>
      </c>
      <c r="V180" s="151">
        <f>IF(ISTEXT(S180),S180,IF(COUNT(S180:U180)=0,"",0.23*S180+0.57*T180+0.2*U180))</f>
        <v>1.0611636014346002E-11</v>
      </c>
    </row>
    <row r="181" spans="1:22">
      <c r="A181" s="190" t="s">
        <v>253</v>
      </c>
      <c r="B181" s="28" t="s">
        <v>254</v>
      </c>
      <c r="C181" s="101" t="s">
        <v>300</v>
      </c>
      <c r="D181" s="11"/>
      <c r="E181" s="3"/>
      <c r="F181" s="3"/>
      <c r="G181" s="3" t="str">
        <f>IF(ISTEXT(D181),D181,IF(COUNT(D181:F181)=0,"",0.63*D181+0.07*E181+0.3*F181))</f>
        <v/>
      </c>
      <c r="H181" s="10"/>
      <c r="I181" s="3">
        <v>0.37783016626567989</v>
      </c>
      <c r="J181" s="3">
        <v>0.29020818333346998</v>
      </c>
      <c r="K181" s="3">
        <v>0.41955410717441999</v>
      </c>
      <c r="L181" s="3">
        <f>IF(ISTEXT(I181),I181,IF(COUNT(I181:K181)=0,"",0.24*I181+0.43*J181+0.33*K181))</f>
        <v>0.3539216141047139</v>
      </c>
      <c r="M181" s="10"/>
      <c r="N181" s="3">
        <v>1.9252184760188</v>
      </c>
      <c r="O181" s="3">
        <v>1.8043250750466799</v>
      </c>
      <c r="P181" s="3">
        <v>1.70637135326526</v>
      </c>
      <c r="Q181" s="3">
        <f>IF(ISTEXT(N181),N181,IF(COUNT(N181:P181)=0,"",0.2*N181+0.4*O181+0.4*P181))</f>
        <v>1.789322266528536</v>
      </c>
      <c r="R181" s="10"/>
      <c r="S181" s="3">
        <v>5.3504460844959603</v>
      </c>
      <c r="T181" s="3">
        <v>4.6261691253373307</v>
      </c>
      <c r="U181" s="3">
        <v>4.25967487288088</v>
      </c>
      <c r="V181" s="7">
        <f>IF(ISTEXT(S181),S181,IF(COUNT(S181:U181)=0,"",0.23*S181+0.57*T181+0.2*U181))</f>
        <v>4.7194539754525255</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v>0.80514994578900101</v>
      </c>
      <c r="E184" s="3">
        <v>0.81197350914846966</v>
      </c>
      <c r="F184" s="3">
        <v>0.79897354473897941</v>
      </c>
      <c r="G184" s="3">
        <f>IF(ISTEXT(D184),D184,IF(COUNT(D184:F184)=0,"",0.63*D184+0.07*E184+0.3*F184))</f>
        <v>0.80377467490915733</v>
      </c>
      <c r="H184" s="10"/>
      <c r="I184" s="3">
        <v>0.59373193301682115</v>
      </c>
      <c r="J184" s="3">
        <v>0.67782496204739573</v>
      </c>
      <c r="K184" s="3">
        <v>0.56475256821002873</v>
      </c>
      <c r="L184" s="3">
        <f>IF(ISTEXT(I184),I184,IF(COUNT(I184:K184)=0,"",0.24*I184+0.43*J184+0.33*K184))</f>
        <v>0.62032874511372671</v>
      </c>
      <c r="M184" s="10"/>
      <c r="N184" s="3">
        <v>-0.55969015639466946</v>
      </c>
      <c r="O184" s="3">
        <v>-0.43890020314247907</v>
      </c>
      <c r="P184" s="3">
        <v>-0.34347982192791088</v>
      </c>
      <c r="Q184" s="3">
        <f>IF(ISTEXT(N184),N184,IF(COUNT(N184:P184)=0,"",0.2*N184+0.4*O184+0.4*P184))</f>
        <v>-0.42489004130708985</v>
      </c>
      <c r="R184" s="10"/>
      <c r="S184" s="3">
        <v>-2.69353586115502</v>
      </c>
      <c r="T184" s="3">
        <v>-1.9736597433566241</v>
      </c>
      <c r="U184" s="3">
        <v>-1.609762934496823</v>
      </c>
      <c r="V184" s="7">
        <f>IF(ISTEXT(S184),S184,IF(COUNT(S184:U184)=0,"",0.23*S184+0.57*T184+0.2*U184))</f>
        <v>-2.0664518886782948</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0.59352903426000003</v>
      </c>
      <c r="E186" s="3">
        <v>0.59886065633999996</v>
      </c>
      <c r="F186" s="3">
        <v>0.59332514767</v>
      </c>
      <c r="G186" s="3">
        <f>IF(ISTEXT(D186),D186,IF(COUNT(D186:F186)=0,"",0.63*D186+0.07*E186+0.3*F186))</f>
        <v>0.59384108182859996</v>
      </c>
      <c r="H186" s="10"/>
      <c r="I186" s="3">
        <v>0.96578841248000002</v>
      </c>
      <c r="J186" s="3">
        <v>0.95509804626000006</v>
      </c>
      <c r="K186" s="3">
        <v>0.97296052901999996</v>
      </c>
      <c r="L186" s="3">
        <f>IF(ISTEXT(I186),I186,IF(COUNT(I186:K186)=0,"",0.24*I186+0.43*J186+0.33*K186))</f>
        <v>0.96355835346360008</v>
      </c>
      <c r="M186" s="10"/>
      <c r="N186" s="3">
        <v>1.3637674253300001</v>
      </c>
      <c r="O186" s="3">
        <v>1.3637297826599999</v>
      </c>
      <c r="P186" s="3">
        <v>1.3615629472299999</v>
      </c>
      <c r="Q186" s="3">
        <f>IF(ISTEXT(N186),N186,IF(COUNT(N186:P186)=0,"",0.2*N186+0.4*O186+0.4*P186))</f>
        <v>1.362870577022</v>
      </c>
      <c r="R186" s="10"/>
      <c r="S186" s="3">
        <v>2.65466302478</v>
      </c>
      <c r="T186" s="3">
        <v>2.65069808851</v>
      </c>
      <c r="U186" s="3">
        <v>2.6466077029399999</v>
      </c>
      <c r="V186" s="7">
        <f>IF(ISTEXT(S186),S186,IF(COUNT(S186:U186)=0,"",0.23*S186+0.57*T186+0.2*U186))</f>
        <v>2.6507919467380998</v>
      </c>
    </row>
    <row r="187" spans="1:22">
      <c r="A187" s="265"/>
      <c r="B187" s="120" t="s">
        <v>267</v>
      </c>
      <c r="C187" s="102" t="s">
        <v>300</v>
      </c>
      <c r="D187" s="11">
        <v>0</v>
      </c>
      <c r="E187" s="3">
        <v>0</v>
      </c>
      <c r="F187" s="3">
        <v>0</v>
      </c>
      <c r="G187" s="3">
        <f>IF(ISTEXT(D187),D187,IF(COUNT(D187:F187)=0,"",0.63*D187+0.07*E187+0.3*F187))</f>
        <v>0</v>
      </c>
      <c r="H187" s="10"/>
      <c r="I187" s="3">
        <v>0</v>
      </c>
      <c r="J187" s="3">
        <v>0</v>
      </c>
      <c r="K187" s="3">
        <v>0</v>
      </c>
      <c r="L187" s="3">
        <f>IF(ISTEXT(I187),I187,IF(COUNT(I187:K187)=0,"",0.24*I187+0.43*J187+0.33*K187))</f>
        <v>0</v>
      </c>
      <c r="M187" s="10"/>
      <c r="N187" s="3">
        <v>0</v>
      </c>
      <c r="O187" s="3">
        <v>0</v>
      </c>
      <c r="P187" s="3">
        <v>0</v>
      </c>
      <c r="Q187" s="3">
        <f>IF(ISTEXT(N187),N187,IF(COUNT(N187:P187)=0,"",0.2*N187+0.4*O187+0.4*P187))</f>
        <v>0</v>
      </c>
      <c r="R187" s="10"/>
      <c r="S187" s="3">
        <v>0</v>
      </c>
      <c r="T187" s="3">
        <v>0</v>
      </c>
      <c r="U187" s="3">
        <v>1.88806208998E-3</v>
      </c>
      <c r="V187" s="7">
        <f>IF(ISTEXT(S187),S187,IF(COUNT(S187:U187)=0,"",0.23*S187+0.57*T187+0.2*U187))</f>
        <v>3.7761241799600005E-4</v>
      </c>
    </row>
    <row r="188" spans="1:22">
      <c r="A188" s="265"/>
      <c r="B188" s="120" t="s">
        <v>269</v>
      </c>
      <c r="C188" s="102" t="s">
        <v>300</v>
      </c>
      <c r="D188" s="11">
        <v>0.21162091153000001</v>
      </c>
      <c r="E188" s="3">
        <v>0.21311285281</v>
      </c>
      <c r="F188" s="3">
        <v>0.20564839706999999</v>
      </c>
      <c r="G188" s="3">
        <f>IF(ISTEXT(D188),D188,IF(COUNT(D188:F188)=0,"",0.63*D188+0.07*E188+0.3*F188))</f>
        <v>0.20993359308159998</v>
      </c>
      <c r="H188" s="10"/>
      <c r="I188" s="3">
        <v>5.7736868000000004E-3</v>
      </c>
      <c r="J188" s="3">
        <v>1.293509912E-2</v>
      </c>
      <c r="K188" s="3">
        <v>1.1346146370000001E-2</v>
      </c>
      <c r="L188" s="3">
        <f>IF(ISTEXT(I188),I188,IF(COUNT(I188:K188)=0,"",0.24*I188+0.43*J188+0.33*K188))</f>
        <v>1.06920057557E-2</v>
      </c>
      <c r="M188" s="10"/>
      <c r="N188" s="3">
        <v>1.76089429E-3</v>
      </c>
      <c r="O188" s="3">
        <v>1.69508925E-3</v>
      </c>
      <c r="P188" s="3">
        <v>1.3285841000000001E-3</v>
      </c>
      <c r="Q188" s="3">
        <f>IF(ISTEXT(N188),N188,IF(COUNT(N188:P188)=0,"",0.2*N188+0.4*O188+0.4*P188))</f>
        <v>1.5616481980000002E-3</v>
      </c>
      <c r="R188" s="10"/>
      <c r="S188" s="3">
        <v>2.2471985600000001E-3</v>
      </c>
      <c r="T188" s="3">
        <v>1.8112934699999999E-3</v>
      </c>
      <c r="U188" s="3">
        <v>1.4161733500000001E-3</v>
      </c>
      <c r="V188" s="7">
        <f>IF(ISTEXT(S188),S188,IF(COUNT(S188:U188)=0,"",0.23*S188+0.57*T188+0.2*U188))</f>
        <v>1.8325276166999999E-3</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v>-9.9897867755771586E-13</v>
      </c>
      <c r="E191" s="132">
        <v>-1.530331417143316E-12</v>
      </c>
      <c r="F191" s="132">
        <v>-1.0205170042354441E-12</v>
      </c>
      <c r="G191" s="4">
        <f>IF(ISTEXT(D191),D191,IF(COUNT(D191:F191)=0,"",0.63*D191+0.07*E191+0.3*F191))</f>
        <v>-1.0426348673320264E-12</v>
      </c>
      <c r="H191" s="21"/>
      <c r="I191" s="4">
        <v>2.5009994075730901E-12</v>
      </c>
      <c r="J191" s="4">
        <v>8.6564089230023455E-13</v>
      </c>
      <c r="K191" s="4">
        <v>-5.5512261454282452E-12</v>
      </c>
      <c r="L191" s="4">
        <f>IF(ISTEXT(I191),I191,IF(COUNT(I191:K191)=0,"",0.24*I191+0.43*J191+0.33*K191))</f>
        <v>-8.5943918648467877E-13</v>
      </c>
      <c r="M191" s="21"/>
      <c r="N191" s="4">
        <v>4.1302516962105074E-12</v>
      </c>
      <c r="O191" s="4">
        <v>-5.7991389468270427E-12</v>
      </c>
      <c r="P191" s="4">
        <v>7.3490102892037612E-12</v>
      </c>
      <c r="Q191" s="4">
        <f>IF(ISTEXT(N191),N191,IF(COUNT(N191:P191)=0,"",0.2*N191+0.4*O191+0.4*P191))</f>
        <v>1.445998876192789E-12</v>
      </c>
      <c r="R191" s="21"/>
      <c r="S191" s="4">
        <v>9.4013685725258256E-13</v>
      </c>
      <c r="T191" s="4">
        <v>7.0654593287144962E-13</v>
      </c>
      <c r="U191" s="4">
        <v>4.0771830356334249E-12</v>
      </c>
      <c r="V191" s="9">
        <f>IF(ISTEXT(S191),S191,IF(COUNT(S191:U191)=0,"",0.23*S191+0.57*T191+0.2*U191))</f>
        <v>1.4343992660315053E-12</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43.736600000000003</v>
      </c>
      <c r="E6" s="3">
        <v>43.736600000000003</v>
      </c>
      <c r="F6" s="3">
        <v>43.736600000000003</v>
      </c>
      <c r="G6" s="3">
        <f>IF(ISTEXT(D6),D6,IF(COUNT(D6:F6)=0,"",0.63*D6+0.07*E6+0.3*F6))</f>
        <v>43.736600000000003</v>
      </c>
      <c r="H6" s="10"/>
      <c r="I6" s="3">
        <v>66.368499999999997</v>
      </c>
      <c r="J6" s="3">
        <v>66.368499999999997</v>
      </c>
      <c r="K6" s="3">
        <v>66.368499999999997</v>
      </c>
      <c r="L6" s="3">
        <f>IF(ISTEXT(I6),I6,IF(COUNT(I6:K6)=0,"",0.24*I6+0.43*J6+0.33*K6))</f>
        <v>66.368499999999997</v>
      </c>
      <c r="M6" s="10"/>
      <c r="N6" s="3">
        <v>88.999800000000008</v>
      </c>
      <c r="O6" s="3">
        <v>88.999800000000008</v>
      </c>
      <c r="P6" s="3">
        <v>88.999800000000008</v>
      </c>
      <c r="Q6" s="3">
        <f>IF(ISTEXT(N6),N6,IF(COUNT(N6:P6)=0,"",0.2*N6+0.4*O6+0.4*P6))</f>
        <v>88.999800000000022</v>
      </c>
      <c r="R6" s="10"/>
      <c r="S6" s="3">
        <v>129.99979999999999</v>
      </c>
      <c r="T6" s="3">
        <v>129.99979999999999</v>
      </c>
      <c r="U6" s="3">
        <v>129.99979999999999</v>
      </c>
      <c r="V6" s="7">
        <f>IF(ISTEXT(S6),S6,IF(COUNT(S6:U6)=0,"",0.23*S6+0.57*T6+0.2*U6))</f>
        <v>129.99979999999999</v>
      </c>
    </row>
    <row r="7" spans="1:22" ht="14.45" customHeight="1">
      <c r="A7" s="267"/>
      <c r="B7" s="25" t="s">
        <v>6</v>
      </c>
      <c r="C7" s="107" t="s">
        <v>293</v>
      </c>
      <c r="D7" s="3">
        <v>2.2999999999999998</v>
      </c>
      <c r="E7" s="3">
        <v>2.2999999999999998</v>
      </c>
      <c r="F7" s="3">
        <v>2.2999999999999998</v>
      </c>
      <c r="G7" s="3">
        <f>IF(ISTEXT(D7),D7,IF(COUNT(D7:F7)=0,"",0.63*D7+0.07*E7+0.3*F7))</f>
        <v>2.2999999999999998</v>
      </c>
      <c r="H7" s="10"/>
      <c r="I7" s="3">
        <v>2.2999999999999998</v>
      </c>
      <c r="J7" s="3">
        <v>2.2999999999999998</v>
      </c>
      <c r="K7" s="3">
        <v>2.2999999999999998</v>
      </c>
      <c r="L7" s="3">
        <f>IF(ISTEXT(I7),I7,IF(COUNT(I7:K7)=0,"",0.24*I7+0.43*J7+0.33*K7))</f>
        <v>2.2999999999999998</v>
      </c>
      <c r="M7" s="10"/>
      <c r="N7" s="3">
        <v>2.2999999999999998</v>
      </c>
      <c r="O7" s="3">
        <v>2.2999999999999998</v>
      </c>
      <c r="P7" s="3">
        <v>2.2999999999999998</v>
      </c>
      <c r="Q7" s="3">
        <f>IF(ISTEXT(N7),N7,IF(COUNT(N7:P7)=0,"",0.2*N7+0.4*O7+0.4*P7))</f>
        <v>2.2999999999999998</v>
      </c>
      <c r="R7" s="10"/>
      <c r="S7" s="3">
        <v>2.2999999999999998</v>
      </c>
      <c r="T7" s="3">
        <v>2.2999999999999998</v>
      </c>
      <c r="U7" s="3">
        <v>2.2999999999999998</v>
      </c>
      <c r="V7" s="7">
        <f>IF(ISTEXT(S7),S7,IF(COUNT(S7:U7)=0,"",0.23*S7+0.57*T7+0.2*U7))</f>
        <v>2.2999999999999998</v>
      </c>
    </row>
    <row r="8" spans="1:22">
      <c r="A8" s="267"/>
      <c r="B8" s="25" t="s">
        <v>8</v>
      </c>
      <c r="C8" s="107" t="s">
        <v>293</v>
      </c>
      <c r="D8" s="3">
        <v>0.5</v>
      </c>
      <c r="E8" s="3">
        <v>0.5</v>
      </c>
      <c r="F8" s="3">
        <v>0.5</v>
      </c>
      <c r="G8" s="3">
        <f>IF(ISTEXT(D8),D8,IF(COUNT(D8:F8)=0,"",0.63*D8+0.07*E8+0.3*F8))</f>
        <v>0.5</v>
      </c>
      <c r="H8" s="10"/>
      <c r="I8" s="3">
        <v>0.5</v>
      </c>
      <c r="J8" s="3">
        <v>0.5</v>
      </c>
      <c r="K8" s="3">
        <v>0.5</v>
      </c>
      <c r="L8" s="3">
        <f>IF(ISTEXT(I8),I8,IF(COUNT(I8:K8)=0,"",0.24*I8+0.43*J8+0.33*K8))</f>
        <v>0.5</v>
      </c>
      <c r="M8" s="10"/>
      <c r="N8" s="3">
        <v>0.5</v>
      </c>
      <c r="O8" s="3">
        <v>0.5</v>
      </c>
      <c r="P8" s="3">
        <v>0.5</v>
      </c>
      <c r="Q8" s="3">
        <f>IF(ISTEXT(N8),N8,IF(COUNT(N8:P8)=0,"",0.2*N8+0.4*O8+0.4*P8))</f>
        <v>0.5</v>
      </c>
      <c r="R8" s="10"/>
      <c r="S8" s="3">
        <v>0.5</v>
      </c>
      <c r="T8" s="3">
        <v>0.5</v>
      </c>
      <c r="U8" s="3">
        <v>0.5</v>
      </c>
      <c r="V8" s="7">
        <f>IF(ISTEXT(S8),S8,IF(COUNT(S8:U8)=0,"",0.23*S8+0.57*T8+0.2*U8))</f>
        <v>0.5</v>
      </c>
    </row>
    <row r="9" spans="1:22">
      <c r="A9" s="267"/>
      <c r="B9" s="25" t="s">
        <v>10</v>
      </c>
      <c r="C9" s="107" t="s">
        <v>293</v>
      </c>
      <c r="D9" s="3">
        <v>58.130600000000008</v>
      </c>
      <c r="E9" s="3">
        <v>58.130600000000008</v>
      </c>
      <c r="F9" s="3">
        <v>58.130600000000008</v>
      </c>
      <c r="G9" s="3">
        <f>IF(ISTEXT(D9),D9,IF(COUNT(D9:F9)=0,"",0.63*D9+0.07*E9+0.3*F9))</f>
        <v>58.130600000000008</v>
      </c>
      <c r="H9" s="10"/>
      <c r="I9" s="3">
        <v>85.565299999999993</v>
      </c>
      <c r="J9" s="3">
        <v>85.565299999999993</v>
      </c>
      <c r="K9" s="3">
        <v>85.565299999999993</v>
      </c>
      <c r="L9" s="3">
        <f>IF(ISTEXT(I9),I9,IF(COUNT(I9:K9)=0,"",0.24*I9+0.43*J9+0.33*K9))</f>
        <v>85.565299999999993</v>
      </c>
      <c r="M9" s="10"/>
      <c r="N9" s="3">
        <v>113</v>
      </c>
      <c r="O9" s="3">
        <v>113</v>
      </c>
      <c r="P9" s="3">
        <v>113</v>
      </c>
      <c r="Q9" s="3">
        <f>IF(ISTEXT(N9),N9,IF(COUNT(N9:P9)=0,"",0.2*N9+0.4*O9+0.4*P9))</f>
        <v>113.00000000000001</v>
      </c>
      <c r="R9" s="10"/>
      <c r="S9" s="3">
        <v>136</v>
      </c>
      <c r="T9" s="3">
        <v>136</v>
      </c>
      <c r="U9" s="3">
        <v>136</v>
      </c>
      <c r="V9" s="7">
        <f>IF(ISTEXT(S9),S9,IF(COUNT(S9:U9)=0,"",0.23*S9+0.57*T9+0.2*U9))</f>
        <v>136</v>
      </c>
    </row>
    <row r="10" spans="1:22">
      <c r="A10" s="267"/>
      <c r="B10" s="25" t="s">
        <v>13</v>
      </c>
      <c r="C10" s="107" t="s">
        <v>293</v>
      </c>
      <c r="D10" s="3">
        <v>4.8049999999999997</v>
      </c>
      <c r="E10" s="3">
        <v>4.8049999999999997</v>
      </c>
      <c r="F10" s="3">
        <v>4.8049999999999997</v>
      </c>
      <c r="G10" s="3">
        <f>IF(ISTEXT(D10),D10,IF(COUNT(D10:F10)=0,"",0.63*D10+0.07*E10+0.3*F10))</f>
        <v>4.8049999999999997</v>
      </c>
      <c r="H10" s="10"/>
      <c r="I10" s="3">
        <v>4.8049999999999997</v>
      </c>
      <c r="J10" s="3">
        <v>4.8049999999999997</v>
      </c>
      <c r="K10" s="3">
        <v>4.8049999999999997</v>
      </c>
      <c r="L10" s="3">
        <f>IF(ISTEXT(I10),I10,IF(COUNT(I10:K10)=0,"",0.24*I10+0.43*J10+0.33*K10))</f>
        <v>4.8049999999999997</v>
      </c>
      <c r="M10" s="10"/>
      <c r="N10" s="3">
        <v>4.8049999999999997</v>
      </c>
      <c r="O10" s="3">
        <v>4.8049999999999997</v>
      </c>
      <c r="P10" s="3">
        <v>4.8049999999999997</v>
      </c>
      <c r="Q10" s="3">
        <f>IF(ISTEXT(N10),N10,IF(COUNT(N10:P10)=0,"",0.2*N10+0.4*O10+0.4*P10))</f>
        <v>4.8049999999999997</v>
      </c>
      <c r="R10" s="10"/>
      <c r="S10" s="3">
        <v>4.8049999999999997</v>
      </c>
      <c r="T10" s="3">
        <v>4.8049999999999997</v>
      </c>
      <c r="U10" s="3">
        <v>4.8049999999999997</v>
      </c>
      <c r="V10" s="7">
        <f>IF(ISTEXT(S10),S10,IF(COUNT(S10:U10)=0,"",0.23*S10+0.57*T10+0.2*U10))</f>
        <v>4.8049999999999997</v>
      </c>
    </row>
    <row r="11" spans="1:22">
      <c r="A11" s="267"/>
      <c r="B11" s="25" t="s">
        <v>15</v>
      </c>
      <c r="C11" s="107" t="s">
        <v>293</v>
      </c>
      <c r="D11" s="3">
        <v>27.99924</v>
      </c>
      <c r="E11" s="3">
        <v>27.99924</v>
      </c>
      <c r="F11" s="3">
        <v>27.99924</v>
      </c>
      <c r="G11" s="3">
        <f>IF(ISTEXT(D11),D11,IF(COUNT(D11:F11)=0,"",0.63*D11+0.07*E11+0.3*F11))</f>
        <v>27.99924</v>
      </c>
      <c r="H11" s="10"/>
      <c r="I11" s="3">
        <v>53.999279999999999</v>
      </c>
      <c r="J11" s="3">
        <v>53.999279999999999</v>
      </c>
      <c r="K11" s="3">
        <v>53.999279999999999</v>
      </c>
      <c r="L11" s="3">
        <f>IF(ISTEXT(I11),I11,IF(COUNT(I11:K11)=0,"",0.24*I11+0.43*J11+0.33*K11))</f>
        <v>53.999279999999999</v>
      </c>
      <c r="M11" s="10"/>
      <c r="N11" s="3">
        <v>75.999359999999996</v>
      </c>
      <c r="O11" s="3">
        <v>75.999359999999996</v>
      </c>
      <c r="P11" s="3">
        <v>75.999359999999996</v>
      </c>
      <c r="Q11" s="3">
        <f>IF(ISTEXT(N11),N11,IF(COUNT(N11:P11)=0,"",0.2*N11+0.4*O11+0.4*P11))</f>
        <v>75.999359999999996</v>
      </c>
      <c r="R11" s="10"/>
      <c r="S11" s="3">
        <v>128.99907999999999</v>
      </c>
      <c r="T11" s="3">
        <v>128.99907999999999</v>
      </c>
      <c r="U11" s="3">
        <v>128.99907999999999</v>
      </c>
      <c r="V11" s="7">
        <f>IF(ISTEXT(S11),S11,IF(COUNT(S11:U11)=0,"",0.23*S11+0.57*T11+0.2*U11))</f>
        <v>128.99907999999999</v>
      </c>
    </row>
    <row r="12" spans="1:22">
      <c r="A12" s="267"/>
      <c r="B12" s="25" t="s">
        <v>18</v>
      </c>
      <c r="C12" s="107" t="s">
        <v>293</v>
      </c>
      <c r="D12" s="3">
        <v>3.1179199999999998</v>
      </c>
      <c r="E12" s="3">
        <v>3.1179199999999998</v>
      </c>
      <c r="F12" s="3">
        <v>3.1179199999999998</v>
      </c>
      <c r="G12" s="3">
        <f>IF(ISTEXT(D12),D12,IF(COUNT(D12:F12)=0,"",0.63*D12+0.07*E12+0.3*F12))</f>
        <v>3.1179199999999998</v>
      </c>
      <c r="H12" s="10"/>
      <c r="I12" s="3">
        <v>3.1179199999999998</v>
      </c>
      <c r="J12" s="3">
        <v>3.1179199999999998</v>
      </c>
      <c r="K12" s="3">
        <v>3.1179199999999998</v>
      </c>
      <c r="L12" s="3">
        <f>IF(ISTEXT(I12),I12,IF(COUNT(I12:K12)=0,"",0.24*I12+0.43*J12+0.33*K12))</f>
        <v>3.1179199999999998</v>
      </c>
      <c r="M12" s="10"/>
      <c r="N12" s="3">
        <v>3.1179199999999998</v>
      </c>
      <c r="O12" s="3">
        <v>3.1179199999999998</v>
      </c>
      <c r="P12" s="3">
        <v>3.1179199999999998</v>
      </c>
      <c r="Q12" s="3">
        <f>IF(ISTEXT(N12),N12,IF(COUNT(N12:P12)=0,"",0.2*N12+0.4*O12+0.4*P12))</f>
        <v>3.1179199999999998</v>
      </c>
      <c r="R12" s="10"/>
      <c r="S12" s="3">
        <v>3.1179199999999998</v>
      </c>
      <c r="T12" s="3">
        <v>3.1179199999999998</v>
      </c>
      <c r="U12" s="3">
        <v>3.1179199999999998</v>
      </c>
      <c r="V12" s="7">
        <f>IF(ISTEXT(S12),S12,IF(COUNT(S12:U12)=0,"",0.23*S12+0.57*T12+0.2*U12))</f>
        <v>3.1179199999999998</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v>11.536300000000001</v>
      </c>
      <c r="E14" s="3">
        <v>11.536300000000001</v>
      </c>
      <c r="F14" s="3">
        <v>11.536300000000001</v>
      </c>
      <c r="G14" s="3">
        <f>IF(ISTEXT(D14),D14,IF(COUNT(D14:F14)=0,"",0.63*D14+0.07*E14+0.3*F14))</f>
        <v>11.536300000000001</v>
      </c>
      <c r="H14" s="10"/>
      <c r="I14" s="3">
        <v>11.536300000000001</v>
      </c>
      <c r="J14" s="3">
        <v>11.536300000000001</v>
      </c>
      <c r="K14" s="3">
        <v>11.536300000000001</v>
      </c>
      <c r="L14" s="3">
        <f>IF(ISTEXT(I14),I14,IF(COUNT(I14:K14)=0,"",0.24*I14+0.43*J14+0.33*K14))</f>
        <v>11.536300000000001</v>
      </c>
      <c r="M14" s="10"/>
      <c r="N14" s="3">
        <v>11.536300000000001</v>
      </c>
      <c r="O14" s="3">
        <v>11.536300000000001</v>
      </c>
      <c r="P14" s="3">
        <v>11.536300000000001</v>
      </c>
      <c r="Q14" s="3">
        <f>IF(ISTEXT(N14),N14,IF(COUNT(N14:P14)=0,"",0.2*N14+0.4*O14+0.4*P14))</f>
        <v>11.536300000000001</v>
      </c>
      <c r="R14" s="10"/>
      <c r="S14" s="3">
        <v>11.536300000000001</v>
      </c>
      <c r="T14" s="3">
        <v>11.536300000000001</v>
      </c>
      <c r="U14" s="3">
        <v>11.536300000000001</v>
      </c>
      <c r="V14" s="7">
        <f>IF(ISTEXT(S14),S14,IF(COUNT(S14:U14)=0,"",0.23*S14+0.57*T14+0.2*U14))</f>
        <v>11.536300000000001</v>
      </c>
    </row>
    <row r="15" spans="1:22">
      <c r="A15" s="267"/>
      <c r="B15" s="25" t="s">
        <v>24</v>
      </c>
      <c r="C15" s="107" t="s">
        <v>293</v>
      </c>
      <c r="D15" s="3">
        <v>9.6177800000000016</v>
      </c>
      <c r="E15" s="3">
        <v>9.6177800000000016</v>
      </c>
      <c r="F15" s="3">
        <v>9.6177800000000016</v>
      </c>
      <c r="G15" s="3">
        <f>IF(ISTEXT(D15),D15,IF(COUNT(D15:F15)=0,"",0.63*D15+0.07*E15+0.3*F15))</f>
        <v>9.6177800000000016</v>
      </c>
      <c r="H15" s="10"/>
      <c r="I15" s="3">
        <v>10.317780000000001</v>
      </c>
      <c r="J15" s="3">
        <v>10.317780000000001</v>
      </c>
      <c r="K15" s="3">
        <v>10.317780000000001</v>
      </c>
      <c r="L15" s="3">
        <f>IF(ISTEXT(I15),I15,IF(COUNT(I15:K15)=0,"",0.24*I15+0.43*J15+0.33*K15))</f>
        <v>10.317780000000001</v>
      </c>
      <c r="M15" s="10"/>
      <c r="N15" s="3">
        <v>13.60398</v>
      </c>
      <c r="O15" s="3">
        <v>13.60398</v>
      </c>
      <c r="P15" s="3">
        <v>13.60398</v>
      </c>
      <c r="Q15" s="3">
        <f>IF(ISTEXT(N15),N15,IF(COUNT(N15:P15)=0,"",0.2*N15+0.4*O15+0.4*P15))</f>
        <v>13.60398</v>
      </c>
      <c r="R15" s="10"/>
      <c r="S15" s="3">
        <v>20.320679999999999</v>
      </c>
      <c r="T15" s="3">
        <v>20.320679999999999</v>
      </c>
      <c r="U15" s="3">
        <v>20.320679999999999</v>
      </c>
      <c r="V15" s="7">
        <f>IF(ISTEXT(S15),S15,IF(COUNT(S15:U15)=0,"",0.23*S15+0.57*T15+0.2*U15))</f>
        <v>20.320679999999999</v>
      </c>
    </row>
    <row r="16" spans="1:22">
      <c r="A16" s="267"/>
      <c r="B16" s="25" t="s">
        <v>27</v>
      </c>
      <c r="C16" s="107" t="s">
        <v>293</v>
      </c>
      <c r="D16" s="3">
        <v>9.4297500000000003</v>
      </c>
      <c r="E16" s="3">
        <v>9.4297500000000003</v>
      </c>
      <c r="F16" s="3">
        <v>9.4297500000000003</v>
      </c>
      <c r="G16" s="3">
        <f>IF(ISTEXT(D16),D16,IF(COUNT(D16:F16)=0,"",0.63*D16+0.07*E16+0.3*F16))</f>
        <v>9.4297500000000003</v>
      </c>
      <c r="H16" s="10"/>
      <c r="I16" s="3">
        <v>10.12975</v>
      </c>
      <c r="J16" s="3">
        <v>10.12975</v>
      </c>
      <c r="K16" s="3">
        <v>10.12975</v>
      </c>
      <c r="L16" s="3">
        <f>IF(ISTEXT(I16),I16,IF(COUNT(I16:K16)=0,"",0.24*I16+0.43*J16+0.33*K16))</f>
        <v>10.12975</v>
      </c>
      <c r="M16" s="10"/>
      <c r="N16" s="3">
        <v>13.32075</v>
      </c>
      <c r="O16" s="3">
        <v>13.32075</v>
      </c>
      <c r="P16" s="3">
        <v>13.32075</v>
      </c>
      <c r="Q16" s="3">
        <f>IF(ISTEXT(N16),N16,IF(COUNT(N16:P16)=0,"",0.2*N16+0.4*O16+0.4*P16))</f>
        <v>13.32075</v>
      </c>
      <c r="R16" s="10"/>
      <c r="S16" s="3">
        <v>20.12837</v>
      </c>
      <c r="T16" s="3">
        <v>20.12837</v>
      </c>
      <c r="U16" s="3">
        <v>20.12837</v>
      </c>
      <c r="V16" s="7">
        <f>IF(ISTEXT(S16),S16,IF(COUNT(S16:U16)=0,"",0.23*S16+0.57*T16+0.2*U16))</f>
        <v>20.128370000000004</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v>1.96271</v>
      </c>
      <c r="E18" s="4">
        <v>1.96271</v>
      </c>
      <c r="F18" s="4">
        <v>1.96271</v>
      </c>
      <c r="G18" s="9">
        <f>IF(ISTEXT(D18),D18,IF(COUNT(D18:F18)=0,"",0.63*D18+0.07*E18+0.3*F18))</f>
        <v>1.96271</v>
      </c>
      <c r="H18" s="21"/>
      <c r="I18" s="4">
        <v>1.96271</v>
      </c>
      <c r="J18" s="4">
        <v>1.96271</v>
      </c>
      <c r="K18" s="4">
        <v>1.96271</v>
      </c>
      <c r="L18" s="4">
        <f>IF(ISTEXT(I18),I18,IF(COUNT(I18:K18)=0,"",0.24*I18+0.43*J18+0.33*K18))</f>
        <v>1.96271</v>
      </c>
      <c r="M18" s="21"/>
      <c r="N18" s="4">
        <v>2.4626600000000001</v>
      </c>
      <c r="O18" s="4">
        <v>2.4626600000000001</v>
      </c>
      <c r="P18" s="4">
        <v>2.4626600000000001</v>
      </c>
      <c r="Q18" s="4">
        <f>IF(ISTEXT(N18),N18,IF(COUNT(N18:P18)=0,"",0.2*N18+0.4*O18+0.4*P18))</f>
        <v>2.4626600000000001</v>
      </c>
      <c r="R18" s="21"/>
      <c r="S18" s="4">
        <v>2.4626600000000001</v>
      </c>
      <c r="T18" s="4">
        <v>2.4626600000000001</v>
      </c>
      <c r="U18" s="4">
        <v>2.4626600000000001</v>
      </c>
      <c r="V18" s="9">
        <f>IF(ISTEXT(S18),S18,IF(COUNT(S18:U18)=0,"",0.23*S18+0.57*T18+0.2*U18))</f>
        <v>2.4626600000000001</v>
      </c>
    </row>
    <row r="19" spans="1:22">
      <c r="A19" s="267"/>
      <c r="B19" s="25" t="s">
        <v>34</v>
      </c>
      <c r="C19" s="106" t="s">
        <v>293</v>
      </c>
      <c r="D19" s="3">
        <v>5.1001000000000003</v>
      </c>
      <c r="E19" s="3">
        <v>5.1001000000000003</v>
      </c>
      <c r="F19" s="3">
        <v>5.1001000000000003</v>
      </c>
      <c r="G19" s="3">
        <f>IF(ISTEXT(D19),D19,IF(COUNT(D19:F19)=0,"",0.63*D19+0.07*E19+0.3*F19))</f>
        <v>5.1001000000000003</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67"/>
      <c r="B20" s="25" t="s">
        <v>36</v>
      </c>
      <c r="C20" s="107" t="s">
        <v>293</v>
      </c>
      <c r="D20" s="31">
        <v>24.559650000000001</v>
      </c>
      <c r="E20" s="3">
        <v>24.559650000000001</v>
      </c>
      <c r="F20" s="3">
        <v>24.559650000000001</v>
      </c>
      <c r="G20" s="3">
        <f>IF(ISTEXT(D20),D20,IF(COUNT(D20:F20)=0,"",0.63*D20+0.07*E20+0.3*F20))</f>
        <v>24.559650000000001</v>
      </c>
      <c r="H20" s="10"/>
      <c r="I20" s="11">
        <v>24.559650000000001</v>
      </c>
      <c r="J20" s="3">
        <v>24.559650000000001</v>
      </c>
      <c r="K20" s="3">
        <v>24.559650000000001</v>
      </c>
      <c r="L20" s="3">
        <f>IF(ISTEXT(I20),I20,IF(COUNT(I20:K20)=0,"",0.24*I20+0.43*J20+0.33*K20))</f>
        <v>24.559650000000001</v>
      </c>
      <c r="M20" s="10"/>
      <c r="N20" s="11">
        <v>24.559650000000001</v>
      </c>
      <c r="O20" s="3">
        <v>24.559650000000001</v>
      </c>
      <c r="P20" s="3">
        <v>24.559650000000001</v>
      </c>
      <c r="Q20" s="3">
        <f>IF(ISTEXT(N20),N20,IF(COUNT(N20:P20)=0,"",0.2*N20+0.4*O20+0.4*P20))</f>
        <v>24.559650000000005</v>
      </c>
      <c r="R20" s="10"/>
      <c r="S20" s="3">
        <v>14.686952</v>
      </c>
      <c r="T20" s="3">
        <v>14.686952</v>
      </c>
      <c r="U20" s="3">
        <v>14.686952</v>
      </c>
      <c r="V20" s="7">
        <f>IF(ISTEXT(S20),S20,IF(COUNT(S20:U20)=0,"",0.23*S20+0.57*T20+0.2*U20))</f>
        <v>14.686952</v>
      </c>
    </row>
    <row r="21" spans="1:22">
      <c r="A21" s="267"/>
      <c r="B21" s="25" t="s">
        <v>39</v>
      </c>
      <c r="C21" s="107" t="s">
        <v>293</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v>4.2070280000000002</v>
      </c>
      <c r="E25" s="4">
        <v>4.2070280000000002</v>
      </c>
      <c r="F25" s="4">
        <v>4.2070280000000002</v>
      </c>
      <c r="G25" s="9">
        <f>IF(ISTEXT(D25),D25,IF(COUNT(D25:F25)=0,"",0.63*D25+0.07*E25+0.3*F25))</f>
        <v>4.2070280000000002</v>
      </c>
      <c r="H25" s="21"/>
      <c r="I25" s="4">
        <v>4.2070280000000002</v>
      </c>
      <c r="J25" s="4">
        <v>4.2070280000000002</v>
      </c>
      <c r="K25" s="4">
        <v>4.2070280000000002</v>
      </c>
      <c r="L25" s="4">
        <f>IF(ISTEXT(I25),I25,IF(COUNT(I25:K25)=0,"",0.24*I25+0.43*J25+0.33*K25))</f>
        <v>4.2070280000000002</v>
      </c>
      <c r="M25" s="21"/>
      <c r="N25" s="4">
        <v>4.2070280000000002</v>
      </c>
      <c r="O25" s="4">
        <v>4.2070280000000002</v>
      </c>
      <c r="P25" s="4">
        <v>4.2070280000000002</v>
      </c>
      <c r="Q25" s="4">
        <f>IF(ISTEXT(N25),N25,IF(COUNT(N25:P25)=0,"",0.2*N25+0.4*O25+0.4*P25))</f>
        <v>4.2070280000000011</v>
      </c>
      <c r="R25" s="21"/>
      <c r="S25" s="4">
        <v>4.2070280000000002</v>
      </c>
      <c r="T25" s="4">
        <v>4.2070280000000002</v>
      </c>
      <c r="U25" s="4">
        <v>4.2070280000000002</v>
      </c>
      <c r="V25" s="9">
        <f>IF(ISTEXT(S25),S25,IF(COUNT(S25:U25)=0,"",0.23*S25+0.57*T25+0.2*U25))</f>
        <v>4.2070280000000002</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v>7.6755000000000004</v>
      </c>
      <c r="E27" s="3">
        <v>7.6755000000000004</v>
      </c>
      <c r="F27" s="3">
        <v>7.6755000000000004</v>
      </c>
      <c r="G27" s="3">
        <f>IF(ISTEXT(D27),D27,IF(COUNT(D27:F27)=0,"",0.63*D27+0.07*E27+0.3*F27))</f>
        <v>7.6754999999999995</v>
      </c>
      <c r="H27" s="10"/>
      <c r="I27" s="11">
        <v>17.1875</v>
      </c>
      <c r="J27" s="3">
        <v>17.1875</v>
      </c>
      <c r="K27" s="3">
        <v>17.1875</v>
      </c>
      <c r="L27" s="3">
        <f>IF(ISTEXT(I27),I27,IF(COUNT(I27:K27)=0,"",0.24*I27+0.43*J27+0.33*K27))</f>
        <v>17.1875</v>
      </c>
      <c r="M27" s="10"/>
      <c r="N27" s="11">
        <v>26.698499999999999</v>
      </c>
      <c r="O27" s="3">
        <v>26.698499999999999</v>
      </c>
      <c r="P27" s="3">
        <v>26.698499999999999</v>
      </c>
      <c r="Q27" s="3">
        <f>IF(ISTEXT(N27),N27,IF(COUNT(N27:P27)=0,"",0.2*N27+0.4*O27+0.4*P27))</f>
        <v>26.698500000000003</v>
      </c>
      <c r="R27" s="10"/>
      <c r="S27" s="3">
        <v>70.000500000000002</v>
      </c>
      <c r="T27" s="3">
        <v>70.000500000000002</v>
      </c>
      <c r="U27" s="3">
        <v>70.000500000000002</v>
      </c>
      <c r="V27" s="7">
        <f>IF(ISTEXT(S27),S27,IF(COUNT(S27:U27)=0,"",0.23*S27+0.57*T27+0.2*U27))</f>
        <v>70.000500000000002</v>
      </c>
    </row>
    <row r="28" spans="1:22" ht="14.45" customHeight="1">
      <c r="A28" s="268"/>
      <c r="B28" s="25" t="s">
        <v>294</v>
      </c>
      <c r="C28" s="107" t="s">
        <v>293</v>
      </c>
      <c r="D28" s="4">
        <v>19.387</v>
      </c>
      <c r="E28" s="4">
        <v>19.387</v>
      </c>
      <c r="F28" s="4">
        <v>19.387</v>
      </c>
      <c r="G28" s="4">
        <f>IF(ISTEXT(D28),D28,IF(COUNT(D28:F28)=0,"",0.63*D28+0.07*E28+0.3*F28))</f>
        <v>19.387</v>
      </c>
      <c r="H28" s="21"/>
      <c r="I28" s="14">
        <v>38.405000000000001</v>
      </c>
      <c r="J28" s="4">
        <v>38.405000000000001</v>
      </c>
      <c r="K28" s="4">
        <v>38.405000000000001</v>
      </c>
      <c r="L28" s="4">
        <f>IF(ISTEXT(I28),I28,IF(COUNT(I28:K28)=0,"",0.24*I28+0.43*J28+0.33*K28))</f>
        <v>38.405000000000001</v>
      </c>
      <c r="M28" s="21"/>
      <c r="N28" s="14">
        <v>57.427</v>
      </c>
      <c r="O28" s="4">
        <v>57.427</v>
      </c>
      <c r="P28" s="4">
        <v>57.427</v>
      </c>
      <c r="Q28" s="4">
        <f>IF(ISTEXT(N28),N28,IF(COUNT(N28:P28)=0,"",0.2*N28+0.4*O28+0.4*P28))</f>
        <v>57.427000000000007</v>
      </c>
      <c r="R28" s="21"/>
      <c r="S28" s="4">
        <v>144.03100000000001</v>
      </c>
      <c r="T28" s="4">
        <v>144.03100000000001</v>
      </c>
      <c r="U28" s="4">
        <v>144.03100000000001</v>
      </c>
      <c r="V28" s="9">
        <f>IF(ISTEXT(S28),S28,IF(COUNT(S28:U28)=0,"",0.23*S28+0.57*T28+0.2*U28))</f>
        <v>144.03100000000001</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v>2.9594999999999998</v>
      </c>
      <c r="E31" s="3">
        <v>2.9594999999999998</v>
      </c>
      <c r="F31" s="3">
        <v>2.9594999999999998</v>
      </c>
      <c r="G31" s="3">
        <f>IF(ISTEXT(D31),D31,IF(COUNT(D31:F31)=0,"",0.63*D31+0.07*E31+0.3*F31))</f>
        <v>2.9594999999999998</v>
      </c>
      <c r="H31" s="10"/>
      <c r="I31" s="11">
        <v>7.3</v>
      </c>
      <c r="J31" s="3">
        <v>7.3</v>
      </c>
      <c r="K31" s="3">
        <v>7.3</v>
      </c>
      <c r="L31" s="3">
        <f>IF(ISTEXT(I31),I31,IF(COUNT(I31:K31)=0,"",0.24*I31+0.43*J31+0.33*K31))</f>
        <v>7.3000000000000007</v>
      </c>
      <c r="M31" s="10"/>
      <c r="N31" s="11">
        <v>15.5</v>
      </c>
      <c r="O31" s="3">
        <v>15.5</v>
      </c>
      <c r="P31" s="3">
        <v>15.5</v>
      </c>
      <c r="Q31" s="3">
        <f>IF(ISTEXT(N31),N31,IF(COUNT(N31:P31)=0,"",0.2*N31+0.4*O31+0.4*P31))</f>
        <v>15.5</v>
      </c>
      <c r="R31" s="10"/>
      <c r="S31" s="3">
        <v>26.3</v>
      </c>
      <c r="T31" s="3">
        <v>26.3</v>
      </c>
      <c r="U31" s="3">
        <v>26.3</v>
      </c>
      <c r="V31" s="7">
        <f>IF(ISTEXT(S31),S31,IF(COUNT(S31:U31)=0,"",0.23*S31+0.57*T31+0.2*U31))</f>
        <v>26.3</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v>9</v>
      </c>
      <c r="E33" s="4">
        <v>9</v>
      </c>
      <c r="F33" s="4">
        <v>9</v>
      </c>
      <c r="G33" s="9">
        <f>IF(ISTEXT(D33),D33,IF(COUNT(D33:F33)=0,"",0.63*D33+0.07*E33+0.3*F33))</f>
        <v>9</v>
      </c>
      <c r="H33" s="21"/>
      <c r="I33" s="14">
        <v>21.9</v>
      </c>
      <c r="J33" s="4">
        <v>21.9</v>
      </c>
      <c r="K33" s="4">
        <v>21.9</v>
      </c>
      <c r="L33" s="4">
        <f>IF(ISTEXT(I33),I33,IF(COUNT(I33:K33)=0,"",0.24*I33+0.43*J33+0.33*K33))</f>
        <v>21.9</v>
      </c>
      <c r="M33" s="21"/>
      <c r="N33" s="14">
        <v>32.6</v>
      </c>
      <c r="O33" s="4">
        <v>32.6</v>
      </c>
      <c r="P33" s="4">
        <v>32.6</v>
      </c>
      <c r="Q33" s="4">
        <f>IF(ISTEXT(N33),N33,IF(COUNT(N33:P33)=0,"",0.2*N33+0.4*O33+0.4*P33))</f>
        <v>32.6</v>
      </c>
      <c r="R33" s="21"/>
      <c r="S33" s="4">
        <v>55.2</v>
      </c>
      <c r="T33" s="4">
        <v>55.2</v>
      </c>
      <c r="U33" s="4">
        <v>55.2</v>
      </c>
      <c r="V33" s="9">
        <f>IF(ISTEXT(S33),S33,IF(COUNT(S33:U33)=0,"",0.23*S33+0.57*T33+0.2*U33))</f>
        <v>55.199999999999996</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v>2.1905575421700001</v>
      </c>
      <c r="O38" s="3">
        <v>2.1905575421700001</v>
      </c>
      <c r="P38" s="3">
        <v>2.1905575421700001</v>
      </c>
      <c r="Q38" s="3">
        <f>IF(ISTEXT(N38),N38,IF(COUNT(N38:P38)=0,"",0.2*N38+0.4*O38+0.4*P38))</f>
        <v>2.1905575421700005</v>
      </c>
      <c r="R38" s="10"/>
      <c r="S38" s="3">
        <v>2.1905575421700001</v>
      </c>
      <c r="T38" s="3">
        <v>2.1905575421700001</v>
      </c>
      <c r="U38" s="3">
        <v>2.1905575421700001</v>
      </c>
      <c r="V38" s="7">
        <f>IF(ISTEXT(S38),S38,IF(COUNT(S38:U38)=0,"",0.23*S38+0.57*T38+0.2*U38))</f>
        <v>2.1905575421700001</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v>1.5177757911700001</v>
      </c>
      <c r="O39" s="3">
        <v>1.5177757911700001</v>
      </c>
      <c r="P39" s="3">
        <v>1.5177757911700001</v>
      </c>
      <c r="Q39" s="3">
        <f>IF(ISTEXT(N39),N39,IF(COUNT(N39:P39)=0,"",0.2*N39+0.4*O39+0.4*P39))</f>
        <v>1.5177757911700001</v>
      </c>
      <c r="R39" s="10"/>
      <c r="S39" s="3">
        <v>1.5177757911700001</v>
      </c>
      <c r="T39" s="3">
        <v>1.5177757911700001</v>
      </c>
      <c r="U39" s="3">
        <v>1.5177757911700001</v>
      </c>
      <c r="V39" s="7">
        <f>IF(ISTEXT(S39),S39,IF(COUNT(S39:U39)=0,"",0.23*S39+0.57*T39+0.2*U39))</f>
        <v>1.5177757911700001</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v>3.7429378529999999</v>
      </c>
      <c r="O40" s="3">
        <v>3.7429378529999999</v>
      </c>
      <c r="P40" s="3">
        <v>3.7429378529999999</v>
      </c>
      <c r="Q40" s="3">
        <f>IF(ISTEXT(N40),N40,IF(COUNT(N40:P40)=0,"",0.2*N40+0.4*O40+0.4*P40))</f>
        <v>3.7429378530000004</v>
      </c>
      <c r="R40" s="10"/>
      <c r="S40" s="3">
        <v>3.7429378529999999</v>
      </c>
      <c r="T40" s="3">
        <v>3.7429378529999999</v>
      </c>
      <c r="U40" s="3">
        <v>3.7429378529999999</v>
      </c>
      <c r="V40" s="7">
        <f>IF(ISTEXT(S40),S40,IF(COUNT(S40:U40)=0,"",0.23*S40+0.57*T40+0.2*U40))</f>
        <v>3.7429378529999999</v>
      </c>
    </row>
    <row r="41" spans="1:22">
      <c r="A41" s="267"/>
      <c r="B41" s="27" t="s">
        <v>87</v>
      </c>
      <c r="C41" s="107" t="s">
        <v>293</v>
      </c>
      <c r="D41" s="31">
        <v>10.487288138</v>
      </c>
      <c r="E41" s="3">
        <v>10.487288138</v>
      </c>
      <c r="F41" s="3">
        <v>10.487288138</v>
      </c>
      <c r="G41" s="3">
        <f>IF(ISTEXT(D41),D41,IF(COUNT(D41:F41)=0,"",0.63*D41+0.07*E41+0.3*F41))</f>
        <v>10.487288138</v>
      </c>
      <c r="H41" s="10"/>
      <c r="I41" s="3">
        <v>10.487288138</v>
      </c>
      <c r="J41" s="3">
        <v>10.487288138</v>
      </c>
      <c r="K41" s="3">
        <v>10.487288138</v>
      </c>
      <c r="L41" s="3">
        <f>IF(ISTEXT(I41),I41,IF(COUNT(I41:K41)=0,"",0.24*I41+0.43*J41+0.33*K41))</f>
        <v>10.487288138</v>
      </c>
      <c r="M41" s="10"/>
      <c r="N41" s="3">
        <v>10.487288138</v>
      </c>
      <c r="O41" s="3">
        <v>10.487288138</v>
      </c>
      <c r="P41" s="3">
        <v>10.487288138</v>
      </c>
      <c r="Q41" s="3">
        <f>IF(ISTEXT(N41),N41,IF(COUNT(N41:P41)=0,"",0.2*N41+0.4*O41+0.4*P41))</f>
        <v>10.487288138</v>
      </c>
      <c r="R41" s="10"/>
      <c r="S41" s="3">
        <v>10.487288138</v>
      </c>
      <c r="T41" s="3">
        <v>10.487288138</v>
      </c>
      <c r="U41" s="3">
        <v>10.487288138</v>
      </c>
      <c r="V41" s="7">
        <f>IF(ISTEXT(S41),S41,IF(COUNT(S41:U41)=0,"",0.23*S41+0.57*T41+0.2*U41))</f>
        <v>10.487288138</v>
      </c>
    </row>
    <row r="42" spans="1:22">
      <c r="A42" s="267"/>
      <c r="B42" s="29" t="s">
        <v>89</v>
      </c>
      <c r="C42" s="107" t="s">
        <v>293</v>
      </c>
      <c r="D42" s="4">
        <v>10.487288138</v>
      </c>
      <c r="E42" s="4">
        <v>10.487288138</v>
      </c>
      <c r="F42" s="4">
        <v>10.487288138</v>
      </c>
      <c r="G42" s="9">
        <f>IF(ISTEXT(D42),D42,IF(COUNT(D42:F42)=0,"",0.63*D42+0.07*E42+0.3*F42))</f>
        <v>10.487288138</v>
      </c>
      <c r="H42" s="21"/>
      <c r="I42" s="4">
        <v>10.487288138</v>
      </c>
      <c r="J42" s="4">
        <v>10.487288138</v>
      </c>
      <c r="K42" s="4">
        <v>10.487288138</v>
      </c>
      <c r="L42" s="4">
        <f>IF(ISTEXT(I42),I42,IF(COUNT(I42:K42)=0,"",0.24*I42+0.43*J42+0.33*K42))</f>
        <v>10.487288138</v>
      </c>
      <c r="M42" s="21"/>
      <c r="N42" s="4">
        <v>15.50141243</v>
      </c>
      <c r="O42" s="4">
        <v>15.50141243</v>
      </c>
      <c r="P42" s="4">
        <v>15.50141243</v>
      </c>
      <c r="Q42" s="4">
        <f>IF(ISTEXT(N42),N42,IF(COUNT(N42:P42)=0,"",0.2*N42+0.4*O42+0.4*P42))</f>
        <v>15.50141243</v>
      </c>
      <c r="R42" s="21"/>
      <c r="S42" s="4">
        <v>20.515536721</v>
      </c>
      <c r="T42" s="4">
        <v>20.515536721</v>
      </c>
      <c r="U42" s="4">
        <v>20.515536721</v>
      </c>
      <c r="V42" s="9">
        <f>IF(ISTEXT(S42),S42,IF(COUNT(S42:U42)=0,"",0.23*S42+0.57*T42+0.2*U42))</f>
        <v>20.515536721</v>
      </c>
    </row>
    <row r="43" spans="1:22" ht="15.75" customHeight="1">
      <c r="A43" s="267"/>
      <c r="B43" s="27" t="s">
        <v>299</v>
      </c>
      <c r="C43" s="106" t="s">
        <v>293</v>
      </c>
      <c r="D43" s="31">
        <v>2.5830000000000002</v>
      </c>
      <c r="E43" s="3">
        <v>2.5830000000000002</v>
      </c>
      <c r="F43" s="3">
        <v>2.5830000000000002</v>
      </c>
      <c r="G43" s="3">
        <f>IF(ISTEXT(D43),D43,IF(COUNT(D43:F43)=0,"",0.63*D43+0.07*E43+0.3*F43))</f>
        <v>2.5830000000000002</v>
      </c>
      <c r="H43" s="10"/>
      <c r="I43" s="3">
        <v>2.5830000000000002</v>
      </c>
      <c r="J43" s="3">
        <v>2.5830000000000002</v>
      </c>
      <c r="K43" s="3">
        <v>2.5830000000000002</v>
      </c>
      <c r="L43" s="3">
        <f>IF(ISTEXT(I43),I43,IF(COUNT(I43:K43)=0,"",0.24*I43+0.43*J43+0.33*K43))</f>
        <v>2.5830000000000002</v>
      </c>
      <c r="M43" s="10"/>
      <c r="N43" s="3">
        <v>2.5830000000000002</v>
      </c>
      <c r="O43" s="3">
        <v>2.5830000000000002</v>
      </c>
      <c r="P43" s="3">
        <v>2.5830000000000002</v>
      </c>
      <c r="Q43" s="3">
        <f>IF(ISTEXT(N43),N43,IF(COUNT(N43:P43)=0,"",0.2*N43+0.4*O43+0.4*P43))</f>
        <v>2.5830000000000002</v>
      </c>
      <c r="R43" s="10"/>
      <c r="S43" s="3">
        <v>2.5830000000000002</v>
      </c>
      <c r="T43" s="3">
        <v>2.5830000000000002</v>
      </c>
      <c r="U43" s="3">
        <v>2.5830000000000002</v>
      </c>
      <c r="V43" s="7">
        <f>IF(ISTEXT(S43),S43,IF(COUNT(S43:U43)=0,"",0.23*S43+0.57*T43+0.2*U43))</f>
        <v>2.5830000000000002</v>
      </c>
    </row>
    <row r="44" spans="1:22" ht="15" customHeight="1">
      <c r="A44" s="267"/>
      <c r="B44" s="27" t="s">
        <v>93</v>
      </c>
      <c r="C44" s="107" t="s">
        <v>293</v>
      </c>
      <c r="D44" s="31">
        <v>2.5830000000000002</v>
      </c>
      <c r="E44" s="3">
        <v>2.5830000000000002</v>
      </c>
      <c r="F44" s="3">
        <v>2.5830000000000002</v>
      </c>
      <c r="G44" s="3">
        <f>IF(ISTEXT(D44),D44,IF(COUNT(D44:F44)=0,"",0.63*D44+0.07*E44+0.3*F44))</f>
        <v>2.5830000000000002</v>
      </c>
      <c r="H44" s="10"/>
      <c r="I44" s="3">
        <v>2.5830000000000002</v>
      </c>
      <c r="J44" s="3">
        <v>2.5830000000000002</v>
      </c>
      <c r="K44" s="3">
        <v>2.5830000000000002</v>
      </c>
      <c r="L44" s="3">
        <f>IF(ISTEXT(I44),I44,IF(COUNT(I44:K44)=0,"",0.24*I44+0.43*J44+0.33*K44))</f>
        <v>2.5830000000000002</v>
      </c>
      <c r="M44" s="10"/>
      <c r="N44" s="3">
        <v>2.5830000000000002</v>
      </c>
      <c r="O44" s="3">
        <v>2.5830000000000002</v>
      </c>
      <c r="P44" s="3">
        <v>2.5830000000000002</v>
      </c>
      <c r="Q44" s="3">
        <f>IF(ISTEXT(N44),N44,IF(COUNT(N44:P44)=0,"",0.2*N44+0.4*O44+0.4*P44))</f>
        <v>2.5830000000000002</v>
      </c>
      <c r="R44" s="10"/>
      <c r="S44" s="3">
        <v>2.5830000000000002</v>
      </c>
      <c r="T44" s="3">
        <v>2.5830000000000002</v>
      </c>
      <c r="U44" s="3">
        <v>2.5830000000000002</v>
      </c>
      <c r="V44" s="7">
        <f>IF(ISTEXT(S44),S44,IF(COUNT(S44:U44)=0,"",0.23*S44+0.57*T44+0.2*U44))</f>
        <v>2.5830000000000002</v>
      </c>
    </row>
    <row r="45" spans="1:22" ht="14.45" customHeight="1">
      <c r="A45" s="267"/>
      <c r="B45" s="29" t="s">
        <v>95</v>
      </c>
      <c r="C45" s="107" t="s">
        <v>293</v>
      </c>
      <c r="D45" s="4">
        <v>0.436</v>
      </c>
      <c r="E45" s="4">
        <v>0.436</v>
      </c>
      <c r="F45" s="4">
        <v>0.436</v>
      </c>
      <c r="G45" s="9">
        <f>IF(ISTEXT(D45),D45,IF(COUNT(D45:F45)=0,"",0.63*D45+0.07*E45+0.3*F45))</f>
        <v>0.43599999999999994</v>
      </c>
      <c r="H45" s="21"/>
      <c r="I45" s="14">
        <v>0.872</v>
      </c>
      <c r="J45" s="4">
        <v>0.872</v>
      </c>
      <c r="K45" s="4">
        <v>0.872</v>
      </c>
      <c r="L45" s="4">
        <f>IF(ISTEXT(I45),I45,IF(COUNT(I45:K45)=0,"",0.24*I45+0.43*J45+0.33*K45))</f>
        <v>0.872</v>
      </c>
      <c r="M45" s="21"/>
      <c r="N45" s="14">
        <v>1.528</v>
      </c>
      <c r="O45" s="4">
        <v>1.528</v>
      </c>
      <c r="P45" s="4">
        <v>1.528</v>
      </c>
      <c r="Q45" s="4">
        <f>IF(ISTEXT(N45),N45,IF(COUNT(N45:P45)=0,"",0.2*N45+0.4*O45+0.4*P45))</f>
        <v>1.528</v>
      </c>
      <c r="R45" s="21"/>
      <c r="S45" s="14">
        <v>1.528</v>
      </c>
      <c r="T45" s="4">
        <v>1.528</v>
      </c>
      <c r="U45" s="4">
        <v>1.528</v>
      </c>
      <c r="V45" s="9">
        <f>IF(ISTEXT(S45),S45,IF(COUNT(S45:U45)=0,"",0.23*S45+0.57*T45+0.2*U45))</f>
        <v>1.528</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v>0.36493100000000001</v>
      </c>
      <c r="E47" s="3">
        <v>0.36493100000000001</v>
      </c>
      <c r="F47" s="3">
        <v>0.36493100000000001</v>
      </c>
      <c r="G47" s="3">
        <f>IF(ISTEXT(D47),D47,IF(COUNT(D47:F47)=0,"",0.63*D47+0.07*E47+0.3*F47))</f>
        <v>0.36493100000000001</v>
      </c>
      <c r="H47" s="10"/>
      <c r="I47" s="3">
        <v>0.85366900000000001</v>
      </c>
      <c r="J47" s="3">
        <v>0.85366900000000001</v>
      </c>
      <c r="K47" s="3">
        <v>0.85366900000000001</v>
      </c>
      <c r="L47" s="3">
        <f>IF(ISTEXT(I47),I47,IF(COUNT(I47:K47)=0,"",0.24*I47+0.43*J47+0.33*K47))</f>
        <v>0.85366900000000001</v>
      </c>
      <c r="M47" s="10"/>
      <c r="N47" s="3">
        <v>1.3424069999999999</v>
      </c>
      <c r="O47" s="3">
        <v>1.3424069999999999</v>
      </c>
      <c r="P47" s="3">
        <v>1.3424069999999999</v>
      </c>
      <c r="Q47" s="3">
        <f>IF(ISTEXT(N47),N47,IF(COUNT(N47:P47)=0,"",0.2*N47+0.4*O47+0.4*P47))</f>
        <v>1.3424069999999999</v>
      </c>
      <c r="R47" s="10"/>
      <c r="S47" s="3">
        <v>7.8592690000000003</v>
      </c>
      <c r="T47" s="3">
        <v>7.8592690000000003</v>
      </c>
      <c r="U47" s="3">
        <v>7.8592690000000003</v>
      </c>
      <c r="V47" s="7">
        <f>IF(ISTEXT(S47),S47,IF(COUNT(S47:U47)=0,"",0.23*S47+0.57*T47+0.2*U47))</f>
        <v>7.8592690000000003</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97.608880743290015</v>
      </c>
      <c r="E49" s="3">
        <v>97.654569012370004</v>
      </c>
      <c r="F49" s="3">
        <v>100.56553252702</v>
      </c>
      <c r="G49" s="3">
        <f>IF(ISTEXT(D49),D49,IF(COUNT(D49:F49)=0,"",0.63*D49+0.07*E49+0.3*F49))</f>
        <v>98.499074457244603</v>
      </c>
      <c r="H49" s="10"/>
      <c r="I49" s="3">
        <v>166.53707775871999</v>
      </c>
      <c r="J49" s="3">
        <v>191.86178808509001</v>
      </c>
      <c r="K49" s="3">
        <v>186.35012149059</v>
      </c>
      <c r="L49" s="3">
        <f>IF(ISTEXT(I49),I49,IF(COUNT(I49:K49)=0,"",0.24*I49+0.43*J49+0.33*K49))</f>
        <v>183.9650076305762</v>
      </c>
      <c r="M49" s="10"/>
      <c r="N49" s="3">
        <v>222.33888021775999</v>
      </c>
      <c r="O49" s="3">
        <v>242.08575268447001</v>
      </c>
      <c r="P49" s="3">
        <v>207.87483808810001</v>
      </c>
      <c r="Q49" s="3">
        <f>IF(ISTEXT(N49),N49,IF(COUNT(N49:P49)=0,"",0.2*N49+0.4*O49+0.4*P49))</f>
        <v>224.45201235258003</v>
      </c>
      <c r="R49" s="10"/>
      <c r="S49" s="3">
        <v>334.57108697826999</v>
      </c>
      <c r="T49" s="3">
        <v>325.39228114948997</v>
      </c>
      <c r="U49" s="3">
        <v>330.63821929836001</v>
      </c>
      <c r="V49" s="7">
        <f>IF(ISTEXT(S49),S49,IF(COUNT(S49:U49)=0,"",0.23*S49+0.57*T49+0.2*U49))</f>
        <v>328.55259411988339</v>
      </c>
    </row>
    <row r="50" spans="1:22">
      <c r="A50" s="267"/>
      <c r="B50" s="25" t="s">
        <v>6</v>
      </c>
      <c r="C50" s="102" t="s">
        <v>300</v>
      </c>
      <c r="D50" s="3">
        <v>8.7878916395600015</v>
      </c>
      <c r="E50" s="3">
        <v>8.0821280681599994</v>
      </c>
      <c r="F50" s="3">
        <v>8.6113854873799998</v>
      </c>
      <c r="G50" s="3">
        <f>IF(ISTEXT(D50),D50,IF(COUNT(D50:F50)=0,"",0.63*D50+0.07*E50+0.3*F50))</f>
        <v>8.6855363439079998</v>
      </c>
      <c r="H50" s="10"/>
      <c r="I50" s="3">
        <v>8.57248100264</v>
      </c>
      <c r="J50" s="3">
        <v>8.5726793688900003</v>
      </c>
      <c r="K50" s="3">
        <v>8.2881418051400004</v>
      </c>
      <c r="L50" s="3">
        <f>IF(ISTEXT(I50),I50,IF(COUNT(I50:K50)=0,"",0.24*I50+0.43*J50+0.33*K50))</f>
        <v>8.4787343649525013</v>
      </c>
      <c r="M50" s="10"/>
      <c r="N50" s="3">
        <v>8.0051406563700009</v>
      </c>
      <c r="O50" s="3">
        <v>8.5934410559999996</v>
      </c>
      <c r="P50" s="3">
        <v>7.8054633358099998</v>
      </c>
      <c r="Q50" s="3">
        <f>IF(ISTEXT(N50),N50,IF(COUNT(N50:P50)=0,"",0.2*N50+0.4*O50+0.4*P50))</f>
        <v>8.1605898879980003</v>
      </c>
      <c r="R50" s="10"/>
      <c r="S50" s="3">
        <v>8.4084219129400015</v>
      </c>
      <c r="T50" s="3">
        <v>8.1280989521499993</v>
      </c>
      <c r="U50" s="3">
        <v>8.3847924332799995</v>
      </c>
      <c r="V50" s="7">
        <f>IF(ISTEXT(S50),S50,IF(COUNT(S50:U50)=0,"",0.23*S50+0.57*T50+0.2*U50))</f>
        <v>8.2439119293577008</v>
      </c>
    </row>
    <row r="51" spans="1:22">
      <c r="A51" s="267"/>
      <c r="B51" s="25" t="s">
        <v>8</v>
      </c>
      <c r="C51" s="102" t="s">
        <v>300</v>
      </c>
      <c r="D51" s="3">
        <v>1.8908456112900001</v>
      </c>
      <c r="E51" s="3">
        <v>1.7487724411000001</v>
      </c>
      <c r="F51" s="3">
        <v>1.8579256179700001</v>
      </c>
      <c r="G51" s="3">
        <f>IF(ISTEXT(D51),D51,IF(COUNT(D51:F51)=0,"",0.63*D51+0.07*E51+0.3*F51))</f>
        <v>1.8710244913807001</v>
      </c>
      <c r="H51" s="10"/>
      <c r="I51" s="3">
        <v>1.8501018390199999</v>
      </c>
      <c r="J51" s="3">
        <v>1.8370223477000001</v>
      </c>
      <c r="K51" s="3">
        <v>1.7765528500600001</v>
      </c>
      <c r="L51" s="3">
        <f>IF(ISTEXT(I51),I51,IF(COUNT(I51:K51)=0,"",0.24*I51+0.43*J51+0.33*K51))</f>
        <v>1.8202064913956</v>
      </c>
      <c r="M51" s="10"/>
      <c r="N51" s="3">
        <v>1.72419128425</v>
      </c>
      <c r="O51" s="3">
        <v>1.84907756541</v>
      </c>
      <c r="P51" s="3">
        <v>1.6899736642300001</v>
      </c>
      <c r="Q51" s="3">
        <f>IF(ISTEXT(N51),N51,IF(COUNT(N51:P51)=0,"",0.2*N51+0.4*O51+0.4*P51))</f>
        <v>1.7604587487060002</v>
      </c>
      <c r="R51" s="10"/>
      <c r="S51" s="3">
        <v>1.82395551242</v>
      </c>
      <c r="T51" s="3">
        <v>1.76004936569</v>
      </c>
      <c r="U51" s="3">
        <v>1.8153438861</v>
      </c>
      <c r="V51" s="7">
        <f>IF(ISTEXT(S51),S51,IF(COUNT(S51:U51)=0,"",0.23*S51+0.57*T51+0.2*U51))</f>
        <v>1.7858066835199</v>
      </c>
    </row>
    <row r="52" spans="1:22">
      <c r="A52" s="267"/>
      <c r="B52" s="25" t="s">
        <v>10</v>
      </c>
      <c r="C52" s="102" t="s">
        <v>300</v>
      </c>
      <c r="D52" s="3">
        <v>85.967190340919998</v>
      </c>
      <c r="E52" s="3">
        <v>86.249704158219998</v>
      </c>
      <c r="F52" s="3">
        <v>87.433244480610014</v>
      </c>
      <c r="G52" s="3">
        <f>IF(ISTEXT(D52),D52,IF(COUNT(D52:F52)=0,"",0.63*D52+0.07*E52+0.3*F52))</f>
        <v>86.426782550037998</v>
      </c>
      <c r="H52" s="10"/>
      <c r="I52" s="3">
        <v>124.04839529083</v>
      </c>
      <c r="J52" s="3">
        <v>123.26436014184</v>
      </c>
      <c r="K52" s="3">
        <v>121.81384487753</v>
      </c>
      <c r="L52" s="3">
        <f>IF(ISTEXT(I52),I52,IF(COUNT(I52:K52)=0,"",0.24*I52+0.43*J52+0.33*K52))</f>
        <v>122.97385854037529</v>
      </c>
      <c r="M52" s="10"/>
      <c r="N52" s="3">
        <v>166.24881907706001</v>
      </c>
      <c r="O52" s="3">
        <v>156.49484967039001</v>
      </c>
      <c r="P52" s="3">
        <v>164.23200422856999</v>
      </c>
      <c r="Q52" s="3">
        <f>IF(ISTEXT(N52),N52,IF(COUNT(N52:P52)=0,"",0.2*N52+0.4*O52+0.4*P52))</f>
        <v>161.540505374996</v>
      </c>
      <c r="R52" s="10"/>
      <c r="S52" s="3">
        <v>203.74613314249001</v>
      </c>
      <c r="T52" s="3">
        <v>198.83989158822001</v>
      </c>
      <c r="U52" s="3">
        <v>202.75178188134001</v>
      </c>
      <c r="V52" s="7">
        <f>IF(ISTEXT(S52),S52,IF(COUNT(S52:U52)=0,"",0.23*S52+0.57*T52+0.2*U52))</f>
        <v>200.75070520432612</v>
      </c>
    </row>
    <row r="53" spans="1:22">
      <c r="A53" s="267"/>
      <c r="B53" s="25" t="s">
        <v>13</v>
      </c>
      <c r="C53" s="102" t="s">
        <v>300</v>
      </c>
      <c r="D53" s="3">
        <v>7.1615722261700014</v>
      </c>
      <c r="E53" s="3">
        <v>6.9675252319700007</v>
      </c>
      <c r="F53" s="3">
        <v>7.1584252124500001</v>
      </c>
      <c r="G53" s="3">
        <f>IF(ISTEXT(D53),D53,IF(COUNT(D53:F53)=0,"",0.63*D53+0.07*E53+0.3*F53))</f>
        <v>7.1470448324600007</v>
      </c>
      <c r="H53" s="10"/>
      <c r="I53" s="3">
        <v>6.6706820718299999</v>
      </c>
      <c r="J53" s="3">
        <v>6.3939233794600003</v>
      </c>
      <c r="K53" s="3">
        <v>6.16007713635</v>
      </c>
      <c r="L53" s="3">
        <f>IF(ISTEXT(I53),I53,IF(COUNT(I53:K53)=0,"",0.24*I53+0.43*J53+0.33*K53))</f>
        <v>6.3831762054024992</v>
      </c>
      <c r="M53" s="10"/>
      <c r="N53" s="3">
        <v>6.4328202391200007</v>
      </c>
      <c r="O53" s="3">
        <v>5.5704338676999994</v>
      </c>
      <c r="P53" s="3">
        <v>6.1365698959700001</v>
      </c>
      <c r="Q53" s="3">
        <f>IF(ISTEXT(N53),N53,IF(COUNT(N53:P53)=0,"",0.2*N53+0.4*O53+0.4*P53))</f>
        <v>5.9693655532920005</v>
      </c>
      <c r="R53" s="10"/>
      <c r="S53" s="3">
        <v>7.0657091545100004</v>
      </c>
      <c r="T53" s="3">
        <v>6.8941726452599994</v>
      </c>
      <c r="U53" s="3">
        <v>6.8272499825200006</v>
      </c>
      <c r="V53" s="7">
        <f>IF(ISTEXT(S53),S53,IF(COUNT(S53:U53)=0,"",0.23*S53+0.57*T53+0.2*U53))</f>
        <v>6.9202415098394994</v>
      </c>
    </row>
    <row r="54" spans="1:22">
      <c r="A54" s="267"/>
      <c r="B54" s="25" t="s">
        <v>15</v>
      </c>
      <c r="C54" s="102" t="s">
        <v>300</v>
      </c>
      <c r="D54" s="3">
        <v>4.6630185290200004</v>
      </c>
      <c r="E54" s="3">
        <v>4.6014769518699996</v>
      </c>
      <c r="F54" s="3">
        <v>5.1279904825599996</v>
      </c>
      <c r="G54" s="3">
        <f>IF(ISTEXT(D54),D54,IF(COUNT(D54:F54)=0,"",0.63*D54+0.07*E54+0.3*F54))</f>
        <v>4.7982022046815</v>
      </c>
      <c r="H54" s="10"/>
      <c r="I54" s="3">
        <v>1.90411322378</v>
      </c>
      <c r="J54" s="3">
        <v>2.6512289508400002</v>
      </c>
      <c r="K54" s="3">
        <v>2.7441594005800001</v>
      </c>
      <c r="L54" s="3">
        <f>IF(ISTEXT(I54),I54,IF(COUNT(I54:K54)=0,"",0.24*I54+0.43*J54+0.33*K54))</f>
        <v>2.5025882247598004</v>
      </c>
      <c r="M54" s="10"/>
      <c r="N54" s="3">
        <v>1.3928158208500001</v>
      </c>
      <c r="O54" s="3">
        <v>1.47911871679</v>
      </c>
      <c r="P54" s="3">
        <v>1.37579773066</v>
      </c>
      <c r="Q54" s="3">
        <f>IF(ISTEXT(N54),N54,IF(COUNT(N54:P54)=0,"",0.2*N54+0.4*O54+0.4*P54))</f>
        <v>1.4205297431499999</v>
      </c>
      <c r="R54" s="10"/>
      <c r="S54" s="3">
        <v>3.8470513825800001</v>
      </c>
      <c r="T54" s="3">
        <v>3.2366223446100002</v>
      </c>
      <c r="U54" s="3">
        <v>3.6639567285300001</v>
      </c>
      <c r="V54" s="7">
        <f>IF(ISTEXT(S54),S54,IF(COUNT(S54:U54)=0,"",0.23*S54+0.57*T54+0.2*U54))</f>
        <v>3.4624879001271003</v>
      </c>
    </row>
    <row r="55" spans="1:22">
      <c r="A55" s="267"/>
      <c r="B55" s="25" t="s">
        <v>18</v>
      </c>
      <c r="C55" s="102" t="s">
        <v>300</v>
      </c>
      <c r="D55" s="3">
        <v>6.0439457966800001</v>
      </c>
      <c r="E55" s="3">
        <v>5.3648426872399986</v>
      </c>
      <c r="F55" s="3">
        <v>5.5048598170900007</v>
      </c>
      <c r="G55" s="3">
        <f>IF(ISTEXT(D55),D55,IF(COUNT(D55:F55)=0,"",0.63*D55+0.07*E55+0.3*F55))</f>
        <v>5.8346827851422001</v>
      </c>
      <c r="H55" s="10"/>
      <c r="I55" s="3">
        <v>5.0301736054599999</v>
      </c>
      <c r="J55" s="3">
        <v>5.4462746290200004</v>
      </c>
      <c r="K55" s="3">
        <v>4.8444409087500002</v>
      </c>
      <c r="L55" s="3">
        <f>IF(ISTEXT(I55),I55,IF(COUNT(I55:K55)=0,"",0.24*I55+0.43*J55+0.33*K55))</f>
        <v>5.1478052556765004</v>
      </c>
      <c r="M55" s="10"/>
      <c r="N55" s="3">
        <v>5.4216853466700003</v>
      </c>
      <c r="O55" s="3">
        <v>5.5996995163499994</v>
      </c>
      <c r="P55" s="3">
        <v>5.3318478697299998</v>
      </c>
      <c r="Q55" s="3">
        <f>IF(ISTEXT(N55),N55,IF(COUNT(N55:P55)=0,"",0.2*N55+0.4*O55+0.4*P55))</f>
        <v>5.4569560237659998</v>
      </c>
      <c r="R55" s="10"/>
      <c r="S55" s="3">
        <v>5.9098810523900003</v>
      </c>
      <c r="T55" s="3">
        <v>5.6468489740500001</v>
      </c>
      <c r="U55" s="3">
        <v>5.4967432463100003</v>
      </c>
      <c r="V55" s="7">
        <f>IF(ISTEXT(S55),S55,IF(COUNT(S55:U55)=0,"",0.23*S55+0.57*T55+0.2*U55))</f>
        <v>5.6773252065201998</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v>22.528477680000002</v>
      </c>
      <c r="E57" s="3">
        <v>15.2180184</v>
      </c>
      <c r="F57" s="3">
        <v>18.253053120000001</v>
      </c>
      <c r="G57" s="3">
        <f>IF(ISTEXT(D57),D57,IF(COUNT(D57:F57)=0,"",0.63*D57+0.07*E57+0.3*F57))</f>
        <v>20.734118162400001</v>
      </c>
      <c r="H57" s="10"/>
      <c r="I57" s="3">
        <v>14.98449475472</v>
      </c>
      <c r="J57" s="3">
        <v>22.43003824557</v>
      </c>
      <c r="K57" s="3">
        <v>18.460530240000001</v>
      </c>
      <c r="L57" s="3">
        <f>IF(ISTEXT(I57),I57,IF(COUNT(I57:K57)=0,"",0.24*I57+0.43*J57+0.33*K57))</f>
        <v>19.3331701659279</v>
      </c>
      <c r="M57" s="10"/>
      <c r="N57" s="3">
        <v>18.745684514720001</v>
      </c>
      <c r="O57" s="3">
        <v>26.54874401104</v>
      </c>
      <c r="P57" s="3">
        <v>19.391794560000001</v>
      </c>
      <c r="Q57" s="3">
        <f>IF(ISTEXT(N57),N57,IF(COUNT(N57:P57)=0,"",0.2*N57+0.4*O57+0.4*P57))</f>
        <v>22.125352331360002</v>
      </c>
      <c r="R57" s="10"/>
      <c r="S57" s="3">
        <v>21.388718220040001</v>
      </c>
      <c r="T57" s="3">
        <v>23.048284079999998</v>
      </c>
      <c r="U57" s="3">
        <v>20.8121841261</v>
      </c>
      <c r="V57" s="7">
        <f>IF(ISTEXT(S57),S57,IF(COUNT(S57:U57)=0,"",0.23*S57+0.57*T57+0.2*U57))</f>
        <v>22.219363941429201</v>
      </c>
    </row>
    <row r="58" spans="1:22">
      <c r="A58" s="267"/>
      <c r="B58" s="25" t="s">
        <v>24</v>
      </c>
      <c r="C58" s="102" t="s">
        <v>300</v>
      </c>
      <c r="D58" s="3">
        <v>18.268609535669999</v>
      </c>
      <c r="E58" s="3">
        <v>18.678044860130001</v>
      </c>
      <c r="F58" s="3">
        <v>19.478622782310001</v>
      </c>
      <c r="G58" s="3">
        <f>IF(ISTEXT(D58),D58,IF(COUNT(D58:F58)=0,"",0.63*D58+0.07*E58+0.3*F58))</f>
        <v>18.6602739823742</v>
      </c>
      <c r="H58" s="10"/>
      <c r="I58" s="3">
        <v>25.544203254639999</v>
      </c>
      <c r="J58" s="3">
        <v>26.857548107100001</v>
      </c>
      <c r="K58" s="3">
        <v>26.481858025219999</v>
      </c>
      <c r="L58" s="3">
        <f>IF(ISTEXT(I58),I58,IF(COUNT(I58:K58)=0,"",0.24*I58+0.43*J58+0.33*K58))</f>
        <v>26.418367615489196</v>
      </c>
      <c r="M58" s="10"/>
      <c r="N58" s="3">
        <v>33.403940998880003</v>
      </c>
      <c r="O58" s="3">
        <v>36.410363125000003</v>
      </c>
      <c r="P58" s="3">
        <v>31.977835210169999</v>
      </c>
      <c r="Q58" s="3">
        <f>IF(ISTEXT(N58),N58,IF(COUNT(N58:P58)=0,"",0.2*N58+0.4*O58+0.4*P58))</f>
        <v>34.036067533844005</v>
      </c>
      <c r="R58" s="10"/>
      <c r="S58" s="3">
        <v>45.717914233540007</v>
      </c>
      <c r="T58" s="3">
        <v>40.440188043710002</v>
      </c>
      <c r="U58" s="3">
        <v>44.347913293260007</v>
      </c>
      <c r="V58" s="7">
        <f>IF(ISTEXT(S58),S58,IF(COUNT(S58:U58)=0,"",0.23*S58+0.57*T58+0.2*U58))</f>
        <v>42.435610117280902</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v>7.6559645096100004</v>
      </c>
      <c r="E60" s="4">
        <v>7.6910516831700004</v>
      </c>
      <c r="F60" s="4">
        <v>7.70196207503</v>
      </c>
      <c r="G60" s="4">
        <f>IF(ISTEXT(D60),D60,IF(COUNT(D60:F60)=0,"",0.63*D60+0.07*E60+0.3*F60))</f>
        <v>7.6722198813852005</v>
      </c>
      <c r="H60" s="21"/>
      <c r="I60" s="4">
        <v>7.4407523636699997</v>
      </c>
      <c r="J60" s="4">
        <v>7.1823009555999997</v>
      </c>
      <c r="K60" s="4">
        <v>7.2110020857500006</v>
      </c>
      <c r="L60" s="4">
        <f>IF(ISTEXT(I60),I60,IF(COUNT(I60:K60)=0,"",0.24*I60+0.43*J60+0.33*K60))</f>
        <v>7.2538006664863</v>
      </c>
      <c r="M60" s="21"/>
      <c r="N60" s="4">
        <v>9.2989714210599992</v>
      </c>
      <c r="O60" s="4">
        <v>9.1571876792799998</v>
      </c>
      <c r="P60" s="4">
        <v>9.2767902228500017</v>
      </c>
      <c r="Q60" s="4">
        <f>IF(ISTEXT(N60),N60,IF(COUNT(N60:P60)=0,"",0.2*N60+0.4*O60+0.4*P60))</f>
        <v>9.2333854450640018</v>
      </c>
      <c r="R60" s="21"/>
      <c r="S60" s="4">
        <v>9.4335655783099988</v>
      </c>
      <c r="T60" s="4">
        <v>9.2724359325600005</v>
      </c>
      <c r="U60" s="4">
        <v>9.2863072726400002</v>
      </c>
      <c r="V60" s="9">
        <f>IF(ISTEXT(S60),S60,IF(COUNT(S60:U60)=0,"",0.23*S60+0.57*T60+0.2*U60))</f>
        <v>9.3122700190985004</v>
      </c>
    </row>
    <row r="61" spans="1:22">
      <c r="A61" s="267"/>
      <c r="B61" s="25" t="s">
        <v>34</v>
      </c>
      <c r="C61" s="101" t="s">
        <v>300</v>
      </c>
      <c r="D61" s="3">
        <v>35.667554649480003</v>
      </c>
      <c r="E61" s="3">
        <v>35.608651293610002</v>
      </c>
      <c r="F61" s="3">
        <v>35.519467106199997</v>
      </c>
      <c r="G61" s="3">
        <f>IF(ISTEXT(D61),D61,IF(COUNT(D61:F61)=0,"",0.63*D61+0.07*E61+0.3*F61))</f>
        <v>35.6190051515851</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67"/>
      <c r="B62" s="25" t="s">
        <v>36</v>
      </c>
      <c r="C62" s="102" t="s">
        <v>300</v>
      </c>
      <c r="D62" s="3">
        <v>14.35556134504</v>
      </c>
      <c r="E62" s="3">
        <v>20.056118913399999</v>
      </c>
      <c r="F62" s="3">
        <v>15.390753799380001</v>
      </c>
      <c r="G62" s="3">
        <f>IF(ISTEXT(D62),D62,IF(COUNT(D62:F62)=0,"",0.63*D62+0.07*E62+0.3*F62))</f>
        <v>15.0651581111272</v>
      </c>
      <c r="H62" s="10"/>
      <c r="I62" s="3">
        <v>13.02155781628</v>
      </c>
      <c r="J62" s="3">
        <v>9.9948505800900005</v>
      </c>
      <c r="K62" s="3">
        <v>13.010959099560001</v>
      </c>
      <c r="L62" s="3">
        <f>IF(ISTEXT(I62),I62,IF(COUNT(I62:K62)=0,"",0.24*I62+0.43*J62+0.33*K62))</f>
        <v>11.7165761282007</v>
      </c>
      <c r="M62" s="10"/>
      <c r="N62" s="3">
        <v>8.2567249804399996</v>
      </c>
      <c r="O62" s="3">
        <v>6.0752717358000004</v>
      </c>
      <c r="P62" s="3">
        <v>12.07378606416</v>
      </c>
      <c r="Q62" s="3">
        <f>IF(ISTEXT(N62),N62,IF(COUNT(N62:P62)=0,"",0.2*N62+0.4*O62+0.4*P62))</f>
        <v>8.9109681160720022</v>
      </c>
      <c r="R62" s="10"/>
      <c r="S62" s="3">
        <v>0.81996945057000004</v>
      </c>
      <c r="T62" s="3">
        <v>4.1736019989099997</v>
      </c>
      <c r="U62" s="3">
        <v>1.2261379132800001</v>
      </c>
      <c r="V62" s="7">
        <f>IF(ISTEXT(S62),S62,IF(COUNT(S62:U62)=0,"",0.23*S62+0.57*T62+0.2*U62))</f>
        <v>2.8127736956658</v>
      </c>
    </row>
    <row r="63" spans="1:22">
      <c r="A63" s="267"/>
      <c r="B63" s="25" t="s">
        <v>39</v>
      </c>
      <c r="C63" s="102" t="s">
        <v>300</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v>14.069238547219999</v>
      </c>
      <c r="E67" s="4">
        <v>14.381577052380001</v>
      </c>
      <c r="F67" s="4">
        <v>14.067990172509999</v>
      </c>
      <c r="G67" s="4">
        <f>IF(ISTEXT(D67),D67,IF(COUNT(D67:F67)=0,"",0.63*D67+0.07*E67+0.3*F67))</f>
        <v>14.090727730168197</v>
      </c>
      <c r="H67" s="21"/>
      <c r="I67" s="4">
        <v>9.6184939830300014</v>
      </c>
      <c r="J67" s="4">
        <v>2.6402299734599999</v>
      </c>
      <c r="K67" s="4">
        <v>5.3396295566400003</v>
      </c>
      <c r="L67" s="4">
        <f>IF(ISTEXT(I67),I67,IF(COUNT(I67:K67)=0,"",0.24*I67+0.43*J67+0.33*K67))</f>
        <v>5.2058151982062002</v>
      </c>
      <c r="M67" s="21"/>
      <c r="N67" s="4">
        <v>1.3746219830799999</v>
      </c>
      <c r="O67" s="4">
        <v>1.0328320872400001</v>
      </c>
      <c r="P67" s="4">
        <v>2.6286810483699998</v>
      </c>
      <c r="Q67" s="4">
        <f>IF(ISTEXT(N67),N67,IF(COUNT(N67:P67)=0,"",0.2*N67+0.4*O67+0.4*P67))</f>
        <v>1.7395296508600002</v>
      </c>
      <c r="R67" s="21"/>
      <c r="S67" s="4">
        <v>4.9225868425500003</v>
      </c>
      <c r="T67" s="4">
        <v>4.6621132037300006</v>
      </c>
      <c r="U67" s="4">
        <v>4.5118223373500008</v>
      </c>
      <c r="V67" s="9">
        <f>IF(ISTEXT(S67),S67,IF(COUNT(S67:U67)=0,"",0.23*S67+0.57*T67+0.2*U67))</f>
        <v>4.6919639673826001</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6.0800970201399993</v>
      </c>
      <c r="E70" s="4">
        <v>4.9651760976400006</v>
      </c>
      <c r="F70" s="4">
        <v>4.81569932788</v>
      </c>
      <c r="G70" s="4">
        <f>IF(ISTEXT(D70),D70,IF(COUNT(D70:F70)=0,"",0.63*D70+0.07*E70+0.3*F70))</f>
        <v>5.622733247887</v>
      </c>
      <c r="H70" s="21"/>
      <c r="I70" s="4">
        <v>16.444327271710002</v>
      </c>
      <c r="J70" s="4">
        <v>25.774876986380001</v>
      </c>
      <c r="K70" s="4">
        <v>26.850270672000001</v>
      </c>
      <c r="L70" s="4">
        <f>IF(ISTEXT(I70),I70,IF(COUNT(I70:K70)=0,"",0.24*I70+0.43*J70+0.33*K70))</f>
        <v>23.890424971113802</v>
      </c>
      <c r="M70" s="21"/>
      <c r="N70" s="4">
        <v>21.639411109720001</v>
      </c>
      <c r="O70" s="4">
        <v>26.995099971359998</v>
      </c>
      <c r="P70" s="4">
        <v>23.322069373809999</v>
      </c>
      <c r="Q70" s="4">
        <f>IF(ISTEXT(N70),N70,IF(COUNT(N70:P70)=0,"",0.2*N70+0.4*O70+0.4*P70))</f>
        <v>24.454749960012002</v>
      </c>
      <c r="R70" s="21"/>
      <c r="S70" s="4">
        <v>24.34362754528</v>
      </c>
      <c r="T70" s="4">
        <v>32.354833911219998</v>
      </c>
      <c r="U70" s="4">
        <v>32.992292295440002</v>
      </c>
      <c r="V70" s="9">
        <f>IF(ISTEXT(S70),S70,IF(COUNT(S70:U70)=0,"",0.23*S70+0.57*T70+0.2*U70))</f>
        <v>30.6397481238978</v>
      </c>
    </row>
    <row r="71" spans="1:22" ht="14.45" customHeight="1">
      <c r="A71" s="183" t="s">
        <v>106</v>
      </c>
      <c r="B71" s="93" t="s">
        <v>107</v>
      </c>
      <c r="C71" s="101" t="s">
        <v>300</v>
      </c>
      <c r="D71" s="3">
        <v>6.2060683619099999</v>
      </c>
      <c r="E71" s="3">
        <v>5.9937369660200002</v>
      </c>
      <c r="F71" s="3">
        <v>6.1976960420399996</v>
      </c>
      <c r="G71" s="3">
        <f>IF(ISTEXT(D71),D71,IF(COUNT(D71:F71)=0,"",0.63*D71+0.07*E71+0.3*F71))</f>
        <v>6.1886934682366999</v>
      </c>
      <c r="H71" s="10"/>
      <c r="I71" s="3">
        <v>13.20026938328</v>
      </c>
      <c r="J71" s="3">
        <v>15.385383128599999</v>
      </c>
      <c r="K71" s="3">
        <v>14.296342151939999</v>
      </c>
      <c r="L71" s="3">
        <f>IF(ISTEXT(I71),I71,IF(COUNT(I71:K71)=0,"",0.24*I71+0.43*J71+0.33*K71))</f>
        <v>14.501572307425398</v>
      </c>
      <c r="M71" s="10"/>
      <c r="N71" s="3">
        <v>20.563255043769999</v>
      </c>
      <c r="O71" s="3">
        <v>21.939100478299999</v>
      </c>
      <c r="P71" s="3">
        <v>20.211407844530001</v>
      </c>
      <c r="Q71" s="3">
        <f>IF(ISTEXT(N71),N71,IF(COUNT(N71:P71)=0,"",0.2*N71+0.4*O71+0.4*P71))</f>
        <v>20.972854337885998</v>
      </c>
      <c r="R71" s="10"/>
      <c r="S71" s="3">
        <v>49.261720644889998</v>
      </c>
      <c r="T71" s="3">
        <v>50.169549729540002</v>
      </c>
      <c r="U71" s="3">
        <v>50.759854452139997</v>
      </c>
      <c r="V71" s="7">
        <f>IF(ISTEXT(S71),S71,IF(COUNT(S71:U71)=0,"",0.23*S71+0.57*T71+0.2*U71))</f>
        <v>50.078809984590492</v>
      </c>
    </row>
    <row r="72" spans="1:22" ht="14.45" customHeight="1">
      <c r="A72" s="267"/>
      <c r="B72" s="25" t="s">
        <v>109</v>
      </c>
      <c r="C72" s="102" t="s">
        <v>300</v>
      </c>
      <c r="D72" s="3">
        <v>5.5246852448199997</v>
      </c>
      <c r="E72" s="3">
        <v>5.3357961515800003</v>
      </c>
      <c r="F72" s="3">
        <v>5.5171131085999994</v>
      </c>
      <c r="G72" s="3">
        <f>IF(ISTEXT(D72),D72,IF(COUNT(D72:F72)=0,"",0.63*D72+0.07*E72+0.3*F72))</f>
        <v>5.5091913674272002</v>
      </c>
      <c r="H72" s="10"/>
      <c r="I72" s="3">
        <v>11.819077012199999</v>
      </c>
      <c r="J72" s="3">
        <v>13.77496862706</v>
      </c>
      <c r="K72" s="3">
        <v>12.800192085799999</v>
      </c>
      <c r="L72" s="3">
        <f>IF(ISTEXT(I72),I72,IF(COUNT(I72:K72)=0,"",0.24*I72+0.43*J72+0.33*K72))</f>
        <v>12.983878380877798</v>
      </c>
      <c r="M72" s="10"/>
      <c r="N72" s="3">
        <v>18.429744575019999</v>
      </c>
      <c r="O72" s="3">
        <v>19.662666600160001</v>
      </c>
      <c r="P72" s="3">
        <v>18.114549688309999</v>
      </c>
      <c r="Q72" s="3">
        <f>IF(ISTEXT(N72),N72,IF(COUNT(N72:P72)=0,"",0.2*N72+0.4*O72+0.4*P72))</f>
        <v>18.796835430392001</v>
      </c>
      <c r="R72" s="10"/>
      <c r="S72" s="3">
        <v>44.288400581970002</v>
      </c>
      <c r="T72" s="3">
        <v>45.104496445840013</v>
      </c>
      <c r="U72" s="3">
        <v>45.635236545120001</v>
      </c>
      <c r="V72" s="7">
        <f>IF(ISTEXT(S72),S72,IF(COUNT(S72:U72)=0,"",0.23*S72+0.57*T72+0.2*U72))</f>
        <v>45.022942417005908</v>
      </c>
    </row>
    <row r="73" spans="1:22" ht="14.45" customHeight="1">
      <c r="A73" s="267"/>
      <c r="B73" s="25" t="s">
        <v>111</v>
      </c>
      <c r="C73" s="102" t="s">
        <v>300</v>
      </c>
      <c r="D73" s="3">
        <v>0</v>
      </c>
      <c r="E73" s="3">
        <v>0</v>
      </c>
      <c r="F73" s="3">
        <v>0</v>
      </c>
      <c r="G73" s="3">
        <f>IF(ISTEXT(D73),D73,IF(COUNT(D73:F73)=0,"",0.63*D73+0.07*E73+0.3*F73))</f>
        <v>0</v>
      </c>
      <c r="H73" s="10"/>
      <c r="I73" s="3">
        <v>1.51494085127913</v>
      </c>
      <c r="J73" s="3">
        <v>1.4812243291749401</v>
      </c>
      <c r="K73" s="3">
        <v>1.5274970749055601</v>
      </c>
      <c r="L73" s="3">
        <f>IF(ISTEXT(I73),I73,IF(COUNT(I73:K73)=0,"",0.24*I73+0.43*J73+0.33*K73))</f>
        <v>1.5045863005710503</v>
      </c>
      <c r="M73" s="10"/>
      <c r="N73" s="3">
        <v>3.0910807913415401</v>
      </c>
      <c r="O73" s="3">
        <v>3.0203657789288099</v>
      </c>
      <c r="P73" s="3">
        <v>2.81065150189283</v>
      </c>
      <c r="Q73" s="3">
        <f>IF(ISTEXT(N73),N73,IF(COUNT(N73:P73)=0,"",0.2*N73+0.4*O73+0.4*P73))</f>
        <v>2.950623070596964</v>
      </c>
      <c r="R73" s="10"/>
      <c r="S73" s="3">
        <v>5.9295454796377607</v>
      </c>
      <c r="T73" s="3">
        <v>5.2964079946595897</v>
      </c>
      <c r="U73" s="3">
        <v>5.42538154004066</v>
      </c>
      <c r="V73" s="7">
        <f>IF(ISTEXT(S73),S73,IF(COUNT(S73:U73)=0,"",0.23*S73+0.57*T73+0.2*U73))</f>
        <v>5.467824325280783</v>
      </c>
    </row>
    <row r="74" spans="1:22">
      <c r="A74" s="267"/>
      <c r="B74" s="25" t="s">
        <v>114</v>
      </c>
      <c r="C74" s="102" t="s">
        <v>300</v>
      </c>
      <c r="D74" s="3">
        <v>0</v>
      </c>
      <c r="E74" s="3">
        <v>0</v>
      </c>
      <c r="F74" s="3">
        <v>0</v>
      </c>
      <c r="G74" s="3">
        <f>IF(ISTEXT(D74),D74,IF(COUNT(D74:F74)=0,"",0.63*D74+0.07*E74+0.3*F74))</f>
        <v>0</v>
      </c>
      <c r="H74" s="10"/>
      <c r="I74" s="3">
        <v>3.6575911869570002E-2</v>
      </c>
      <c r="J74" s="3">
        <v>3.9398608799999998E-3</v>
      </c>
      <c r="K74" s="3">
        <v>1.429371907466E-2</v>
      </c>
      <c r="L74" s="3">
        <f>IF(ISTEXT(I74),I74,IF(COUNT(I74:K74)=0,"",0.24*I74+0.43*J74+0.33*K74))</f>
        <v>1.5189286321734601E-2</v>
      </c>
      <c r="M74" s="10"/>
      <c r="N74" s="3">
        <v>6.0002078025089993E-2</v>
      </c>
      <c r="O74" s="3">
        <v>3.8974840059009988E-2</v>
      </c>
      <c r="P74" s="3">
        <v>5.0951321732559993E-2</v>
      </c>
      <c r="Q74" s="3">
        <f>IF(ISTEXT(N74),N74,IF(COUNT(N74:P74)=0,"",0.2*N74+0.4*O74+0.4*P74))</f>
        <v>4.7970880321645995E-2</v>
      </c>
      <c r="R74" s="10"/>
      <c r="S74" s="3">
        <v>0.29423449071319002</v>
      </c>
      <c r="T74" s="3">
        <v>0.31276774413065001</v>
      </c>
      <c r="U74" s="3">
        <v>0.19744118928241999</v>
      </c>
      <c r="V74" s="7">
        <f>IF(ISTEXT(S74),S74,IF(COUNT(S74:U74)=0,"",0.23*S74+0.57*T74+0.2*U74))</f>
        <v>0.28543978487498822</v>
      </c>
    </row>
    <row r="75" spans="1:22">
      <c r="A75" s="267"/>
      <c r="B75" s="25" t="s">
        <v>117</v>
      </c>
      <c r="C75" s="102" t="s">
        <v>300</v>
      </c>
      <c r="D75" s="4">
        <v>0</v>
      </c>
      <c r="E75" s="4">
        <v>0</v>
      </c>
      <c r="F75" s="4">
        <v>0</v>
      </c>
      <c r="G75" s="4">
        <f>IF(ISTEXT(D75),D75,IF(COUNT(D75:F75)=0,"",0.63*D75+0.07*E75+0.3*F75))</f>
        <v>0</v>
      </c>
      <c r="H75" s="21"/>
      <c r="I75" s="4">
        <v>0</v>
      </c>
      <c r="J75" s="4">
        <v>0</v>
      </c>
      <c r="K75" s="4">
        <v>0</v>
      </c>
      <c r="L75" s="4">
        <f>IF(ISTEXT(I75),I75,IF(COUNT(I75:K75)=0,"",0.24*I75+0.43*J75+0.33*K75))</f>
        <v>0</v>
      </c>
      <c r="M75" s="21"/>
      <c r="N75" s="4">
        <v>2.1000000000000001E-2</v>
      </c>
      <c r="O75" s="4">
        <v>0</v>
      </c>
      <c r="P75" s="4">
        <v>0</v>
      </c>
      <c r="Q75" s="4">
        <f>IF(ISTEXT(N75),N75,IF(COUNT(N75:P75)=0,"",0.2*N75+0.4*O75+0.4*P75))</f>
        <v>4.2000000000000006E-3</v>
      </c>
      <c r="R75" s="21"/>
      <c r="S75" s="4">
        <v>0</v>
      </c>
      <c r="T75" s="4">
        <v>0</v>
      </c>
      <c r="U75" s="4">
        <v>0</v>
      </c>
      <c r="V75" s="9">
        <f>IF(ISTEXT(S75),S75,IF(COUNT(S75:U75)=0,"",0.23*S75+0.57*T75+0.2*U75))</f>
        <v>0</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v>3.4695810615771498</v>
      </c>
      <c r="E78" s="3">
        <v>2.5942310462426499</v>
      </c>
      <c r="F78" s="3">
        <v>3.0846792927995699</v>
      </c>
      <c r="G78" s="3">
        <f>IF(ISTEXT(D78),D78,IF(COUNT(D78:F78)=0,"",0.63*D78+0.07*E78+0.3*F78))</f>
        <v>3.2928360298704606</v>
      </c>
      <c r="H78" s="10"/>
      <c r="I78" s="3">
        <v>10.38012209682697</v>
      </c>
      <c r="J78" s="3">
        <v>21.278751459054611</v>
      </c>
      <c r="K78" s="3">
        <v>16.757955213066019</v>
      </c>
      <c r="L78" s="3">
        <f>IF(ISTEXT(I78),I78,IF(COUNT(I78:K78)=0,"",0.24*I78+0.43*J78+0.33*K78))</f>
        <v>17.171217650943742</v>
      </c>
      <c r="M78" s="10"/>
      <c r="N78" s="3">
        <v>25.215400770079221</v>
      </c>
      <c r="O78" s="3">
        <v>35.303623193991257</v>
      </c>
      <c r="P78" s="3">
        <v>22.65428033567137</v>
      </c>
      <c r="Q78" s="3">
        <f>IF(ISTEXT(N78),N78,IF(COUNT(N78:P78)=0,"",0.2*N78+0.4*O78+0.4*P78))</f>
        <v>28.226241565880898</v>
      </c>
      <c r="R78" s="10"/>
      <c r="S78" s="3">
        <v>70.951650410923421</v>
      </c>
      <c r="T78" s="3">
        <v>68.109722624992827</v>
      </c>
      <c r="U78" s="3">
        <v>72.353406344638458</v>
      </c>
      <c r="V78" s="7">
        <f>IF(ISTEXT(S78),S78,IF(COUNT(S78:U78)=0,"",0.23*S78+0.57*T78+0.2*U78))</f>
        <v>69.612102759685996</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v>32.244673676380742</v>
      </c>
      <c r="E80" s="3">
        <v>32.239072590565179</v>
      </c>
      <c r="F80" s="3">
        <v>32.796539984034219</v>
      </c>
      <c r="G80" s="3">
        <f>IF(ISTEXT(D80),D80,IF(COUNT(D80:F80)=0,"",0.63*D80+0.07*E80+0.3*F80))</f>
        <v>32.409841492669699</v>
      </c>
      <c r="H80" s="10"/>
      <c r="I80" s="3">
        <v>69.481926350901873</v>
      </c>
      <c r="J80" s="3">
        <v>74.591708323715423</v>
      </c>
      <c r="K80" s="3">
        <v>73.143530409259057</v>
      </c>
      <c r="L80" s="3">
        <f>IF(ISTEXT(I80),I80,IF(COUNT(I80:K80)=0,"",0.24*I80+0.43*J80+0.33*K80))</f>
        <v>72.887461938469556</v>
      </c>
      <c r="M80" s="10"/>
      <c r="N80" s="3">
        <v>88.508509529631695</v>
      </c>
      <c r="O80" s="3">
        <v>89.693717074970522</v>
      </c>
      <c r="P80" s="3">
        <v>85.003774373360926</v>
      </c>
      <c r="Q80" s="3">
        <f>IF(ISTEXT(N80),N80,IF(COUNT(N80:P80)=0,"",0.2*N80+0.4*O80+0.4*P80))</f>
        <v>87.580698485258921</v>
      </c>
      <c r="R80" s="10"/>
      <c r="S80" s="3">
        <v>162.18777368583341</v>
      </c>
      <c r="T80" s="3">
        <v>152.22333346630199</v>
      </c>
      <c r="U80" s="3">
        <v>156.95972250739621</v>
      </c>
      <c r="V80" s="7">
        <f>IF(ISTEXT(S80),S80,IF(COUNT(S80:U80)=0,"",0.23*S80+0.57*T80+0.2*U80))</f>
        <v>155.46243252501307</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v>4.34494224003</v>
      </c>
      <c r="O84" s="3">
        <v>2.5064947770299999</v>
      </c>
      <c r="P84" s="3">
        <v>5.6356180991800002</v>
      </c>
      <c r="Q84" s="3">
        <f>IF(ISTEXT(N84),N84,IF(COUNT(N84:P84)=0,"",0.2*N84+0.4*O84+0.4*P84))</f>
        <v>4.1258335984900008</v>
      </c>
      <c r="R84" s="10"/>
      <c r="S84" s="3">
        <v>7.1413686935499996</v>
      </c>
      <c r="T84" s="3">
        <v>6.4880351198400001</v>
      </c>
      <c r="U84" s="3">
        <v>6.2669206258700001</v>
      </c>
      <c r="V84" s="7">
        <f>IF(ISTEXT(S84),S84,IF(COUNT(S84:U84)=0,"",0.23*S84+0.57*T84+0.2*U84))</f>
        <v>6.5940789429992996</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v>13.29571593062</v>
      </c>
      <c r="O85" s="4">
        <v>13.29571593062</v>
      </c>
      <c r="P85" s="4">
        <v>13.29571593062</v>
      </c>
      <c r="Q85" s="4">
        <f>IF(ISTEXT(N85),N85,IF(COUNT(N85:P85)=0,"",0.2*N85+0.4*O85+0.4*P85))</f>
        <v>13.29571593062</v>
      </c>
      <c r="R85" s="21"/>
      <c r="S85" s="4">
        <v>13.29571593062</v>
      </c>
      <c r="T85" s="4">
        <v>13.29571593062</v>
      </c>
      <c r="U85" s="4">
        <v>13.29571593062</v>
      </c>
      <c r="V85" s="9">
        <f>IF(ISTEXT(S85),S85,IF(COUNT(S85:U85)=0,"",0.23*S85+0.57*T85+0.2*U85))</f>
        <v>13.29571593062</v>
      </c>
    </row>
    <row r="86" spans="1:22">
      <c r="A86" s="267"/>
      <c r="B86" s="25" t="s">
        <v>119</v>
      </c>
      <c r="C86" s="101" t="s">
        <v>300</v>
      </c>
      <c r="D86" s="3">
        <v>5.7941504581600007</v>
      </c>
      <c r="E86" s="3">
        <v>6.1761272954300006</v>
      </c>
      <c r="F86" s="3">
        <v>5.5734643751100004</v>
      </c>
      <c r="G86" s="3">
        <f>IF(ISTEXT(D86),D86,IF(COUNT(D86:F86)=0,"",0.63*D86+0.07*E86+0.3*F86))</f>
        <v>5.754683011853901</v>
      </c>
      <c r="H86" s="10"/>
      <c r="I86" s="3">
        <v>8.9777351117500004</v>
      </c>
      <c r="J86" s="3">
        <v>9.5344215278600011</v>
      </c>
      <c r="K86" s="3">
        <v>9.4495437878899988</v>
      </c>
      <c r="L86" s="3">
        <f>IF(ISTEXT(I86),I86,IF(COUNT(I86:K86)=0,"",0.24*I86+0.43*J86+0.33*K86))</f>
        <v>9.3728071338034997</v>
      </c>
      <c r="M86" s="10"/>
      <c r="N86" s="3">
        <v>10.32463993521</v>
      </c>
      <c r="O86" s="3">
        <v>10.57878504662</v>
      </c>
      <c r="P86" s="3">
        <v>9.8255264502799999</v>
      </c>
      <c r="Q86" s="3">
        <f>IF(ISTEXT(N86),N86,IF(COUNT(N86:P86)=0,"",0.2*N86+0.4*O86+0.4*P86))</f>
        <v>10.226652585802</v>
      </c>
      <c r="R86" s="10"/>
      <c r="S86" s="3">
        <v>10.52368609997</v>
      </c>
      <c r="T86" s="3">
        <v>10.585549449629999</v>
      </c>
      <c r="U86" s="3">
        <v>10.455569066020001</v>
      </c>
      <c r="V86" s="7">
        <f>IF(ISTEXT(S86),S86,IF(COUNT(S86:U86)=0,"",0.23*S86+0.57*T86+0.2*U86))</f>
        <v>10.545324802486199</v>
      </c>
    </row>
    <row r="87" spans="1:22">
      <c r="A87" s="267"/>
      <c r="B87" s="25" t="s">
        <v>301</v>
      </c>
      <c r="C87" s="102" t="s">
        <v>300</v>
      </c>
      <c r="D87" s="3">
        <v>5.7364221475199999</v>
      </c>
      <c r="E87" s="3">
        <v>6.1143660224699996</v>
      </c>
      <c r="F87" s="3">
        <v>5.5177297313600002</v>
      </c>
      <c r="G87" s="3">
        <f>IF(ISTEXT(D87),D87,IF(COUNT(D87:F87)=0,"",0.63*D87+0.07*E87+0.3*F87))</f>
        <v>5.6972704939185004</v>
      </c>
      <c r="H87" s="10"/>
      <c r="I87" s="3">
        <v>8.8879577606300018</v>
      </c>
      <c r="J87" s="3">
        <v>9.4390773125899994</v>
      </c>
      <c r="K87" s="3">
        <v>9.3550483500200006</v>
      </c>
      <c r="L87" s="3">
        <f>IF(ISTEXT(I87),I87,IF(COUNT(I87:K87)=0,"",0.24*I87+0.43*J87+0.33*K87))</f>
        <v>9.2790790624715012</v>
      </c>
      <c r="M87" s="10"/>
      <c r="N87" s="3">
        <v>10.221393535860001</v>
      </c>
      <c r="O87" s="3">
        <v>10.472997196150001</v>
      </c>
      <c r="P87" s="3">
        <v>9.7272711857800012</v>
      </c>
      <c r="Q87" s="3">
        <f>IF(ISTEXT(N87),N87,IF(COUNT(N87:P87)=0,"",0.2*N87+0.4*O87+0.4*P87))</f>
        <v>10.124386059944001</v>
      </c>
      <c r="R87" s="10"/>
      <c r="S87" s="3">
        <v>10.41844923897</v>
      </c>
      <c r="T87" s="3">
        <v>10.479693955129999</v>
      </c>
      <c r="U87" s="3">
        <v>10.351013375360001</v>
      </c>
      <c r="V87" s="7">
        <f>IF(ISTEXT(S87),S87,IF(COUNT(S87:U87)=0,"",0.23*S87+0.57*T87+0.2*U87))</f>
        <v>10.439871554459199</v>
      </c>
    </row>
    <row r="88" spans="1:22">
      <c r="A88" s="268"/>
      <c r="B88" s="29" t="s">
        <v>121</v>
      </c>
      <c r="C88" s="102" t="s">
        <v>300</v>
      </c>
      <c r="D88" s="4">
        <v>100</v>
      </c>
      <c r="E88" s="4">
        <v>100</v>
      </c>
      <c r="F88" s="4">
        <v>100</v>
      </c>
      <c r="G88" s="9">
        <f>IF(ISTEXT(D88),D88,IF(COUNT(D88:F88)=0,"",0.63*D88+0.07*E88+0.3*F88))</f>
        <v>100</v>
      </c>
      <c r="H88" s="21"/>
      <c r="I88" s="14">
        <v>100</v>
      </c>
      <c r="J88" s="4">
        <v>100</v>
      </c>
      <c r="K88" s="4">
        <v>100</v>
      </c>
      <c r="L88" s="3">
        <f>IF(ISTEXT(I88),I88,IF(COUNT(I88:K88)=0,"",0.24*I88+0.43*J88+0.33*K88))</f>
        <v>100</v>
      </c>
      <c r="M88" s="10"/>
      <c r="N88" s="11">
        <v>99.151741360000003</v>
      </c>
      <c r="O88" s="3">
        <v>100</v>
      </c>
      <c r="P88" s="3">
        <v>100</v>
      </c>
      <c r="Q88" s="3">
        <f>IF(ISTEXT(N88),N88,IF(COUNT(N88:P88)=0,"",0.2*N88+0.4*O88+0.4*P88))</f>
        <v>99.830348272000009</v>
      </c>
      <c r="R88" s="10"/>
      <c r="S88" s="11">
        <v>100</v>
      </c>
      <c r="T88" s="3">
        <v>100</v>
      </c>
      <c r="U88" s="3">
        <v>100</v>
      </c>
      <c r="V88" s="7">
        <f>IF(ISTEXT(S88),S88,IF(COUNT(S88:U88)=0,"",0.23*S88+0.57*T88+0.2*U88))</f>
        <v>100</v>
      </c>
    </row>
    <row r="89" spans="1:22">
      <c r="A89" s="191" t="s">
        <v>124</v>
      </c>
      <c r="B89" s="26" t="s">
        <v>125</v>
      </c>
      <c r="C89" s="106" t="s">
        <v>293</v>
      </c>
      <c r="D89" s="3">
        <v>0</v>
      </c>
      <c r="E89" s="3">
        <v>0</v>
      </c>
      <c r="F89" s="3">
        <v>0</v>
      </c>
      <c r="G89" s="3">
        <f>IF(ISTEXT(D89),D89,IF(COUNT(D89:F89)=0,"",0.63*D89+0.07*E89+0.3*F89))</f>
        <v>0</v>
      </c>
      <c r="H89" s="10"/>
      <c r="I89" s="3">
        <v>0</v>
      </c>
      <c r="J89" s="3">
        <v>0</v>
      </c>
      <c r="K89" s="3">
        <v>0</v>
      </c>
      <c r="L89" s="6">
        <f>IF(ISTEXT(I89),I89,IF(COUNT(I89:K89)=0,"",0.24*I89+0.43*J89+0.33*K89))</f>
        <v>0</v>
      </c>
      <c r="M89" s="18"/>
      <c r="N89" s="6">
        <v>1.0249872155555551</v>
      </c>
      <c r="O89" s="6">
        <v>1.0249872155555551</v>
      </c>
      <c r="P89" s="6">
        <v>1.0249872155555551</v>
      </c>
      <c r="Q89" s="6">
        <f>IF(ISTEXT(N89),N89,IF(COUNT(N89:P89)=0,"",0.2*N89+0.4*O89+0.4*P89))</f>
        <v>1.0249872155555551</v>
      </c>
      <c r="R89" s="18"/>
      <c r="S89" s="6">
        <v>2.5193778613888891</v>
      </c>
      <c r="T89" s="6">
        <v>2.5193778613888891</v>
      </c>
      <c r="U89" s="6">
        <v>2.5193778613888891</v>
      </c>
      <c r="V89" s="127">
        <f>IF(ISTEXT(S89),S89,IF(COUNT(S89:U89)=0,"",0.23*S89+0.57*T89+0.2*U89))</f>
        <v>2.5193778613888891</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v>31.71214346143379</v>
      </c>
      <c r="O90" s="3">
        <v>42.965761283251297</v>
      </c>
      <c r="P90" s="3">
        <v>20.32979537520389</v>
      </c>
      <c r="Q90" s="3">
        <f>IF(ISTEXT(N90),N90,IF(COUNT(N90:P90)=0,"",0.2*N90+0.4*O90+0.4*P90))</f>
        <v>31.660651355668836</v>
      </c>
      <c r="R90" s="10"/>
      <c r="S90" s="3">
        <v>25.000383178924761</v>
      </c>
      <c r="T90" s="3">
        <v>28.138160645531261</v>
      </c>
      <c r="U90" s="3">
        <v>32.208501898422988</v>
      </c>
      <c r="V90" s="7">
        <f>IF(ISTEXT(S90),S90,IF(COUNT(S90:U90)=0,"",0.23*S90+0.57*T90+0.2*U90))</f>
        <v>28.23054007879011</v>
      </c>
    </row>
    <row r="91" spans="1:22">
      <c r="A91" s="267"/>
      <c r="B91" s="27" t="s">
        <v>131</v>
      </c>
      <c r="C91" s="107" t="s">
        <v>293</v>
      </c>
      <c r="D91" s="3">
        <v>0</v>
      </c>
      <c r="E91" s="3">
        <v>0</v>
      </c>
      <c r="F91" s="3">
        <v>0</v>
      </c>
      <c r="G91" s="3">
        <f>IF(ISTEXT(D91),D91,IF(COUNT(D91:F91)=0,"",0.63*D91+0.07*E91+0.3*F91))</f>
        <v>0</v>
      </c>
      <c r="H91" s="10"/>
      <c r="I91" s="3">
        <v>0</v>
      </c>
      <c r="J91" s="3">
        <v>0</v>
      </c>
      <c r="K91" s="3">
        <v>0</v>
      </c>
      <c r="L91" s="3">
        <f>IF(ISTEXT(I91),I91,IF(COUNT(I91:K91)=0,"",0.24*I91+0.43*J91+0.33*K91))</f>
        <v>0</v>
      </c>
      <c r="M91" s="10"/>
      <c r="N91" s="3">
        <v>24.853371805277771</v>
      </c>
      <c r="O91" s="3">
        <v>23.383163682222222</v>
      </c>
      <c r="P91" s="3">
        <v>26.564902696666671</v>
      </c>
      <c r="Q91" s="3">
        <f>IF(ISTEXT(N91),N91,IF(COUNT(N91:P91)=0,"",0.2*N91+0.4*O91+0.4*P91))</f>
        <v>24.949900912611113</v>
      </c>
      <c r="R91" s="10"/>
      <c r="S91" s="3">
        <v>15.527106354166669</v>
      </c>
      <c r="T91" s="3">
        <v>18.271777583611112</v>
      </c>
      <c r="U91" s="3">
        <v>10.53517636138889</v>
      </c>
      <c r="V91" s="7">
        <f>IF(ISTEXT(S91),S91,IF(COUNT(S91:U91)=0,"",0.23*S91+0.57*T91+0.2*U91))</f>
        <v>16.093182956394443</v>
      </c>
    </row>
    <row r="92" spans="1:22">
      <c r="A92" s="267"/>
      <c r="B92" s="27" t="s">
        <v>134</v>
      </c>
      <c r="C92" s="102" t="s">
        <v>300</v>
      </c>
      <c r="D92" s="3"/>
      <c r="E92" s="3"/>
      <c r="F92" s="3"/>
      <c r="G92" s="3" t="str">
        <f>IF(ISTEXT(D92),D92,IF(COUNT(D92:F92)=0,"",0.63*D92+0.07*E92+0.3*F92))</f>
        <v/>
      </c>
      <c r="H92" s="10"/>
      <c r="I92" s="3"/>
      <c r="J92" s="3"/>
      <c r="K92" s="3"/>
      <c r="L92" s="3" t="str">
        <f>IF(ISTEXT(I92),I92,IF(COUNT(I92:K92)=0,"",0.24*I92+0.43*J92+0.33*K92))</f>
        <v/>
      </c>
      <c r="M92" s="10"/>
      <c r="N92" s="3">
        <v>16.882086731143492</v>
      </c>
      <c r="O92" s="3">
        <v>9.5942576073208379</v>
      </c>
      <c r="P92" s="3">
        <v>23.463824755088162</v>
      </c>
      <c r="Q92" s="3">
        <f>IF(ISTEXT(N92),N92,IF(COUNT(N92:P92)=0,"",0.2*N92+0.4*O92+0.4*P92))</f>
        <v>16.599650291192297</v>
      </c>
      <c r="R92" s="10"/>
      <c r="S92" s="3">
        <v>6.8304898953110591</v>
      </c>
      <c r="T92" s="3">
        <v>20.042072750954851</v>
      </c>
      <c r="U92" s="3">
        <v>5.9424920166871296</v>
      </c>
      <c r="V92" s="7">
        <f>IF(ISTEXT(S92),S92,IF(COUNT(S92:U92)=0,"",0.23*S92+0.57*T92+0.2*U92))</f>
        <v>14.183492547303235</v>
      </c>
    </row>
    <row r="93" spans="1:22">
      <c r="A93" s="204" t="s">
        <v>136</v>
      </c>
      <c r="B93" s="128" t="s">
        <v>137</v>
      </c>
      <c r="C93" s="101" t="s">
        <v>300</v>
      </c>
      <c r="D93" s="6">
        <v>10.326790473263641</v>
      </c>
      <c r="E93" s="6">
        <v>12.370469999068909</v>
      </c>
      <c r="F93" s="6">
        <v>10.675305037162239</v>
      </c>
      <c r="G93" s="6">
        <f>IF(ISTEXT(D93),D93,IF(COUNT(D93:F93)=0,"",0.63*D93+0.07*E93+0.3*F93))</f>
        <v>10.574402409239589</v>
      </c>
      <c r="H93" s="18"/>
      <c r="I93" s="6">
        <v>7.5186784213697999</v>
      </c>
      <c r="J93" s="6">
        <v>4.0637293231272098</v>
      </c>
      <c r="K93" s="6">
        <v>5.9749858860630001</v>
      </c>
      <c r="L93" s="6">
        <f>IF(ISTEXT(I93),I93,IF(COUNT(I93:K93)=0,"",0.24*I93+0.43*J93+0.33*K93))</f>
        <v>5.5236317724742419</v>
      </c>
      <c r="M93" s="18"/>
      <c r="N93" s="6">
        <v>2.6046379950197398</v>
      </c>
      <c r="O93" s="6">
        <v>1.9231150654914699</v>
      </c>
      <c r="P93" s="6">
        <v>4.0005132146837994</v>
      </c>
      <c r="Q93" s="6">
        <f>IF(ISTEXT(N93),N93,IF(COUNT(N93:P93)=0,"",0.2*N93+0.4*O93+0.4*P93))</f>
        <v>2.8903789110740559</v>
      </c>
      <c r="R93" s="18"/>
      <c r="S93" s="6">
        <v>0.67184009267524003</v>
      </c>
      <c r="T93" s="6">
        <v>0.97239940724029994</v>
      </c>
      <c r="U93" s="6">
        <v>0.66273559800094006</v>
      </c>
      <c r="V93" s="127">
        <f>IF(ISTEXT(S93),S93,IF(COUNT(S93:U93)=0,"",0.23*S93+0.57*T93+0.2*U93))</f>
        <v>0.84133800304246409</v>
      </c>
    </row>
    <row r="94" spans="1:22">
      <c r="A94" s="280"/>
      <c r="B94" s="129" t="s">
        <v>139</v>
      </c>
      <c r="C94" s="103" t="s">
        <v>300</v>
      </c>
      <c r="D94" s="4">
        <v>0</v>
      </c>
      <c r="E94" s="4">
        <v>0</v>
      </c>
      <c r="F94" s="4">
        <v>0</v>
      </c>
      <c r="G94" s="4">
        <f>IF(ISTEXT(D94),D94,IF(COUNT(D94:F94)=0,"",0.63*D94+0.07*E94+0.3*F94))</f>
        <v>0</v>
      </c>
      <c r="H94" s="21"/>
      <c r="I94" s="4">
        <v>0</v>
      </c>
      <c r="J94" s="4">
        <v>0</v>
      </c>
      <c r="K94" s="4">
        <v>0</v>
      </c>
      <c r="L94" s="4">
        <f>IF(ISTEXT(I94),I94,IF(COUNT(I94:K94)=0,"",0.24*I94+0.43*J94+0.33*K94))</f>
        <v>0</v>
      </c>
      <c r="M94" s="21"/>
      <c r="N94" s="4">
        <v>0</v>
      </c>
      <c r="O94" s="4">
        <v>0</v>
      </c>
      <c r="P94" s="4">
        <v>0</v>
      </c>
      <c r="Q94" s="4">
        <f>IF(ISTEXT(N94),N94,IF(COUNT(N94:P94)=0,"",0.2*N94+0.4*O94+0.4*P94))</f>
        <v>0</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2231.743682483092</v>
      </c>
      <c r="E96" s="121">
        <v>2232.7883057295262</v>
      </c>
      <c r="F96" s="121">
        <v>2299.3450000004568</v>
      </c>
      <c r="G96" s="122">
        <f>IF(ISTEXT(D96),D96,IF(COUNT(D96:F96)=0,"",0.63*D96+0.07*E96+0.3*F96))</f>
        <v>2252.0972013655519</v>
      </c>
      <c r="H96" s="10"/>
      <c r="I96" s="123">
        <v>2509.2789163341049</v>
      </c>
      <c r="J96" s="121">
        <v>2890.85617552137</v>
      </c>
      <c r="K96" s="121">
        <v>2807.8097514723099</v>
      </c>
      <c r="L96" s="3">
        <f>IF(ISTEXT(I96),I96,IF(COUNT(I96:K96)=0,"",0.24*I96+0.43*J96+0.33*K96))</f>
        <v>2771.8723133802364</v>
      </c>
      <c r="M96" s="10"/>
      <c r="N96" s="123">
        <v>2498.1952792900661</v>
      </c>
      <c r="O96" s="121">
        <v>2720.0707494226949</v>
      </c>
      <c r="P96" s="121">
        <v>2335.677586782218</v>
      </c>
      <c r="Q96" s="3">
        <f>IF(ISTEXT(N96),N96,IF(COUNT(N96:P96)=0,"",0.2*N96+0.4*O96+0.4*P96))</f>
        <v>2521.9383903399785</v>
      </c>
      <c r="R96" s="10"/>
      <c r="S96" s="123">
        <v>2573.6277054139309</v>
      </c>
      <c r="T96" s="121">
        <v>2503.0213981059201</v>
      </c>
      <c r="U96" s="121">
        <v>2543.374830564047</v>
      </c>
      <c r="V96" s="7">
        <f>IF(ISTEXT(S96),S96,IF(COUNT(S96:U96)=0,"",0.23*S96+0.57*T96+0.2*U96))</f>
        <v>2527.3315352783875</v>
      </c>
    </row>
    <row r="97" spans="1:22">
      <c r="A97" s="267"/>
      <c r="B97" s="27" t="s">
        <v>6</v>
      </c>
      <c r="C97" s="102" t="s">
        <v>300</v>
      </c>
      <c r="D97" s="37">
        <v>3820.822451982609</v>
      </c>
      <c r="E97" s="37">
        <v>3513.9687252869562</v>
      </c>
      <c r="F97" s="37">
        <v>3744.0806466869558</v>
      </c>
      <c r="G97" s="3">
        <f>IF(ISTEXT(D97),D97,IF(COUNT(D97:F97)=0,"",0.63*D97+0.07*E97+0.3*F97))</f>
        <v>3776.3201495252169</v>
      </c>
      <c r="H97" s="10"/>
      <c r="I97" s="37">
        <v>3727.1656533217388</v>
      </c>
      <c r="J97" s="37">
        <v>3727.2518995173909</v>
      </c>
      <c r="K97" s="37">
        <v>3603.5399152782611</v>
      </c>
      <c r="L97" s="3">
        <f>IF(ISTEXT(I97),I97,IF(COUNT(I97:K97)=0,"",0.24*I97+0.43*J97+0.33*K97))</f>
        <v>3686.4062456315214</v>
      </c>
      <c r="M97" s="10"/>
      <c r="N97" s="37">
        <v>3480.4959375521739</v>
      </c>
      <c r="O97" s="37">
        <v>3736.2787199999998</v>
      </c>
      <c r="P97" s="37">
        <v>3393.6797112217391</v>
      </c>
      <c r="Q97" s="3">
        <f>IF(ISTEXT(N97),N97,IF(COUNT(N97:P97)=0,"",0.2*N97+0.4*O97+0.4*P97))</f>
        <v>3548.0825599991304</v>
      </c>
      <c r="R97" s="10"/>
      <c r="S97" s="37">
        <v>3655.8356143217388</v>
      </c>
      <c r="T97" s="37">
        <v>3533.9560661521732</v>
      </c>
      <c r="U97" s="37">
        <v>3645.561927513043</v>
      </c>
      <c r="V97" s="7">
        <f>IF(ISTEXT(S97),S97,IF(COUNT(S97:U97)=0,"",0.23*S97+0.57*T97+0.2*U97))</f>
        <v>3584.3095345033471</v>
      </c>
    </row>
    <row r="98" spans="1:22">
      <c r="A98" s="267"/>
      <c r="B98" s="27" t="s">
        <v>8</v>
      </c>
      <c r="C98" s="102" t="s">
        <v>300</v>
      </c>
      <c r="D98" s="37">
        <v>3781.6912225800002</v>
      </c>
      <c r="E98" s="37">
        <v>3497.5448821999998</v>
      </c>
      <c r="F98" s="37">
        <v>3715.8512359400002</v>
      </c>
      <c r="G98" s="3">
        <f>IF(ISTEXT(D98),D98,IF(COUNT(D98:F98)=0,"",0.63*D98+0.07*E98+0.3*F98))</f>
        <v>3742.0489827614001</v>
      </c>
      <c r="H98" s="10"/>
      <c r="I98" s="37">
        <v>3700.2036780399999</v>
      </c>
      <c r="J98" s="37">
        <v>3674.0446953999999</v>
      </c>
      <c r="K98" s="37">
        <v>3553.1057001200002</v>
      </c>
      <c r="L98" s="3">
        <f>IF(ISTEXT(I98),I98,IF(COUNT(I98:K98)=0,"",0.24*I98+0.43*J98+0.33*K98))</f>
        <v>3640.4129827912002</v>
      </c>
      <c r="M98" s="10"/>
      <c r="N98" s="37">
        <v>3448.3825685000002</v>
      </c>
      <c r="O98" s="37">
        <v>3698.1551308200001</v>
      </c>
      <c r="P98" s="37">
        <v>3379.9473284599999</v>
      </c>
      <c r="Q98" s="3">
        <f>IF(ISTEXT(N98),N98,IF(COUNT(N98:P98)=0,"",0.2*N98+0.4*O98+0.4*P98))</f>
        <v>3520.9174974120006</v>
      </c>
      <c r="R98" s="10"/>
      <c r="S98" s="37">
        <v>3647.9110248400002</v>
      </c>
      <c r="T98" s="37">
        <v>3520.0987313800001</v>
      </c>
      <c r="U98" s="37">
        <v>3630.6877721999999</v>
      </c>
      <c r="V98" s="7">
        <f>IF(ISTEXT(S98),S98,IF(COUNT(S98:U98)=0,"",0.23*S98+0.57*T98+0.2*U98))</f>
        <v>3571.6133670398003</v>
      </c>
    </row>
    <row r="99" spans="1:22">
      <c r="A99" s="267"/>
      <c r="B99" s="27" t="s">
        <v>10</v>
      </c>
      <c r="C99" s="102" t="s">
        <v>300</v>
      </c>
      <c r="D99" s="37">
        <v>1478.8629455212911</v>
      </c>
      <c r="E99" s="37">
        <v>1483.722930061276</v>
      </c>
      <c r="F99" s="37">
        <v>1504.082952534638</v>
      </c>
      <c r="G99" s="3">
        <f>IF(ISTEXT(D99),D99,IF(COUNT(D99:F99)=0,"",0.63*D99+0.07*E99+0.3*F99))</f>
        <v>1486.7691465430939</v>
      </c>
      <c r="H99" s="10"/>
      <c r="I99" s="37">
        <v>1449.7511875822329</v>
      </c>
      <c r="J99" s="37">
        <v>1440.5881840166519</v>
      </c>
      <c r="K99" s="37">
        <v>1423.6360402818671</v>
      </c>
      <c r="L99" s="3">
        <f>IF(ISTEXT(I99),I99,IF(COUNT(I99:K99)=0,"",0.24*I99+0.43*J99+0.33*K99))</f>
        <v>1437.1930974399122</v>
      </c>
      <c r="M99" s="10"/>
      <c r="N99" s="37">
        <v>1471.2284874076099</v>
      </c>
      <c r="O99" s="37">
        <v>1384.9101740742481</v>
      </c>
      <c r="P99" s="37">
        <v>1453.3805683944249</v>
      </c>
      <c r="Q99" s="3">
        <f>IF(ISTEXT(N99),N99,IF(COUNT(N99:P99)=0,"",0.2*N99+0.4*O99+0.4*P99))</f>
        <v>1429.5619944689911</v>
      </c>
      <c r="R99" s="10"/>
      <c r="S99" s="37">
        <v>1498.1333319300741</v>
      </c>
      <c r="T99" s="37">
        <v>1462.0580263839699</v>
      </c>
      <c r="U99" s="37">
        <v>1490.821925598088</v>
      </c>
      <c r="V99" s="7">
        <f>IF(ISTEXT(S99),S99,IF(COUNT(S99:U99)=0,"",0.23*S99+0.57*T99+0.2*U99))</f>
        <v>1476.1081265023975</v>
      </c>
    </row>
    <row r="100" spans="1:22">
      <c r="A100" s="267"/>
      <c r="B100" s="25" t="s">
        <v>13</v>
      </c>
      <c r="C100" s="102" t="s">
        <v>300</v>
      </c>
      <c r="D100" s="37">
        <v>1490.441670378772</v>
      </c>
      <c r="E100" s="37">
        <v>1450.057280326743</v>
      </c>
      <c r="F100" s="37">
        <v>1489.786724755463</v>
      </c>
      <c r="G100" s="3">
        <f>IF(ISTEXT(D100),D100,IF(COUNT(D100:F100)=0,"",0.63*D100+0.07*E100+0.3*F100))</f>
        <v>1487.4182793881373</v>
      </c>
      <c r="H100" s="10"/>
      <c r="I100" s="37">
        <v>1388.279307352758</v>
      </c>
      <c r="J100" s="37">
        <v>1330.6812444245579</v>
      </c>
      <c r="K100" s="37">
        <v>1282.013972185224</v>
      </c>
      <c r="L100" s="3">
        <f>IF(ISTEXT(I100),I100,IF(COUNT(I100:K100)=0,"",0.24*I100+0.43*J100+0.33*K100))</f>
        <v>1328.4445796883458</v>
      </c>
      <c r="M100" s="10"/>
      <c r="N100" s="37">
        <v>1338.7763244786679</v>
      </c>
      <c r="O100" s="37">
        <v>1159.299452174818</v>
      </c>
      <c r="P100" s="37">
        <v>1277.1217265286159</v>
      </c>
      <c r="Q100" s="3">
        <f>IF(ISTEXT(N100),N100,IF(COUNT(N100:P100)=0,"",0.2*N100+0.4*O100+0.4*P100))</f>
        <v>1242.3237363771073</v>
      </c>
      <c r="R100" s="10"/>
      <c r="S100" s="37">
        <v>1470.490979086368</v>
      </c>
      <c r="T100" s="37">
        <v>1434.791393394381</v>
      </c>
      <c r="U100" s="37">
        <v>1420.863680024974</v>
      </c>
      <c r="V100" s="7">
        <f>IF(ISTEXT(S100),S100,IF(COUNT(S100:U100)=0,"",0.23*S100+0.57*T100+0.2*U100))</f>
        <v>1440.2167554296566</v>
      </c>
    </row>
    <row r="101" spans="1:22">
      <c r="A101" s="267"/>
      <c r="B101" s="27" t="s">
        <v>15</v>
      </c>
      <c r="C101" s="102" t="s">
        <v>300</v>
      </c>
      <c r="D101" s="37">
        <v>166.5408964321889</v>
      </c>
      <c r="E101" s="37">
        <v>164.34292330327531</v>
      </c>
      <c r="F101" s="37">
        <v>183.14748838039881</v>
      </c>
      <c r="G101" s="3">
        <f>IF(ISTEXT(D101),D101,IF(COUNT(D101:F101)=0,"",0.63*D101+0.07*E101+0.3*F101))</f>
        <v>171.36901589762795</v>
      </c>
      <c r="H101" s="10"/>
      <c r="I101" s="37">
        <v>35.261826153607977</v>
      </c>
      <c r="J101" s="37">
        <v>49.097487056123697</v>
      </c>
      <c r="K101" s="37">
        <v>50.818444256664158</v>
      </c>
      <c r="L101" s="3">
        <f>IF(ISTEXT(I101),I101,IF(COUNT(I101:K101)=0,"",0.24*I101+0.43*J101+0.33*K101))</f>
        <v>46.344844315698275</v>
      </c>
      <c r="M101" s="10"/>
      <c r="N101" s="37">
        <v>18.326678288475058</v>
      </c>
      <c r="O101" s="37">
        <v>19.4622522714665</v>
      </c>
      <c r="P101" s="37">
        <v>18.102754163456119</v>
      </c>
      <c r="Q101" s="3">
        <f>IF(ISTEXT(N101),N101,IF(COUNT(N101:P101)=0,"",0.2*N101+0.4*O101+0.4*P101))</f>
        <v>18.691338231664062</v>
      </c>
      <c r="R101" s="10"/>
      <c r="S101" s="37">
        <v>29.822316427217931</v>
      </c>
      <c r="T101" s="37">
        <v>25.090274633043901</v>
      </c>
      <c r="U101" s="37">
        <v>28.402967901243951</v>
      </c>
      <c r="V101" s="7">
        <f>IF(ISTEXT(S101),S101,IF(COUNT(S101:U101)=0,"",0.23*S101+0.57*T101+0.2*U101))</f>
        <v>26.841182899343938</v>
      </c>
    </row>
    <row r="102" spans="1:22">
      <c r="A102" s="267"/>
      <c r="B102" s="25" t="s">
        <v>18</v>
      </c>
      <c r="C102" s="102" t="s">
        <v>300</v>
      </c>
      <c r="D102" s="37">
        <v>1938.4544172653559</v>
      </c>
      <c r="E102" s="37">
        <v>1720.6479599348279</v>
      </c>
      <c r="F102" s="37">
        <v>1765.5551832920671</v>
      </c>
      <c r="G102" s="3">
        <f>IF(ISTEXT(D102),D102,IF(COUNT(D102:F102)=0,"",0.63*D102+0.07*E102+0.3*F102))</f>
        <v>1871.3381950602325</v>
      </c>
      <c r="H102" s="10"/>
      <c r="I102" s="37">
        <v>1613.3106704020629</v>
      </c>
      <c r="J102" s="37">
        <v>1746.765352869862</v>
      </c>
      <c r="K102" s="37">
        <v>1553.741246969133</v>
      </c>
      <c r="L102" s="3">
        <f>IF(ISTEXT(I102),I102,IF(COUNT(I102:K102)=0,"",0.24*I102+0.43*J102+0.33*K102))</f>
        <v>1651.0382741303497</v>
      </c>
      <c r="M102" s="10"/>
      <c r="N102" s="37">
        <v>1738.8789150042339</v>
      </c>
      <c r="O102" s="37">
        <v>1795.9728012104219</v>
      </c>
      <c r="P102" s="37">
        <v>1710.0656430344591</v>
      </c>
      <c r="Q102" s="3">
        <f>IF(ISTEXT(N102),N102,IF(COUNT(N102:P102)=0,"",0.2*N102+0.4*O102+0.4*P102))</f>
        <v>1750.1911606987992</v>
      </c>
      <c r="R102" s="10"/>
      <c r="S102" s="37">
        <v>1895.4562825184739</v>
      </c>
      <c r="T102" s="37">
        <v>1811.0948882748751</v>
      </c>
      <c r="U102" s="37">
        <v>1762.9519828315031</v>
      </c>
      <c r="V102" s="7">
        <f>IF(ISTEXT(S102),S102,IF(COUNT(S102:U102)=0,"",0.23*S102+0.57*T102+0.2*U102))</f>
        <v>1820.8694278622283</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v>1952.8338964832751</v>
      </c>
      <c r="E104" s="37">
        <v>1319.1420472768571</v>
      </c>
      <c r="F104" s="37">
        <v>1582.2276743843349</v>
      </c>
      <c r="G104" s="3">
        <f>IF(ISTEXT(D104),D104,IF(COUNT(D104:F104)=0,"",0.63*D104+0.07*E104+0.3*F104))</f>
        <v>1797.2936004091439</v>
      </c>
      <c r="H104" s="10"/>
      <c r="I104" s="37">
        <v>1298.899539256088</v>
      </c>
      <c r="J104" s="37">
        <v>1944.300880314313</v>
      </c>
      <c r="K104" s="37">
        <v>1600.212393921795</v>
      </c>
      <c r="L104" s="3">
        <f>IF(ISTEXT(I104),I104,IF(COUNT(I104:K104)=0,"",0.24*I104+0.43*J104+0.33*K104))</f>
        <v>1675.8553579508082</v>
      </c>
      <c r="M104" s="10"/>
      <c r="N104" s="37">
        <v>1624.930394903045</v>
      </c>
      <c r="O104" s="37">
        <v>2301.3222619938801</v>
      </c>
      <c r="P104" s="37">
        <v>1680.937090748334</v>
      </c>
      <c r="Q104" s="3">
        <f>IF(ISTEXT(N104),N104,IF(COUNT(N104:P104)=0,"",0.2*N104+0.4*O104+0.4*P104))</f>
        <v>1917.8898200774947</v>
      </c>
      <c r="R104" s="10"/>
      <c r="S104" s="37">
        <v>1854.036235191526</v>
      </c>
      <c r="T104" s="37">
        <v>1997.892225410227</v>
      </c>
      <c r="U104" s="37">
        <v>1804.060584944913</v>
      </c>
      <c r="V104" s="7">
        <f>IF(ISTEXT(S104),S104,IF(COUNT(S104:U104)=0,"",0.23*S104+0.57*T104+0.2*U104))</f>
        <v>1926.0390195668629</v>
      </c>
    </row>
    <row r="105" spans="1:22">
      <c r="A105" s="267"/>
      <c r="B105" s="25" t="s">
        <v>24</v>
      </c>
      <c r="C105" s="102" t="s">
        <v>300</v>
      </c>
      <c r="D105" s="37">
        <v>1899.4621976869921</v>
      </c>
      <c r="E105" s="37">
        <v>1942.032866225886</v>
      </c>
      <c r="F105" s="37">
        <v>2025.2722335414201</v>
      </c>
      <c r="G105" s="3">
        <f>IF(ISTEXT(D105),D105,IF(COUNT(D105:F105)=0,"",0.63*D105+0.07*E105+0.3*F105))</f>
        <v>1940.185155241043</v>
      </c>
      <c r="H105" s="10"/>
      <c r="I105" s="37">
        <v>2475.7460669485099</v>
      </c>
      <c r="J105" s="37">
        <v>2603.0355470944328</v>
      </c>
      <c r="K105" s="37">
        <v>2566.6236365981831</v>
      </c>
      <c r="L105" s="3">
        <f>IF(ISTEXT(I105),I105,IF(COUNT(I105:K105)=0,"",0.24*I105+0.43*J105+0.33*K105))</f>
        <v>2560.4701413956491</v>
      </c>
      <c r="M105" s="10"/>
      <c r="N105" s="37">
        <v>2455.453551010808</v>
      </c>
      <c r="O105" s="37">
        <v>2676.4493276967478</v>
      </c>
      <c r="P105" s="37">
        <v>2350.6235094560561</v>
      </c>
      <c r="Q105" s="3">
        <f>IF(ISTEXT(N105),N105,IF(COUNT(N105:P105)=0,"",0.2*N105+0.4*O105+0.4*P105))</f>
        <v>2501.9198450632834</v>
      </c>
      <c r="R105" s="10"/>
      <c r="S105" s="37">
        <v>2249.822064691733</v>
      </c>
      <c r="T105" s="37">
        <v>1990.1001365953309</v>
      </c>
      <c r="U105" s="37">
        <v>2182.4030147249009</v>
      </c>
      <c r="V105" s="7">
        <f>IF(ISTEXT(S105),S105,IF(COUNT(S105:U105)=0,"",0.23*S105+0.57*T105+0.2*U105))</f>
        <v>2088.2967556834174</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v>3900.7110116165909</v>
      </c>
      <c r="E107" s="40">
        <v>3918.5879132271189</v>
      </c>
      <c r="F107" s="40">
        <v>3924.1467537384528</v>
      </c>
      <c r="G107" s="4">
        <f>IF(ISTEXT(D107),D107,IF(COUNT(D107:F107)=0,"",0.63*D107+0.07*E107+0.3*F107))</f>
        <v>3908.9931173658861</v>
      </c>
      <c r="H107" s="21"/>
      <c r="I107" s="39">
        <v>3791.060504949789</v>
      </c>
      <c r="J107" s="40">
        <v>3659.3796106403902</v>
      </c>
      <c r="K107" s="40">
        <v>3674.0028255575198</v>
      </c>
      <c r="L107" s="4">
        <f>IF(ISTEXT(I107),I107,IF(COUNT(I107:K107)=0,"",0.24*I107+0.43*J107+0.33*K107))</f>
        <v>3695.8086861972988</v>
      </c>
      <c r="M107" s="21"/>
      <c r="N107" s="39">
        <v>3775.986705862766</v>
      </c>
      <c r="O107" s="40">
        <v>3718.413292651036</v>
      </c>
      <c r="P107" s="40">
        <v>3766.9796979079538</v>
      </c>
      <c r="Q107" s="4">
        <f>IF(ISTEXT(N107),N107,IF(COUNT(N107:P107)=0,"",0.2*N107+0.4*O107+0.4*P107))</f>
        <v>3749.3545373961497</v>
      </c>
      <c r="R107" s="21"/>
      <c r="S107" s="39">
        <v>3830.6406805283709</v>
      </c>
      <c r="T107" s="40">
        <v>3765.2115730795158</v>
      </c>
      <c r="U107" s="40">
        <v>3770.8442386037859</v>
      </c>
      <c r="V107" s="9">
        <f>IF(ISTEXT(S107),S107,IF(COUNT(S107:U107)=0,"",0.23*S107+0.57*T107+0.2*U107))</f>
        <v>3781.386800897606</v>
      </c>
    </row>
    <row r="108" spans="1:22">
      <c r="A108" s="267"/>
      <c r="B108" s="27" t="s">
        <v>34</v>
      </c>
      <c r="C108" s="101" t="s">
        <v>300</v>
      </c>
      <c r="D108" s="37">
        <v>6993.5010390933512</v>
      </c>
      <c r="E108" s="37">
        <v>6981.9515879316077</v>
      </c>
      <c r="F108" s="37">
        <v>6964.4648352385238</v>
      </c>
      <c r="G108" s="3">
        <f>IF(ISTEXT(D108),D108,IF(COUNT(D108:F108)=0,"",0.63*D108+0.07*E108+0.3*F108))</f>
        <v>6983.9817163555808</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67"/>
      <c r="B109" s="27" t="s">
        <v>36</v>
      </c>
      <c r="C109" s="102" t="s">
        <v>300</v>
      </c>
      <c r="D109" s="37">
        <v>584.51815661216665</v>
      </c>
      <c r="E109" s="37">
        <v>816.62885722719989</v>
      </c>
      <c r="F109" s="37">
        <v>626.66828718568865</v>
      </c>
      <c r="G109" s="3">
        <f>IF(ISTEXT(D109),D109,IF(COUNT(D109:F109)=0,"",0.63*D109+0.07*E109+0.3*F109))</f>
        <v>613.41094482727556</v>
      </c>
      <c r="H109" s="10"/>
      <c r="I109" s="37">
        <v>530.20127796120869</v>
      </c>
      <c r="J109" s="37">
        <v>406.96225638761138</v>
      </c>
      <c r="K109" s="37">
        <v>529.76972797087899</v>
      </c>
      <c r="L109" s="3">
        <f>IF(ISTEXT(I109),I109,IF(COUNT(I109:K109)=0,"",0.24*I109+0.43*J109+0.33*K109))</f>
        <v>477.06608718775306</v>
      </c>
      <c r="M109" s="10"/>
      <c r="N109" s="37">
        <v>336.19066152978559</v>
      </c>
      <c r="O109" s="37">
        <v>247.3680095522534</v>
      </c>
      <c r="P109" s="37">
        <v>491.61067295991597</v>
      </c>
      <c r="Q109" s="3">
        <f>IF(ISTEXT(N109),N109,IF(COUNT(N109:P109)=0,"",0.2*N109+0.4*O109+0.4*P109))</f>
        <v>362.82960531082489</v>
      </c>
      <c r="R109" s="10"/>
      <c r="S109" s="37">
        <v>55.829790317963869</v>
      </c>
      <c r="T109" s="37">
        <v>284.17073868764601</v>
      </c>
      <c r="U109" s="37">
        <v>83.48484513873268</v>
      </c>
      <c r="V109" s="7">
        <f>IF(ISTEXT(S109),S109,IF(COUNT(S109:U109)=0,"",0.23*S109+0.57*T109+0.2*U109))</f>
        <v>191.51514185283645</v>
      </c>
    </row>
    <row r="110" spans="1:22">
      <c r="A110" s="267"/>
      <c r="B110" s="25" t="s">
        <v>39</v>
      </c>
      <c r="C110" s="102" t="s">
        <v>300</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v>3344.2227023970372</v>
      </c>
      <c r="E114" s="40">
        <v>3418.464781403879</v>
      </c>
      <c r="F114" s="40">
        <v>3343.925966860691</v>
      </c>
      <c r="G114" s="4">
        <f>IF(ISTEXT(D114),D114,IF(COUNT(D114:F114)=0,"",0.63*D114+0.07*E114+0.3*F114))</f>
        <v>3349.3306272666123</v>
      </c>
      <c r="H114" s="21"/>
      <c r="I114" s="39">
        <v>2286.2918865835932</v>
      </c>
      <c r="J114" s="40">
        <v>627.57604024979162</v>
      </c>
      <c r="K114" s="40">
        <v>1269.2165482711309</v>
      </c>
      <c r="L114" s="4">
        <f>IF(ISTEXT(I114),I114,IF(COUNT(I114:K114)=0,"",0.24*I114+0.43*J114+0.33*K114))</f>
        <v>1237.4092110169458</v>
      </c>
      <c r="M114" s="21"/>
      <c r="N114" s="39">
        <v>326.74419639707651</v>
      </c>
      <c r="O114" s="40">
        <v>245.50159572030421</v>
      </c>
      <c r="P114" s="40">
        <v>624.83088973260931</v>
      </c>
      <c r="Q114" s="4">
        <f>IF(ISTEXT(N114),N114,IF(COUNT(N114:P114)=0,"",0.2*N114+0.4*O114+0.4*P114))</f>
        <v>413.48183346058073</v>
      </c>
      <c r="R114" s="21"/>
      <c r="S114" s="39">
        <v>1170.086541508638</v>
      </c>
      <c r="T114" s="40">
        <v>1108.172611099807</v>
      </c>
      <c r="U114" s="40">
        <v>1072.4488492470221</v>
      </c>
      <c r="V114" s="9">
        <f>IF(ISTEXT(S114),S114,IF(COUNT(S114:U114)=0,"",0.23*S114+0.57*T114+0.2*U114))</f>
        <v>1115.2680627232812</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v>719.7818050706793</v>
      </c>
      <c r="E116" s="40">
        <v>695.17245151195357</v>
      </c>
      <c r="F116" s="40">
        <v>718.79527178685419</v>
      </c>
      <c r="G116" s="4">
        <f>IF(ISTEXT(D116),D116,IF(COUNT(D116:F116)=0,"",0.63*D116+0.07*E116+0.3*F116))</f>
        <v>717.76319033642096</v>
      </c>
      <c r="H116" s="21"/>
      <c r="I116" s="40">
        <v>687.65538980072722</v>
      </c>
      <c r="J116" s="40">
        <v>801.45272011985458</v>
      </c>
      <c r="K116" s="40">
        <v>744.73844862836359</v>
      </c>
      <c r="L116" s="4">
        <f>IF(ISTEXT(I116),I116,IF(COUNT(I116:K116)=0,"",0.24*I116+0.43*J116+0.33*K116))</f>
        <v>755.42565125107205</v>
      </c>
      <c r="M116" s="21"/>
      <c r="N116" s="40">
        <v>690.29138622094877</v>
      </c>
      <c r="O116" s="40">
        <v>736.47083544618624</v>
      </c>
      <c r="P116" s="40">
        <v>678.48567104181905</v>
      </c>
      <c r="Q116" s="4">
        <f>IF(ISTEXT(N116),N116,IF(COUNT(N116:P116)=0,"",0.2*N116+0.4*O116+0.4*P116))</f>
        <v>704.04087983939189</v>
      </c>
      <c r="R116" s="21"/>
      <c r="S116" s="40">
        <v>632.68691769301643</v>
      </c>
      <c r="T116" s="40">
        <v>644.3453467595233</v>
      </c>
      <c r="U116" s="40">
        <v>651.92729402104271</v>
      </c>
      <c r="V116" s="9">
        <f>IF(ISTEXT(S116),S116,IF(COUNT(S116:U116)=0,"",0.23*S116+0.57*T116+0.2*U116))</f>
        <v>643.18029752653069</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v>1699.0634735974861</v>
      </c>
      <c r="E119" s="37">
        <v>1270.4021420787501</v>
      </c>
      <c r="F119" s="37">
        <v>1510.576009362916</v>
      </c>
      <c r="G119" s="3">
        <f>IF(ISTEXT(D119),D119,IF(COUNT(D119:F119)=0,"",0.63*D119+0.07*E119+0.3*F119))</f>
        <v>1612.5109411208036</v>
      </c>
      <c r="H119" s="10"/>
      <c r="I119" s="37">
        <v>2031.3350483027591</v>
      </c>
      <c r="J119" s="37">
        <v>4164.1392287778644</v>
      </c>
      <c r="K119" s="37">
        <v>3279.4432902281878</v>
      </c>
      <c r="L119" s="3">
        <f>IF(ISTEXT(I119),I119,IF(COUNT(I119:K119)=0,"",0.24*I119+0.43*J119+0.33*K119))</f>
        <v>3360.3165657424461</v>
      </c>
      <c r="M119" s="10"/>
      <c r="N119" s="37">
        <v>2291.2676756091992</v>
      </c>
      <c r="O119" s="37">
        <v>3207.9621257602339</v>
      </c>
      <c r="P119" s="37">
        <v>2058.5443285480628</v>
      </c>
      <c r="Q119" s="3">
        <f>IF(ISTEXT(N119),N119,IF(COUNT(N119:P119)=0,"",0.2*N119+0.4*O119+0.4*P119))</f>
        <v>2564.8561168451588</v>
      </c>
      <c r="R119" s="10"/>
      <c r="S119" s="37">
        <v>3645.650519521299</v>
      </c>
      <c r="T119" s="37">
        <v>3499.6260726026321</v>
      </c>
      <c r="U119" s="37">
        <v>3717.675796148289</v>
      </c>
      <c r="V119" s="7">
        <f>IF(ISTEXT(S119),S119,IF(COUNT(S119:U119)=0,"",0.23*S119+0.57*T119+0.2*U119))</f>
        <v>3576.8216401030568</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v>5192.3790139099428</v>
      </c>
      <c r="E121" s="40">
        <v>5191.4770677238675</v>
      </c>
      <c r="F121" s="40">
        <v>5281.2463742406126</v>
      </c>
      <c r="G121" s="4">
        <f>IF(ISTEXT(D121),D121,IF(COUNT(D121:F121)=0,"",0.63*D121+0.07*E121+0.3*F121))</f>
        <v>5218.9760857761185</v>
      </c>
      <c r="H121" s="21"/>
      <c r="I121" s="39">
        <v>4532.4152870777471</v>
      </c>
      <c r="J121" s="40">
        <v>4865.7343981549602</v>
      </c>
      <c r="K121" s="40">
        <v>4771.2674761421486</v>
      </c>
      <c r="L121" s="4">
        <f>IF(ISTEXT(I121),I121,IF(COUNT(I121:K121)=0,"",0.24*I121+0.43*J121+0.33*K121))</f>
        <v>4754.5637272322019</v>
      </c>
      <c r="M121" s="21"/>
      <c r="N121" s="39">
        <v>3823.9224716854642</v>
      </c>
      <c r="O121" s="40">
        <v>3875.1281895347229</v>
      </c>
      <c r="P121" s="40">
        <v>3672.5038612875269</v>
      </c>
      <c r="Q121" s="4">
        <f>IF(ISTEXT(N121),N121,IF(COUNT(N121:P121)=0,"",0.2*N121+0.4*O121+0.4*P121))</f>
        <v>3783.8373146659933</v>
      </c>
      <c r="R121" s="21"/>
      <c r="S121" s="39">
        <v>3970.519332301054</v>
      </c>
      <c r="T121" s="40">
        <v>3726.57984396549</v>
      </c>
      <c r="U121" s="40">
        <v>3842.5313970670809</v>
      </c>
      <c r="V121" s="9">
        <f>IF(ISTEXT(S121),S121,IF(COUNT(S121:U121)=0,"",0.23*S121+0.57*T121+0.2*U121))</f>
        <v>3805.8762369029882</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v>4713.0513151676778</v>
      </c>
      <c r="O124" s="37">
        <v>4221.873653341403</v>
      </c>
      <c r="P124" s="37">
        <v>5057.880940941981</v>
      </c>
      <c r="Q124" s="3">
        <f>IF(ISTEXT(N124),N124,IF(COUNT(N124:P124)=0,"",0.2*N124+0.4*O124+0.4*P124))</f>
        <v>4654.5121007468897</v>
      </c>
      <c r="R124" s="10"/>
      <c r="S124" s="37">
        <v>5460.1720431450403</v>
      </c>
      <c r="T124" s="37">
        <v>5285.6210355239418</v>
      </c>
      <c r="U124" s="37">
        <v>5226.5459178877554</v>
      </c>
      <c r="V124" s="7">
        <f>IF(ISTEXT(S124),S124,IF(COUNT(S124:U124)=0,"",0.23*S124+0.57*T124+0.2*U124))</f>
        <v>5313.9527437495572</v>
      </c>
    </row>
    <row r="125" spans="1:22" ht="15.75" customHeight="1">
      <c r="A125" s="267"/>
      <c r="B125" s="90" t="s">
        <v>304</v>
      </c>
      <c r="C125" s="102" t="s">
        <v>300</v>
      </c>
      <c r="D125" s="37">
        <v>816.9937829610418</v>
      </c>
      <c r="E125" s="37">
        <v>778.5197819664113</v>
      </c>
      <c r="F125" s="37">
        <v>848.45779670679144</v>
      </c>
      <c r="G125" s="3">
        <f>IF(ISTEXT(D125),D125,IF(COUNT(D125:F125)=0,"",0.63*D125+0.07*E125+0.3*F125))</f>
        <v>823.73980701514256</v>
      </c>
      <c r="H125" s="10"/>
      <c r="I125" s="37">
        <v>1348.671086221349</v>
      </c>
      <c r="J125" s="37">
        <v>1033.334731355751</v>
      </c>
      <c r="K125" s="37">
        <v>1188.047762696302</v>
      </c>
      <c r="L125" s="3">
        <f>IF(ISTEXT(I125),I125,IF(COUNT(I125:K125)=0,"",0.24*I125+0.43*J125+0.33*K125))</f>
        <v>1160.0707568658763</v>
      </c>
      <c r="M125" s="10"/>
      <c r="N125" s="37">
        <v>1277.4058789362441</v>
      </c>
      <c r="O125" s="37">
        <v>1074.162066415885</v>
      </c>
      <c r="P125" s="37">
        <v>1427.09462859928</v>
      </c>
      <c r="Q125" s="3">
        <f>IF(ISTEXT(N125),N125,IF(COUNT(N125:P125)=0,"",0.2*N125+0.4*O125+0.4*P125))</f>
        <v>1255.9838537933149</v>
      </c>
      <c r="R125" s="10"/>
      <c r="S125" s="37">
        <v>1117.389617092819</v>
      </c>
      <c r="T125" s="37">
        <v>1614.071383994446</v>
      </c>
      <c r="U125" s="37">
        <v>1269.704723389754</v>
      </c>
      <c r="V125" s="7">
        <f>IF(ISTEXT(S125),S125,IF(COUNT(S125:U125)=0,"",0.23*S125+0.57*T125+0.2*U125))</f>
        <v>1430.9612454861335</v>
      </c>
    </row>
    <row r="126" spans="1:22" ht="15" customHeight="1">
      <c r="A126" s="267"/>
      <c r="B126" s="91" t="s">
        <v>305</v>
      </c>
      <c r="C126" s="102" t="s">
        <v>300</v>
      </c>
      <c r="D126" s="40">
        <v>1453.750244132706</v>
      </c>
      <c r="E126" s="40">
        <v>1324.4817900438261</v>
      </c>
      <c r="F126" s="40">
        <v>1484.662479542249</v>
      </c>
      <c r="G126" s="9">
        <f>IF(ISTEXT(D126),D126,IF(COUNT(D126:F126)=0,"",0.63*D126+0.07*E126+0.3*F126))</f>
        <v>1453.9751229693472</v>
      </c>
      <c r="H126" s="21"/>
      <c r="I126" s="39">
        <v>3022.9918621195739</v>
      </c>
      <c r="J126" s="40">
        <v>4233.7157734279353</v>
      </c>
      <c r="K126" s="40">
        <v>3823.2177260365011</v>
      </c>
      <c r="L126" s="4">
        <f>IF(ISTEXT(I126),I126,IF(COUNT(I126:K126)=0,"",0.24*I126+0.43*J126+0.33*K126))</f>
        <v>3807.6776790747554</v>
      </c>
      <c r="M126" s="21"/>
      <c r="N126" s="39">
        <v>2621.9776381943429</v>
      </c>
      <c r="O126" s="40">
        <v>3098.5378287177259</v>
      </c>
      <c r="P126" s="40">
        <v>2447.104619281029</v>
      </c>
      <c r="Q126" s="4">
        <f>IF(ISTEXT(N126),N126,IF(COUNT(N126:P126)=0,"",0.2*N126+0.4*O126+0.4*P126))</f>
        <v>2742.6525068383708</v>
      </c>
      <c r="R126" s="21"/>
      <c r="S126" s="39">
        <v>2327.1257699167309</v>
      </c>
      <c r="T126" s="40">
        <v>2095.027015880491</v>
      </c>
      <c r="U126" s="40">
        <v>2287.13694165895</v>
      </c>
      <c r="V126" s="9">
        <f>IF(ISTEXT(S126),S126,IF(COUNT(S126:U126)=0,"",0.23*S126+0.57*T126+0.2*U126))</f>
        <v>2186.831714464518</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v>7664.9215540429004</v>
      </c>
      <c r="E128" s="37">
        <v>7849.0756200686683</v>
      </c>
      <c r="F128" s="37">
        <v>8143.7651276658298</v>
      </c>
      <c r="G128" s="7">
        <f>IF(ISTEXT(D128),D128,IF(COUNT(D128:F128)=0,"",0.63*D128+0.07*E128+0.3*F128))</f>
        <v>7821.4654107515826</v>
      </c>
      <c r="H128" s="10"/>
      <c r="I128" s="36">
        <v>8728.4389415393543</v>
      </c>
      <c r="J128" s="37">
        <v>8726.8115468015003</v>
      </c>
      <c r="K128" s="37">
        <v>8679.259226649403</v>
      </c>
      <c r="L128" s="3">
        <f>IF(ISTEXT(I128),I128,IF(COUNT(I128:K128)=0,"",0.24*I128+0.43*J128+0.33*K128))</f>
        <v>8711.5098558883928</v>
      </c>
      <c r="M128" s="10"/>
      <c r="N128" s="36">
        <v>8498.3115665010064</v>
      </c>
      <c r="O128" s="37">
        <v>8354.3945077766712</v>
      </c>
      <c r="P128" s="37">
        <v>8214.0794434871605</v>
      </c>
      <c r="Q128" s="3">
        <f>IF(ISTEXT(N128),N128,IF(COUNT(N128:P128)=0,"",0.2*N128+0.4*O128+0.4*P128))</f>
        <v>8327.0518938057339</v>
      </c>
      <c r="R128" s="10"/>
      <c r="S128" s="36">
        <v>8290.2157250373002</v>
      </c>
      <c r="T128" s="37">
        <v>7836.8603772047609</v>
      </c>
      <c r="U128" s="37">
        <v>7978.4252297487519</v>
      </c>
      <c r="V128" s="7">
        <f>IF(ISTEXT(S128),S128,IF(COUNT(S128:U128)=0,"",0.23*S128+0.57*T128+0.2*U128))</f>
        <v>7969.4450777150432</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27.468443310288581</v>
      </c>
      <c r="E130" s="3">
        <v>30.830035089031721</v>
      </c>
      <c r="F130" s="3">
        <v>30.567851065736871</v>
      </c>
      <c r="G130" s="3">
        <f>IF(ISTEXT(D130),D130,IF(COUNT(D130:F130)=0,"",0.63*D130+0.07*E130+0.3*F130))</f>
        <v>28.633577061435087</v>
      </c>
      <c r="H130" s="10"/>
      <c r="I130" s="3">
        <v>24.715431763799021</v>
      </c>
      <c r="J130" s="3">
        <v>19.92119145682225</v>
      </c>
      <c r="K130" s="3">
        <v>25.185358930604039</v>
      </c>
      <c r="L130" s="3">
        <f>IF(ISTEXT(I130),I130,IF(COUNT(I130:K130)=0,"",0.24*I130+0.43*J130+0.33*K130))</f>
        <v>22.808984396844664</v>
      </c>
      <c r="M130" s="10"/>
      <c r="N130" s="3">
        <v>21.803754158372879</v>
      </c>
      <c r="O130" s="3">
        <v>19.427555175570969</v>
      </c>
      <c r="P130" s="3">
        <v>25.481696355139061</v>
      </c>
      <c r="Q130" s="3">
        <f>IF(ISTEXT(N130),N130,IF(COUNT(N130:P130)=0,"",0.2*N130+0.4*O130+0.4*P130))</f>
        <v>22.324451443958587</v>
      </c>
      <c r="R130" s="10"/>
      <c r="S130" s="3">
        <v>28.978484620213951</v>
      </c>
      <c r="T130" s="3">
        <v>31.88725811433024</v>
      </c>
      <c r="U130" s="3">
        <v>27.50781440406573</v>
      </c>
      <c r="V130" s="7">
        <f>IF(ISTEXT(S130),S130,IF(COUNT(S130:U130)=0,"",0.23*S130+0.57*T130+0.2*U130))</f>
        <v>30.342351468630593</v>
      </c>
    </row>
    <row r="131" spans="1:22">
      <c r="A131" s="267"/>
      <c r="B131" s="29" t="s">
        <v>146</v>
      </c>
      <c r="C131" s="102" t="s">
        <v>300</v>
      </c>
      <c r="D131" s="4">
        <v>25.77591293038153</v>
      </c>
      <c r="E131" s="4">
        <v>23.383871943749469</v>
      </c>
      <c r="F131" s="4">
        <v>25.319142852572739</v>
      </c>
      <c r="G131" s="4">
        <f>IF(ISTEXT(D131),D131,IF(COUNT(D131:F131)=0,"",0.63*D131+0.07*E131+0.3*F131))</f>
        <v>25.471439037974648</v>
      </c>
      <c r="H131" s="21"/>
      <c r="I131" s="4">
        <v>30.721357603047231</v>
      </c>
      <c r="J131" s="4">
        <v>32.683608547731509</v>
      </c>
      <c r="K131" s="4">
        <v>32.570983832785771</v>
      </c>
      <c r="L131" s="4">
        <f>IF(ISTEXT(I131),I131,IF(COUNT(I131:K131)=0,"",0.24*I131+0.43*J131+0.33*K131))</f>
        <v>32.175502165075187</v>
      </c>
      <c r="M131" s="21"/>
      <c r="N131" s="4">
        <v>35.983780567760881</v>
      </c>
      <c r="O131" s="4">
        <v>35.69718207678067</v>
      </c>
      <c r="P131" s="4">
        <v>31.151770879134371</v>
      </c>
      <c r="Q131" s="4">
        <f>IF(ISTEXT(N131),N131,IF(COUNT(N131:P131)=0,"",0.2*N131+0.4*O131+0.4*P131))</f>
        <v>33.936337295918193</v>
      </c>
      <c r="R131" s="21"/>
      <c r="S131" s="4">
        <v>64.278122928946317</v>
      </c>
      <c r="T131" s="4">
        <v>65.292679316428149</v>
      </c>
      <c r="U131" s="4">
        <v>63.895993977120412</v>
      </c>
      <c r="V131" s="9">
        <f>IF(ISTEXT(S131),S131,IF(COUNT(S131:U131)=0,"",0.23*S131+0.57*T131+0.2*U131))</f>
        <v>64.779994279445773</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v>17.640658170672531</v>
      </c>
      <c r="O133" s="3">
        <v>15.80221070767494</v>
      </c>
      <c r="P133" s="3">
        <v>18.931334029818998</v>
      </c>
      <c r="Q133" s="3">
        <f>IF(ISTEXT(N133),N133,IF(COUNT(N133:P133)=0,"",0.2*N133+0.4*O133+0.4*P133))</f>
        <v>17.421549529132083</v>
      </c>
      <c r="R133" s="10"/>
      <c r="S133" s="11">
        <v>20.437084624179921</v>
      </c>
      <c r="T133" s="3">
        <v>19.783751050475619</v>
      </c>
      <c r="U133" s="3">
        <v>19.56263655650471</v>
      </c>
      <c r="V133" s="7">
        <f>IF(ISTEXT(S133),S133,IF(COUNT(S133:U133)=0,"",0.23*S133+0.57*T133+0.2*U133))</f>
        <v>19.889794873633424</v>
      </c>
    </row>
    <row r="134" spans="1:22">
      <c r="A134" s="267"/>
      <c r="B134" s="27" t="s">
        <v>152</v>
      </c>
      <c r="C134" s="102" t="s">
        <v>300</v>
      </c>
      <c r="D134" s="3">
        <v>8.5680492088670803</v>
      </c>
      <c r="E134" s="3">
        <v>8.1645612746146909</v>
      </c>
      <c r="F134" s="3">
        <v>8.8980213869967493</v>
      </c>
      <c r="G134" s="7">
        <f>IF(ISTEXT(D134),D134,IF(COUNT(D134:F134)=0,"",0.63*D134+0.07*E134+0.3*F134))</f>
        <v>8.6387967069083125</v>
      </c>
      <c r="H134" s="10"/>
      <c r="I134" s="11">
        <v>14.14390228459273</v>
      </c>
      <c r="J134" s="3">
        <v>10.83687907073058</v>
      </c>
      <c r="K134" s="3">
        <v>12.45939920910237</v>
      </c>
      <c r="L134" s="3">
        <f>IF(ISTEXT(I134),I134,IF(COUNT(I134:K134)=0,"",0.24*I134+0.43*J134+0.33*K134))</f>
        <v>12.165996287720187</v>
      </c>
      <c r="M134" s="10"/>
      <c r="N134" s="11">
        <v>13.39652352157953</v>
      </c>
      <c r="O134" s="3">
        <v>11.26504709741288</v>
      </c>
      <c r="P134" s="3">
        <v>14.96635257031274</v>
      </c>
      <c r="Q134" s="3">
        <f>IF(ISTEXT(N134),N134,IF(COUNT(N134:P134)=0,"",0.2*N134+0.4*O134+0.4*P134))</f>
        <v>13.171864571406154</v>
      </c>
      <c r="R134" s="10"/>
      <c r="S134" s="11">
        <v>11.71838687686188</v>
      </c>
      <c r="T134" s="3">
        <v>16.927231679250198</v>
      </c>
      <c r="U134" s="3">
        <v>13.315759284367941</v>
      </c>
      <c r="V134" s="7">
        <f>IF(ISTEXT(S134),S134,IF(COUNT(S134:U134)=0,"",0.23*S134+0.57*T134+0.2*U134))</f>
        <v>15.006902895724432</v>
      </c>
    </row>
    <row r="135" spans="1:22">
      <c r="A135" s="267"/>
      <c r="B135" s="29" t="s">
        <v>154</v>
      </c>
      <c r="C135" s="102" t="s">
        <v>300</v>
      </c>
      <c r="D135" s="4">
        <v>15.24589769090754</v>
      </c>
      <c r="E135" s="4">
        <v>13.890222165723619</v>
      </c>
      <c r="F135" s="4">
        <v>15.570083210637099</v>
      </c>
      <c r="G135" s="9">
        <f>IF(ISTEXT(D135),D135,IF(COUNT(D135:F135)=0,"",0.63*D135+0.07*E135+0.3*F135))</f>
        <v>15.248256060063532</v>
      </c>
      <c r="H135" s="21"/>
      <c r="I135" s="14">
        <v>31.70298669687714</v>
      </c>
      <c r="J135" s="4">
        <v>44.400197210334277</v>
      </c>
      <c r="K135" s="4">
        <v>40.095185907253928</v>
      </c>
      <c r="L135" s="4">
        <f>IF(ISTEXT(I135),I135,IF(COUNT(I135:K135)=0,"",0.24*I135+0.43*J135+0.33*K135))</f>
        <v>39.932212957088048</v>
      </c>
      <c r="M135" s="21"/>
      <c r="N135" s="14">
        <v>40.644356751887841</v>
      </c>
      <c r="O135" s="4">
        <v>48.031712812910158</v>
      </c>
      <c r="P135" s="4">
        <v>37.933577962833347</v>
      </c>
      <c r="Q135" s="4">
        <f>IF(ISTEXT(N135),N135,IF(COUNT(N135:P135)=0,"",0.2*N135+0.4*O135+0.4*P135))</f>
        <v>42.514987660674976</v>
      </c>
      <c r="R135" s="21"/>
      <c r="S135" s="14">
        <v>47.742234187112103</v>
      </c>
      <c r="T135" s="4">
        <v>42.980603675783257</v>
      </c>
      <c r="U135" s="4">
        <v>46.921841912559842</v>
      </c>
      <c r="V135" s="9">
        <f>IF(ISTEXT(S135),S135,IF(COUNT(S135:U135)=0,"",0.23*S135+0.57*T135+0.2*U135))</f>
        <v>44.864026340744203</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4.1176608978284071</v>
      </c>
      <c r="E139" s="8">
        <v>4.3329461762165433</v>
      </c>
      <c r="F139" s="8">
        <v>4.4994294491820916</v>
      </c>
      <c r="G139" s="3">
        <f>IF(ISTEXT(D139),D139,IF(COUNT(D139:F139)=0,"",0.63*D139+0.07*E139+0.3*F139))</f>
        <v>4.2472614327216824</v>
      </c>
      <c r="H139" s="10"/>
      <c r="I139" s="17">
        <v>6.2628446367182731</v>
      </c>
      <c r="J139" s="8">
        <v>6.250726255309349</v>
      </c>
      <c r="K139" s="8">
        <v>7.5280202530953053</v>
      </c>
      <c r="L139" s="3">
        <f>IF(ISTEXT(I139),I139,IF(COUNT(I139:K139)=0,"",0.24*I139+0.43*J139+0.33*K139))</f>
        <v>6.6751416861168567</v>
      </c>
      <c r="M139" s="10"/>
      <c r="N139" s="17">
        <v>13.98505013996105</v>
      </c>
      <c r="O139" s="8">
        <v>13.515428355755359</v>
      </c>
      <c r="P139" s="8">
        <v>14.639138277353499</v>
      </c>
      <c r="Q139" s="3">
        <f>IF(ISTEXT(N139),N139,IF(COUNT(N139:P139)=0,"",0.2*N139+0.4*O139+0.4*P139))</f>
        <v>14.058836681235753</v>
      </c>
      <c r="R139" s="10"/>
      <c r="S139" s="17">
        <v>23.718346516908401</v>
      </c>
      <c r="T139" s="8">
        <v>22.26303479947078</v>
      </c>
      <c r="U139" s="8">
        <v>21.684316176409119</v>
      </c>
      <c r="V139" s="7">
        <f>IF(ISTEXT(S139),S139,IF(COUNT(S139:U139)=0,"",0.23*S139+0.57*T139+0.2*U139))</f>
        <v>22.482012769869101</v>
      </c>
    </row>
    <row r="140" spans="1:22">
      <c r="A140" s="267"/>
      <c r="B140" s="24" t="s">
        <v>166</v>
      </c>
      <c r="C140" s="107" t="s">
        <v>293</v>
      </c>
      <c r="D140" s="31">
        <v>0</v>
      </c>
      <c r="E140" s="8">
        <v>0</v>
      </c>
      <c r="F140" s="8">
        <v>0</v>
      </c>
      <c r="G140" s="3">
        <f>IF(ISTEXT(D140),D140,IF(COUNT(D140:F140)=0,"",0.63*D140+0.07*E140+0.3*F140))</f>
        <v>0</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v>0</v>
      </c>
      <c r="T140" s="8">
        <v>0</v>
      </c>
      <c r="U140" s="8">
        <v>0</v>
      </c>
      <c r="V140" s="7">
        <f>IF(ISTEXT(S140),S140,IF(COUNT(S140:U140)=0,"",0.23*S140+0.57*T140+0.2*U140))</f>
        <v>0</v>
      </c>
    </row>
    <row r="141" spans="1:22">
      <c r="A141" s="267"/>
      <c r="B141" s="29" t="s">
        <v>171</v>
      </c>
      <c r="C141" s="102" t="s">
        <v>300</v>
      </c>
      <c r="D141" s="34">
        <v>6.5802020221656798</v>
      </c>
      <c r="E141" s="33">
        <v>6.5802020221656798</v>
      </c>
      <c r="F141" s="33">
        <v>6.5802020221656798</v>
      </c>
      <c r="G141" s="9">
        <f>IF(ISTEXT(D141),D141,IF(COUNT(D141:F141)=0,"",0.63*D141+0.07*E141+0.3*F141))</f>
        <v>6.5802020221656807</v>
      </c>
      <c r="H141" s="21"/>
      <c r="I141" s="32">
        <v>12.0865802260872</v>
      </c>
      <c r="J141" s="33">
        <v>12.04842209785701</v>
      </c>
      <c r="K141" s="33">
        <v>12.10079052896908</v>
      </c>
      <c r="L141" s="4">
        <f>IF(ISTEXT(I141),I141,IF(COUNT(I141:K141)=0,"",0.24*I141+0.43*J141+0.33*K141))</f>
        <v>12.074861630899239</v>
      </c>
      <c r="M141" s="21"/>
      <c r="N141" s="32">
        <v>17.795856228005722</v>
      </c>
      <c r="O141" s="33">
        <v>17.715825657144759</v>
      </c>
      <c r="P141" s="33">
        <v>17.478484918081861</v>
      </c>
      <c r="Q141" s="4">
        <f>IF(ISTEXT(N141),N141,IF(COUNT(N141:P141)=0,"",0.2*N141+0.4*O141+0.4*P141))</f>
        <v>17.636895475691794</v>
      </c>
      <c r="R141" s="21"/>
      <c r="S141" s="32">
        <v>29.010198012381299</v>
      </c>
      <c r="T141" s="33">
        <v>28.293654910323632</v>
      </c>
      <c r="U141" s="33">
        <v>28.439618633027411</v>
      </c>
      <c r="V141" s="9">
        <f>IF(ISTEXT(S141),S141,IF(COUNT(S141:U141)=0,"",0.23*S141+0.57*T141+0.2*U141))</f>
        <v>28.487652568337651</v>
      </c>
    </row>
    <row r="142" spans="1:22">
      <c r="A142" s="267"/>
      <c r="B142" s="27" t="s">
        <v>173</v>
      </c>
      <c r="C142" s="106" t="s">
        <v>293</v>
      </c>
      <c r="D142" s="8">
        <v>275.98333801699988</v>
      </c>
      <c r="E142" s="8">
        <v>279.74933005100002</v>
      </c>
      <c r="F142" s="8">
        <v>279.97439802399998</v>
      </c>
      <c r="G142" s="8">
        <f>IF(ISTEXT(D142),D142,IF(COUNT(D142:F142)=0,"",0.63*D142+0.07*E142+0.3*F142))</f>
        <v>277.44427546147989</v>
      </c>
      <c r="H142" s="10"/>
      <c r="I142" s="8">
        <v>300.68106570100002</v>
      </c>
      <c r="J142" s="8">
        <v>300.59038231400001</v>
      </c>
      <c r="K142" s="8">
        <v>304.82131154199999</v>
      </c>
      <c r="L142" s="3">
        <f>IF(ISTEXT(I142),I142,IF(COUNT(I142:K142)=0,"",0.24*I142+0.43*J142+0.33*K142))</f>
        <v>302.00835297212001</v>
      </c>
      <c r="M142" s="10"/>
      <c r="N142" s="8">
        <v>327.80531736600011</v>
      </c>
      <c r="O142" s="8">
        <v>326.11444771900011</v>
      </c>
      <c r="P142" s="8">
        <v>328.48049054799998</v>
      </c>
      <c r="Q142" s="3">
        <f>IF(ISTEXT(N142),N142,IF(COUNT(N142:P142)=0,"",0.2*N142+0.4*O142+0.4*P142))</f>
        <v>327.39903878000007</v>
      </c>
      <c r="R142" s="10"/>
      <c r="S142" s="8">
        <v>372.08782124599998</v>
      </c>
      <c r="T142" s="8">
        <v>370.13166240499999</v>
      </c>
      <c r="U142" s="8">
        <v>366.80623700299998</v>
      </c>
      <c r="V142" s="7">
        <f>IF(ISTEXT(S142),S142,IF(COUNT(S142:U142)=0,"",0.23*S142+0.57*T142+0.2*U142))</f>
        <v>369.91649385802998</v>
      </c>
    </row>
    <row r="143" spans="1:22">
      <c r="A143" s="267"/>
      <c r="B143" s="24" t="s">
        <v>175</v>
      </c>
      <c r="C143" s="107" t="s">
        <v>293</v>
      </c>
      <c r="D143" s="8">
        <v>7.3413460170000002</v>
      </c>
      <c r="E143" s="8">
        <v>7.3413460170000002</v>
      </c>
      <c r="F143" s="8">
        <v>7.3413460170000002</v>
      </c>
      <c r="G143" s="3">
        <f>IF(ISTEXT(D143),D143,IF(COUNT(D143:F143)=0,"",0.63*D143+0.07*E143+0.3*F143))</f>
        <v>7.3413460170000011</v>
      </c>
      <c r="H143" s="10"/>
      <c r="I143" s="8">
        <v>7.3413460170000002</v>
      </c>
      <c r="J143" s="8">
        <v>7.3413460170000002</v>
      </c>
      <c r="K143" s="8">
        <v>7.3413460170000002</v>
      </c>
      <c r="L143" s="3">
        <f>IF(ISTEXT(I143),I143,IF(COUNT(I143:K143)=0,"",0.24*I143+0.43*J143+0.33*K143))</f>
        <v>7.3413460170000002</v>
      </c>
      <c r="M143" s="10"/>
      <c r="N143" s="8">
        <v>17.218021135000001</v>
      </c>
      <c r="O143" s="8">
        <v>17.218021135000001</v>
      </c>
      <c r="P143" s="8">
        <v>17.218021135000001</v>
      </c>
      <c r="Q143" s="3">
        <f>IF(ISTEXT(N143),N143,IF(COUNT(N143:P143)=0,"",0.2*N143+0.4*O143+0.4*P143))</f>
        <v>17.218021135000001</v>
      </c>
      <c r="R143" s="10"/>
      <c r="S143" s="8">
        <v>17.218021135000001</v>
      </c>
      <c r="T143" s="8">
        <v>17.218021135000001</v>
      </c>
      <c r="U143" s="8">
        <v>17.218021135000001</v>
      </c>
      <c r="V143" s="7">
        <f>IF(ISTEXT(S143),S143,IF(COUNT(S143:U143)=0,"",0.23*S143+0.57*T143+0.2*U143))</f>
        <v>17.218021135000001</v>
      </c>
    </row>
    <row r="144" spans="1:22">
      <c r="A144" s="267"/>
      <c r="B144" s="29" t="s">
        <v>177</v>
      </c>
      <c r="C144" s="102" t="s">
        <v>300</v>
      </c>
      <c r="D144" s="33">
        <v>2.8200840250932302</v>
      </c>
      <c r="E144" s="33">
        <v>2.8200840250932302</v>
      </c>
      <c r="F144" s="33">
        <v>2.8200840250932302</v>
      </c>
      <c r="G144" s="9">
        <f>IF(ISTEXT(D144),D144,IF(COUNT(D144:F144)=0,"",0.63*D144+0.07*E144+0.3*F144))</f>
        <v>2.8200840250932302</v>
      </c>
      <c r="H144" s="21"/>
      <c r="I144" s="32">
        <v>4.4865673907135397</v>
      </c>
      <c r="J144" s="33">
        <v>4.44963206818122</v>
      </c>
      <c r="K144" s="33">
        <v>4.4613498796283197</v>
      </c>
      <c r="L144" s="4">
        <f>IF(ISTEXT(I144),I144,IF(COUNT(I144:K144)=0,"",0.24*I144+0.43*J144+0.33*K144))</f>
        <v>4.4623634233665204</v>
      </c>
      <c r="M144" s="21"/>
      <c r="N144" s="32">
        <v>6.1954403749173492</v>
      </c>
      <c r="O144" s="33">
        <v>6.1716431386497286</v>
      </c>
      <c r="P144" s="33">
        <v>6.1851973279588606</v>
      </c>
      <c r="Q144" s="4">
        <f>IF(ISTEXT(N144),N144,IF(COUNT(N144:P144)=0,"",0.2*N144+0.4*O144+0.4*P144))</f>
        <v>6.1818242616269057</v>
      </c>
      <c r="R144" s="21"/>
      <c r="S144" s="32">
        <v>9.8899369015940586</v>
      </c>
      <c r="T144" s="33">
        <v>9.9109116112109188</v>
      </c>
      <c r="U144" s="33">
        <v>9.7803926491825894</v>
      </c>
      <c r="V144" s="9">
        <f>IF(ISTEXT(S144),S144,IF(COUNT(S144:U144)=0,"",0.23*S144+0.57*T144+0.2*U144))</f>
        <v>9.8799836355933746</v>
      </c>
    </row>
    <row r="145" spans="1:22">
      <c r="A145" s="267"/>
      <c r="B145" s="27" t="s">
        <v>179</v>
      </c>
      <c r="C145" s="101" t="s">
        <v>300</v>
      </c>
      <c r="D145" s="8">
        <v>23.808889087570002</v>
      </c>
      <c r="E145" s="8">
        <v>24.507039653509999</v>
      </c>
      <c r="F145" s="8">
        <v>25.553328723090001</v>
      </c>
      <c r="G145" s="3">
        <f>IF(ISTEXT(D145),D145,IF(COUNT(D145:F145)=0,"",0.63*D145+0.07*E145+0.3*F145))</f>
        <v>24.381091517841803</v>
      </c>
      <c r="H145" s="10"/>
      <c r="I145" s="8">
        <v>33.699775693319999</v>
      </c>
      <c r="J145" s="8">
        <v>35.165852239849997</v>
      </c>
      <c r="K145" s="8">
        <v>34.948579062459999</v>
      </c>
      <c r="L145" s="3">
        <f>IF(ISTEXT(I145),I145,IF(COUNT(I145:K145)=0,"",0.24*I145+0.43*J145+0.33*K145))</f>
        <v>34.742293720144097</v>
      </c>
      <c r="M145" s="10"/>
      <c r="N145" s="8">
        <v>44.082671746540001</v>
      </c>
      <c r="O145" s="8">
        <v>47.894624912069993</v>
      </c>
      <c r="P145" s="8">
        <v>42.167198422230001</v>
      </c>
      <c r="Q145" s="3">
        <f>IF(ISTEXT(N145),N145,IF(COUNT(N145:P145)=0,"",0.2*N145+0.4*O145+0.4*P145))</f>
        <v>44.841263683028004</v>
      </c>
      <c r="R145" s="10"/>
      <c r="S145" s="8">
        <v>60.446981037660009</v>
      </c>
      <c r="T145" s="8">
        <v>53.429230778269996</v>
      </c>
      <c r="U145" s="8">
        <v>58.629450993859997</v>
      </c>
      <c r="V145" s="7">
        <f>IF(ISTEXT(S145),S145,IF(COUNT(S145:U145)=0,"",0.23*S145+0.57*T145+0.2*U145))</f>
        <v>56.083357381047698</v>
      </c>
    </row>
    <row r="146" spans="1:22">
      <c r="A146" s="267"/>
      <c r="B146" s="27" t="s">
        <v>64</v>
      </c>
      <c r="C146" s="102" t="s">
        <v>300</v>
      </c>
      <c r="D146" s="8">
        <v>5.0283783501117592</v>
      </c>
      <c r="E146" s="8">
        <v>3.7597551394820599</v>
      </c>
      <c r="F146" s="8">
        <v>4.4705496997095491</v>
      </c>
      <c r="G146" s="3">
        <f>IF(ISTEXT(D146),D146,IF(COUNT(D146:F146)=0,"",0.63*D146+0.07*E146+0.3*F146))</f>
        <v>4.7722261302470166</v>
      </c>
      <c r="H146" s="10"/>
      <c r="I146" s="8">
        <v>14.82874585261014</v>
      </c>
      <c r="J146" s="8">
        <v>30.398216370078408</v>
      </c>
      <c r="K146" s="8">
        <v>23.939936018665769</v>
      </c>
      <c r="L146" s="3">
        <f>IF(ISTEXT(I146),I146,IF(COUNT(I146:K146)=0,"",0.24*I146+0.43*J146+0.33*K146))</f>
        <v>24.530310929919853</v>
      </c>
      <c r="M146" s="10"/>
      <c r="N146" s="8">
        <v>35.514648971942577</v>
      </c>
      <c r="O146" s="8">
        <v>49.723412949283627</v>
      </c>
      <c r="P146" s="8">
        <v>31.90743709249497</v>
      </c>
      <c r="Q146" s="3">
        <f>IF(ISTEXT(N146),N146,IF(COUNT(N146:P146)=0,"",0.2*N146+0.4*O146+0.4*P146))</f>
        <v>39.755269811099957</v>
      </c>
      <c r="R146" s="10"/>
      <c r="S146" s="8">
        <v>95.880608663410186</v>
      </c>
      <c r="T146" s="8">
        <v>92.040165709449226</v>
      </c>
      <c r="U146" s="8">
        <v>97.774873438699998</v>
      </c>
      <c r="V146" s="7">
        <f>IF(ISTEXT(S146),S146,IF(COUNT(S146:U146)=0,"",0.23*S146+0.57*T146+0.2*U146))</f>
        <v>94.070409134710403</v>
      </c>
    </row>
    <row r="147" spans="1:22" ht="15.95" customHeight="1">
      <c r="A147" s="267"/>
      <c r="B147" s="27" t="s">
        <v>182</v>
      </c>
      <c r="C147" s="102" t="s">
        <v>300</v>
      </c>
      <c r="D147" s="8">
        <v>0</v>
      </c>
      <c r="E147" s="8">
        <v>0</v>
      </c>
      <c r="F147" s="8">
        <v>0</v>
      </c>
      <c r="G147" s="3">
        <f>IF(ISTEXT(D147),D147,IF(COUNT(D147:F147)=0,"",0.63*D147+0.07*E147+0.3*F147))</f>
        <v>0</v>
      </c>
      <c r="H147" s="10"/>
      <c r="I147" s="8">
        <v>0</v>
      </c>
      <c r="J147" s="8">
        <v>0</v>
      </c>
      <c r="K147" s="8">
        <v>0</v>
      </c>
      <c r="L147" s="3">
        <f>IF(ISTEXT(I147),I147,IF(COUNT(I147:K147)=0,"",0.24*I147+0.43*J147+0.33*K147))</f>
        <v>0</v>
      </c>
      <c r="M147" s="10"/>
      <c r="N147" s="8">
        <v>0.22108345540999999</v>
      </c>
      <c r="O147" s="8">
        <v>0.18251658355</v>
      </c>
      <c r="P147" s="8">
        <v>0.26083061116</v>
      </c>
      <c r="Q147" s="3">
        <f>IF(ISTEXT(N147),N147,IF(COUNT(N147:P147)=0,"",0.2*N147+0.4*O147+0.4*P147))</f>
        <v>0.22155556896600004</v>
      </c>
      <c r="R147" s="10"/>
      <c r="S147" s="8">
        <v>0.60208299070000004</v>
      </c>
      <c r="T147" s="8">
        <v>0.58274978301000002</v>
      </c>
      <c r="U147" s="8">
        <v>0.52084866735000002</v>
      </c>
      <c r="V147" s="7">
        <f>IF(ISTEXT(S147),S147,IF(COUNT(S147:U147)=0,"",0.23*S147+0.57*T147+0.2*U147))</f>
        <v>0.5748161976467</v>
      </c>
    </row>
    <row r="148" spans="1:22" ht="15.75" customHeight="1">
      <c r="A148" s="268"/>
      <c r="B148" s="27" t="s">
        <v>184</v>
      </c>
      <c r="C148" s="102" t="s">
        <v>300</v>
      </c>
      <c r="D148" s="3">
        <v>0</v>
      </c>
      <c r="E148" s="3">
        <v>0</v>
      </c>
      <c r="F148" s="3">
        <v>0</v>
      </c>
      <c r="G148" s="3">
        <f>IF(ISTEXT(D148),D148,IF(COUNT(D148:F148)=0,"",0.63*D148+0.07*E148+0.3*F148))</f>
        <v>0</v>
      </c>
      <c r="H148" s="10"/>
      <c r="I148" s="3">
        <v>0</v>
      </c>
      <c r="J148" s="3">
        <v>0</v>
      </c>
      <c r="K148" s="3">
        <v>0</v>
      </c>
      <c r="L148" s="3">
        <f>IF(ISTEXT(I148),I148,IF(COUNT(I148:K148)=0,"",0.24*I148+0.43*J148+0.33*K148))</f>
        <v>0</v>
      </c>
      <c r="M148" s="10"/>
      <c r="N148" s="3">
        <v>6.6847531137100002</v>
      </c>
      <c r="O148" s="3">
        <v>6.8741311046500009</v>
      </c>
      <c r="P148" s="3">
        <v>6.5532537297600006</v>
      </c>
      <c r="Q148" s="3">
        <f>IF(ISTEXT(N148),N148,IF(COUNT(N148:P148)=0,"",0.2*N148+0.4*O148+0.4*P148))</f>
        <v>6.7079045565060014</v>
      </c>
      <c r="R148" s="10"/>
      <c r="S148" s="3">
        <v>4.7518185556699999</v>
      </c>
      <c r="T148" s="3">
        <v>4.7638583996300001</v>
      </c>
      <c r="U148" s="3">
        <v>3.0187189517899999</v>
      </c>
      <c r="V148" s="7">
        <f>IF(ISTEXT(S148),S148,IF(COUNT(S148:U148)=0,"",0.23*S148+0.57*T148+0.2*U148))</f>
        <v>4.4120613459511997</v>
      </c>
    </row>
    <row r="149" spans="1:22">
      <c r="A149" s="194" t="s">
        <v>59</v>
      </c>
      <c r="B149" s="26" t="s">
        <v>186</v>
      </c>
      <c r="C149" s="106" t="s">
        <v>293</v>
      </c>
      <c r="D149" s="148">
        <v>26.181510457630001</v>
      </c>
      <c r="E149" s="6">
        <v>26.181510457630001</v>
      </c>
      <c r="F149" s="6">
        <v>26.181510457630001</v>
      </c>
      <c r="G149" s="6">
        <f>IF(ISTEXT(D149),D149,IF(COUNT(D149:F149)=0,"",0.63*D149+0.07*E149+0.3*F149))</f>
        <v>26.181510457630001</v>
      </c>
      <c r="H149" s="18"/>
      <c r="I149" s="6">
        <v>54.761988941550001</v>
      </c>
      <c r="J149" s="6">
        <v>54.761988941550001</v>
      </c>
      <c r="K149" s="6">
        <v>54.761988941550001</v>
      </c>
      <c r="L149" s="6">
        <f>IF(ISTEXT(I149),I149,IF(COUNT(I149:K149)=0,"",0.24*I149+0.43*J149+0.33*K149))</f>
        <v>54.761988941550001</v>
      </c>
      <c r="M149" s="18"/>
      <c r="N149" s="6">
        <v>92.304327927640003</v>
      </c>
      <c r="O149" s="6">
        <v>92.304327927640003</v>
      </c>
      <c r="P149" s="6">
        <v>92.304327927640003</v>
      </c>
      <c r="Q149" s="6">
        <f>IF(ISTEXT(N149),N149,IF(COUNT(N149:P149)=0,"",0.2*N149+0.4*O149+0.4*P149))</f>
        <v>92.304327927640003</v>
      </c>
      <c r="R149" s="18"/>
      <c r="S149" s="6">
        <v>151.70919084018999</v>
      </c>
      <c r="T149" s="6">
        <v>151.70919084018999</v>
      </c>
      <c r="U149" s="6">
        <v>151.70919084018999</v>
      </c>
      <c r="V149" s="127">
        <f>IF(ISTEXT(S149),S149,IF(COUNT(S149:U149)=0,"",0.23*S149+0.57*T149+0.2*U149))</f>
        <v>151.70919084018999</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v>0</v>
      </c>
      <c r="E152" s="3">
        <v>0</v>
      </c>
      <c r="F152" s="3">
        <v>0</v>
      </c>
      <c r="G152" s="3">
        <f>IF(ISTEXT(D152),D152,IF(COUNT(D152:F152)=0,"",0.63*D152+0.07*E152+0.3*F152))</f>
        <v>0</v>
      </c>
      <c r="H152" s="10"/>
      <c r="I152" s="11">
        <v>0</v>
      </c>
      <c r="J152" s="3">
        <v>0</v>
      </c>
      <c r="K152" s="3">
        <v>0</v>
      </c>
      <c r="L152" s="3">
        <f>IF(ISTEXT(I152),I152,IF(COUNT(I152:K152)=0,"",0.24*I152+0.43*J152+0.33*K152))</f>
        <v>0</v>
      </c>
      <c r="M152" s="10"/>
      <c r="N152" s="11">
        <v>0.30096797802000003</v>
      </c>
      <c r="O152" s="3">
        <v>0.40777181501999998</v>
      </c>
      <c r="P152" s="3">
        <v>0.19294241069000001</v>
      </c>
      <c r="Q152" s="3">
        <f>IF(ISTEXT(N152),N152,IF(COUNT(N152:P152)=0,"",0.2*N152+0.4*O152+0.4*P152))</f>
        <v>0.30047928588799999</v>
      </c>
      <c r="R152" s="10"/>
      <c r="S152" s="11">
        <v>0.58319825839999995</v>
      </c>
      <c r="T152" s="3">
        <v>0.65639499064999995</v>
      </c>
      <c r="U152" s="3">
        <v>0.75134617251000002</v>
      </c>
      <c r="V152" s="7">
        <f>IF(ISTEXT(S152),S152,IF(COUNT(S152:U152)=0,"",0.23*S152+0.57*T152+0.2*U152))</f>
        <v>0.65854997860449993</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v>2.7971674876384292</v>
      </c>
      <c r="E154" s="3">
        <v>2.8643710151072792</v>
      </c>
      <c r="F154" s="3">
        <v>2.9719123518042192</v>
      </c>
      <c r="G154" s="3">
        <f>IF(ISTEXT(D154),D154,IF(COUNT(D154:F154)=0,"",0.63*D154+0.07*E154+0.3*F154))</f>
        <v>2.8542951938109855</v>
      </c>
      <c r="H154" s="10"/>
      <c r="I154" s="11">
        <v>7.4511977427849576</v>
      </c>
      <c r="J154" s="3">
        <v>7.4498084863464902</v>
      </c>
      <c r="K154" s="3">
        <v>7.409214544754569</v>
      </c>
      <c r="L154" s="3">
        <f>IF(ISTEXT(I154),I154,IF(COUNT(I154:K154)=0,"",0.24*I154+0.43*J154+0.33*K154))</f>
        <v>7.4367459071663884</v>
      </c>
      <c r="M154" s="10"/>
      <c r="N154" s="11">
        <v>11.40819293505192</v>
      </c>
      <c r="O154" s="3">
        <v>11.21499766800096</v>
      </c>
      <c r="P154" s="3">
        <v>11.02663774349327</v>
      </c>
      <c r="Q154" s="3">
        <f>IF(ISTEXT(N154),N154,IF(COUNT(N154:P154)=0,"",0.2*N154+0.4*O154+0.4*P154))</f>
        <v>11.178292751608076</v>
      </c>
      <c r="R154" s="10"/>
      <c r="S154" s="11">
        <v>65.155035451098172</v>
      </c>
      <c r="T154" s="3">
        <v>61.59199381989368</v>
      </c>
      <c r="U154" s="3">
        <v>62.70459007698225</v>
      </c>
      <c r="V154" s="7">
        <f>IF(ISTEXT(S154),S154,IF(COUNT(S154:U154)=0,"",0.23*S154+0.57*T154+0.2*U154))</f>
        <v>62.634012646488429</v>
      </c>
    </row>
    <row r="155" spans="1:22">
      <c r="A155" s="96" t="s">
        <v>198</v>
      </c>
      <c r="B155" s="99" t="s">
        <v>199</v>
      </c>
      <c r="C155" s="101" t="s">
        <v>300</v>
      </c>
      <c r="D155" s="156">
        <v>0</v>
      </c>
      <c r="E155" s="132">
        <v>0</v>
      </c>
      <c r="F155" s="132">
        <v>0</v>
      </c>
      <c r="G155" s="132">
        <f>IF(ISTEXT(D155),D155,IF(COUNT(D155:F155)=0,"",0.63*D155+0.07*E155+0.3*F155))</f>
        <v>0</v>
      </c>
      <c r="H155" s="133"/>
      <c r="I155" s="132">
        <v>0</v>
      </c>
      <c r="J155" s="132">
        <v>0</v>
      </c>
      <c r="K155" s="132">
        <v>0</v>
      </c>
      <c r="L155" s="132">
        <f>IF(ISTEXT(I155),I155,IF(COUNT(I155:K155)=0,"",0.24*I155+0.43*J155+0.33*K155))</f>
        <v>0</v>
      </c>
      <c r="M155" s="133"/>
      <c r="N155" s="132">
        <v>4.5314292064833337</v>
      </c>
      <c r="O155" s="132">
        <v>2.4229162372444439</v>
      </c>
      <c r="P155" s="132">
        <v>6.7317935923166674</v>
      </c>
      <c r="Q155" s="132">
        <f>IF(ISTEXT(N155),N155,IF(COUNT(N155:P155)=0,"",0.2*N155+0.4*O155+0.4*P155))</f>
        <v>4.5681697731211113</v>
      </c>
      <c r="R155" s="133"/>
      <c r="S155" s="132">
        <v>1.1454236250000001</v>
      </c>
      <c r="T155" s="132">
        <v>3.9550063926972219</v>
      </c>
      <c r="U155" s="132">
        <v>0.67613617535555548</v>
      </c>
      <c r="V155" s="151">
        <f>IF(ISTEXT(S155),S155,IF(COUNT(S155:U155)=0,"",0.23*S155+0.57*T155+0.2*U155))</f>
        <v>2.6530283126585275</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0</v>
      </c>
      <c r="E160" s="20">
        <v>9.2740741100000008</v>
      </c>
      <c r="F160" s="20">
        <v>0.04</v>
      </c>
      <c r="G160" s="5">
        <f>IF(ISTEXT(D160),D160,IF(COUNT(D160:F160)=0,"",0.63*D160+0.07*E160+0.3*F160))</f>
        <v>0.66118518770000012</v>
      </c>
      <c r="H160" s="10"/>
      <c r="I160" s="19">
        <v>0</v>
      </c>
      <c r="J160" s="20">
        <v>0</v>
      </c>
      <c r="K160" s="20">
        <v>0</v>
      </c>
      <c r="L160" s="3">
        <f>IF(ISTEXT(I160),I160,IF(COUNT(I160:K160)=0,"",0.24*I160+0.43*J160+0.33*K160))</f>
        <v>0</v>
      </c>
      <c r="M160" s="10"/>
      <c r="N160" s="19">
        <v>0</v>
      </c>
      <c r="O160" s="20">
        <v>0</v>
      </c>
      <c r="P160" s="20">
        <v>0</v>
      </c>
      <c r="Q160" s="3">
        <f>IF(ISTEXT(N160),N160,IF(COUNT(N160:P160)=0,"",0.2*N160+0.4*O160+0.4*P160))</f>
        <v>0</v>
      </c>
      <c r="R160" s="10"/>
      <c r="S160" s="19">
        <v>0</v>
      </c>
      <c r="T160" s="20">
        <v>0</v>
      </c>
      <c r="U160" s="20">
        <v>0</v>
      </c>
      <c r="V160" s="7">
        <f>IF(ISTEXT(S160),S160,IF(COUNT(S160:U160)=0,"",0.23*S160+0.57*T160+0.2*U160))</f>
        <v>0</v>
      </c>
    </row>
    <row r="161" spans="1:22">
      <c r="A161" s="274"/>
      <c r="B161" s="27" t="s">
        <v>212</v>
      </c>
      <c r="C161" s="102" t="s">
        <v>300</v>
      </c>
      <c r="D161" s="3">
        <v>63.035613802515577</v>
      </c>
      <c r="E161" s="3">
        <v>70.848944706662977</v>
      </c>
      <c r="F161" s="3">
        <v>66.545884103203903</v>
      </c>
      <c r="G161" s="3">
        <f>IF(ISTEXT(D161),D161,IF(COUNT(D161:F161)=0,"",0.63*D161+0.07*E161+0.3*F161))</f>
        <v>64.635628056012393</v>
      </c>
      <c r="H161" s="10"/>
      <c r="I161" s="3">
        <v>62.400987293068752</v>
      </c>
      <c r="J161" s="3">
        <v>34.721325773773657</v>
      </c>
      <c r="K161" s="3">
        <v>47.161001254750197</v>
      </c>
      <c r="L161" s="3">
        <f>IF(ISTEXT(I161),I161,IF(COUNT(I161:K161)=0,"",0.24*I161+0.43*J161+0.33*K161))</f>
        <v>45.46953744712674</v>
      </c>
      <c r="M161" s="10"/>
      <c r="N161" s="3">
        <v>48.930109398617603</v>
      </c>
      <c r="O161" s="3">
        <v>34.762999264476768</v>
      </c>
      <c r="P161" s="3">
        <v>61.584760774780591</v>
      </c>
      <c r="Q161" s="3">
        <f>IF(ISTEXT(N161),N161,IF(COUNT(N161:P161)=0,"",0.2*N161+0.4*O161+0.4*P161))</f>
        <v>48.325125895426467</v>
      </c>
      <c r="R161" s="10"/>
      <c r="S161" s="3">
        <v>48.465197387362117</v>
      </c>
      <c r="T161" s="3">
        <v>52.585115495880167</v>
      </c>
      <c r="U161" s="3">
        <v>48.81668765725906</v>
      </c>
      <c r="V161" s="7">
        <f>IF(ISTEXT(S161),S161,IF(COUNT(S161:U161)=0,"",0.23*S161+0.57*T161+0.2*U161))</f>
        <v>50.883848763196788</v>
      </c>
    </row>
    <row r="162" spans="1:22">
      <c r="A162" s="275"/>
      <c r="B162" s="29" t="s">
        <v>214</v>
      </c>
      <c r="C162" s="102" t="s">
        <v>300</v>
      </c>
      <c r="D162" s="4">
        <v>100.6202181097882</v>
      </c>
      <c r="E162" s="4">
        <v>101.9747171212645</v>
      </c>
      <c r="F162" s="4">
        <v>100.6899705369256</v>
      </c>
      <c r="G162" s="4">
        <f>IF(ISTEXT(D162),D162,IF(COUNT(D162:F162)=0,"",0.63*D162+0.07*E162+0.3*F162))</f>
        <v>100.73595876873276</v>
      </c>
      <c r="H162" s="21"/>
      <c r="I162" s="4">
        <v>126.3666405274418</v>
      </c>
      <c r="J162" s="4">
        <v>91.877847088639768</v>
      </c>
      <c r="K162" s="4">
        <v>124.480335</v>
      </c>
      <c r="L162" s="4">
        <f>IF(ISTEXT(I162),I162,IF(COUNT(I162:K162)=0,"",0.24*I162+0.43*J162+0.33*K162))</f>
        <v>110.91397852470114</v>
      </c>
      <c r="M162" s="21"/>
      <c r="N162" s="4">
        <v>124.94500301313781</v>
      </c>
      <c r="O162" s="4">
        <v>96.421374439999994</v>
      </c>
      <c r="P162" s="4">
        <v>155.33732870303569</v>
      </c>
      <c r="Q162" s="4">
        <f>IF(ISTEXT(N162),N162,IF(COUNT(N162:P162)=0,"",0.2*N162+0.4*O162+0.4*P162))</f>
        <v>125.69248185984185</v>
      </c>
      <c r="R162" s="21"/>
      <c r="S162" s="4">
        <v>110.2757778867437</v>
      </c>
      <c r="T162" s="4">
        <v>124.1780895516913</v>
      </c>
      <c r="U162" s="4">
        <v>116.8850469102731</v>
      </c>
      <c r="V162" s="9">
        <f>IF(ISTEXT(S162),S162,IF(COUNT(S162:U162)=0,"",0.23*S162+0.57*T162+0.2*U162))</f>
        <v>119.52194934046972</v>
      </c>
    </row>
    <row r="163" spans="1:22" ht="15.75" customHeight="1" thickBot="1">
      <c r="A163" s="196" t="s">
        <v>59</v>
      </c>
      <c r="B163" s="27" t="s">
        <v>209</v>
      </c>
      <c r="C163" s="101" t="s">
        <v>300</v>
      </c>
      <c r="D163" s="3">
        <v>55.937756870000001</v>
      </c>
      <c r="E163" s="3">
        <v>23.136336230000001</v>
      </c>
      <c r="F163" s="3">
        <v>23.69481145</v>
      </c>
      <c r="G163" s="3">
        <f>IF(ISTEXT(D163),D163,IF(COUNT(D163:F163)=0,"",0.63*D163+0.07*E163+0.3*F163))</f>
        <v>43.968773799200001</v>
      </c>
      <c r="H163" s="10"/>
      <c r="I163" s="3">
        <v>0.47142856999999988</v>
      </c>
      <c r="J163" s="3">
        <v>0.47142856999999988</v>
      </c>
      <c r="K163" s="3">
        <v>0.47142856999999988</v>
      </c>
      <c r="L163" s="3">
        <f>IF(ISTEXT(I163),I163,IF(COUNT(I163:K163)=0,"",0.24*I163+0.43*J163+0.33*K163))</f>
        <v>0.47142856999999988</v>
      </c>
      <c r="M163" s="10"/>
      <c r="N163" s="3">
        <v>0.46478872999999998</v>
      </c>
      <c r="O163" s="3">
        <v>0.46478872999999998</v>
      </c>
      <c r="P163" s="3">
        <v>0.46478872999999998</v>
      </c>
      <c r="Q163" s="3">
        <f>IF(ISTEXT(N163),N163,IF(COUNT(N163:P163)=0,"",0.2*N163+0.4*O163+0.4*P163))</f>
        <v>0.46478873000000004</v>
      </c>
      <c r="R163" s="10"/>
      <c r="S163" s="3">
        <v>0.44594594999999998</v>
      </c>
      <c r="T163" s="3">
        <v>0.44594594999999998</v>
      </c>
      <c r="U163" s="3">
        <v>0.44594594999999998</v>
      </c>
      <c r="V163" s="7">
        <f>IF(ISTEXT(S163),S163,IF(COUNT(S163:U163)=0,"",0.23*S163+0.57*T163+0.2*U163))</f>
        <v>0.44594594999999992</v>
      </c>
    </row>
    <row r="164" spans="1:22">
      <c r="A164" s="274"/>
      <c r="B164" s="27" t="s">
        <v>212</v>
      </c>
      <c r="C164" s="102" t="s">
        <v>300</v>
      </c>
      <c r="D164" s="3">
        <v>57.568372203625877</v>
      </c>
      <c r="E164" s="3">
        <v>55.362164405871319</v>
      </c>
      <c r="F164" s="3">
        <v>55.103430270286601</v>
      </c>
      <c r="G164" s="7">
        <f>IF(ISTEXT(D164),D164,IF(COUNT(D164:F164)=0,"",0.63*D164+0.07*E164+0.3*F164))</f>
        <v>56.674455077781275</v>
      </c>
      <c r="H164" s="10"/>
      <c r="I164" s="3">
        <v>64.70668831680706</v>
      </c>
      <c r="J164" s="3">
        <v>43.560764391341422</v>
      </c>
      <c r="K164" s="3">
        <v>47.140263409336832</v>
      </c>
      <c r="L164" s="3">
        <f>IF(ISTEXT(I164),I164,IF(COUNT(I164:K164)=0,"",0.24*I164+0.43*J164+0.33*K164))</f>
        <v>49.817020809391657</v>
      </c>
      <c r="M164" s="10"/>
      <c r="N164" s="3">
        <v>52.49276704962454</v>
      </c>
      <c r="O164" s="3">
        <v>38.627061120921233</v>
      </c>
      <c r="P164" s="3">
        <v>68.799961342407826</v>
      </c>
      <c r="Q164" s="3">
        <f>IF(ISTEXT(N164),N164,IF(COUNT(N164:P164)=0,"",0.2*N164+0.4*O164+0.4*P164))</f>
        <v>53.469362395256539</v>
      </c>
      <c r="R164" s="10"/>
      <c r="S164" s="3">
        <v>61.584477187335892</v>
      </c>
      <c r="T164" s="3">
        <v>64.290811752975046</v>
      </c>
      <c r="U164" s="3">
        <v>60.766666638253213</v>
      </c>
      <c r="V164" s="7">
        <f>IF(ISTEXT(S164),S164,IF(COUNT(S164:U164)=0,"",0.23*S164+0.57*T164+0.2*U164))</f>
        <v>62.963525779933669</v>
      </c>
    </row>
    <row r="165" spans="1:22" ht="15.75" customHeight="1" thickBot="1">
      <c r="A165" s="276"/>
      <c r="B165" s="30" t="s">
        <v>214</v>
      </c>
      <c r="C165" s="103" t="s">
        <v>300</v>
      </c>
      <c r="D165" s="4">
        <v>64.504304520000005</v>
      </c>
      <c r="E165" s="4">
        <v>69.529416310000002</v>
      </c>
      <c r="F165" s="4">
        <v>70.533164029999995</v>
      </c>
      <c r="G165" s="4">
        <f>IF(ISTEXT(D165),D165,IF(COUNT(D165:F165)=0,"",0.63*D165+0.07*E165+0.3*F165))</f>
        <v>66.664720198299989</v>
      </c>
      <c r="H165" s="21"/>
      <c r="I165" s="4">
        <v>113.61428571</v>
      </c>
      <c r="J165" s="4">
        <v>102.66</v>
      </c>
      <c r="K165" s="4">
        <v>95.954919189999984</v>
      </c>
      <c r="L165" s="3">
        <f>IF(ISTEXT(I165),I165,IF(COUNT(I165:K165)=0,"",0.24*I165+0.43*J165+0.33*K165))</f>
        <v>103.07635190309999</v>
      </c>
      <c r="M165" s="21"/>
      <c r="N165" s="4">
        <v>103.32065575</v>
      </c>
      <c r="O165" s="4">
        <v>99.718169009999997</v>
      </c>
      <c r="P165" s="4">
        <v>162.87976979999999</v>
      </c>
      <c r="Q165" s="3">
        <f>IF(ISTEXT(N165),N165,IF(COUNT(N165:P165)=0,"",0.2*N165+0.4*O165+0.4*P165))</f>
        <v>125.703306674</v>
      </c>
      <c r="R165" s="21"/>
      <c r="S165" s="4">
        <v>141.94137354</v>
      </c>
      <c r="T165" s="4">
        <v>149.97619700000001</v>
      </c>
      <c r="U165" s="4">
        <v>149.97619700000001</v>
      </c>
      <c r="V165" s="7">
        <f>IF(ISTEXT(S165),S165,IF(COUNT(S165:U165)=0,"",0.23*S165+0.57*T165+0.2*U165))</f>
        <v>148.12818760420001</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324.66875115394998</v>
      </c>
      <c r="E170" s="6">
        <v>322.30248075361999</v>
      </c>
      <c r="F170" s="6">
        <v>326.67121268051</v>
      </c>
      <c r="G170" s="6">
        <f>IF(ISTEXT(D170),D170,IF(COUNT(D170:F170)=0,"",0.63*D170+0.07*E170+0.3*F170))</f>
        <v>325.1038506838949</v>
      </c>
      <c r="H170" s="18"/>
      <c r="I170" s="6">
        <v>385.22252696461999</v>
      </c>
      <c r="J170" s="6">
        <v>409.13224476466002</v>
      </c>
      <c r="K170" s="6">
        <v>402.48131747616998</v>
      </c>
      <c r="L170" s="6">
        <f>IF(ISTEXT(I170),I170,IF(COUNT(I170:K170)=0,"",0.24*I170+0.43*J170+0.33*K170))</f>
        <v>401.19910648744872</v>
      </c>
      <c r="M170" s="18"/>
      <c r="N170" s="6">
        <v>482.64429654025997</v>
      </c>
      <c r="O170" s="6">
        <v>500.89677171546998</v>
      </c>
      <c r="P170" s="6">
        <v>469.79538191862002</v>
      </c>
      <c r="Q170" s="6">
        <f>IF(ISTEXT(N170),N170,IF(COUNT(N170:P170)=0,"",0.2*N170+0.4*O170+0.4*P170))</f>
        <v>484.80572076168806</v>
      </c>
      <c r="R170" s="18"/>
      <c r="S170" s="6">
        <v>647.65499346060994</v>
      </c>
      <c r="T170" s="6">
        <v>631.49458827837998</v>
      </c>
      <c r="U170" s="6">
        <v>639.76245239907007</v>
      </c>
      <c r="V170" s="127">
        <f>IF(ISTEXT(S170),S170,IF(COUNT(S170:U170)=0,"",0.23*S170+0.57*T170+0.2*U170))</f>
        <v>636.86505429443093</v>
      </c>
    </row>
    <row r="171" spans="1:22">
      <c r="A171" s="267"/>
      <c r="B171" s="120" t="s">
        <v>117</v>
      </c>
      <c r="C171" s="102" t="s">
        <v>300</v>
      </c>
      <c r="D171" s="11">
        <v>0</v>
      </c>
      <c r="E171" s="3">
        <v>0</v>
      </c>
      <c r="F171" s="3">
        <v>0</v>
      </c>
      <c r="G171" s="3">
        <f>IF(ISTEXT(D171),D171,IF(COUNT(D171:F171)=0,"",0.63*D171+0.07*E171+0.3*F171))</f>
        <v>0</v>
      </c>
      <c r="H171" s="10"/>
      <c r="I171" s="3">
        <v>0</v>
      </c>
      <c r="J171" s="3">
        <v>0</v>
      </c>
      <c r="K171" s="3">
        <v>0</v>
      </c>
      <c r="L171" s="3">
        <f>IF(ISTEXT(I171),I171,IF(COUNT(I171:K171)=0,"",0.24*I171+0.43*J171+0.33*K171))</f>
        <v>0</v>
      </c>
      <c r="M171" s="10"/>
      <c r="N171" s="3">
        <v>2.1000000000000001E-2</v>
      </c>
      <c r="O171" s="3">
        <v>0</v>
      </c>
      <c r="P171" s="3">
        <v>0</v>
      </c>
      <c r="Q171" s="3">
        <f>IF(ISTEXT(N171),N171,IF(COUNT(N171:P171)=0,"",0.2*N171+0.4*O171+0.4*P171))</f>
        <v>4.2000000000000006E-3</v>
      </c>
      <c r="R171" s="10"/>
      <c r="S171" s="3">
        <v>0</v>
      </c>
      <c r="T171" s="3">
        <v>0</v>
      </c>
      <c r="U171" s="3">
        <v>0</v>
      </c>
      <c r="V171" s="7">
        <f>IF(ISTEXT(S171),S171,IF(COUNT(S171:U171)=0,"",0.23*S171+0.57*T171+0.2*U171))</f>
        <v>0</v>
      </c>
    </row>
    <row r="172" spans="1:22">
      <c r="A172" s="267"/>
      <c r="B172" s="120" t="s">
        <v>228</v>
      </c>
      <c r="C172" s="102" t="s">
        <v>300</v>
      </c>
      <c r="D172" s="11">
        <v>1.6925303799070479</v>
      </c>
      <c r="E172" s="3">
        <v>7.4461631452822452</v>
      </c>
      <c r="F172" s="3">
        <v>5.2487082131641287</v>
      </c>
      <c r="G172" s="3">
        <f>IF(ISTEXT(D172),D172,IF(COUNT(D172:F172)=0,"",0.63*D172+0.07*E172+0.3*F172))</f>
        <v>3.1621380234604359</v>
      </c>
      <c r="H172" s="10"/>
      <c r="I172" s="3">
        <v>-6.0059258392482064</v>
      </c>
      <c r="J172" s="3">
        <v>-12.76241709090926</v>
      </c>
      <c r="K172" s="3">
        <v>-7.385624902181732</v>
      </c>
      <c r="L172" s="3">
        <f>IF(ISTEXT(I172),I172,IF(COUNT(I172:K172)=0,"",0.24*I172+0.43*J172+0.33*K172))</f>
        <v>-9.3665177682305227</v>
      </c>
      <c r="M172" s="10"/>
      <c r="N172" s="3">
        <v>-14.180026409388001</v>
      </c>
      <c r="O172" s="3">
        <v>-16.269626901209701</v>
      </c>
      <c r="P172" s="3">
        <v>-5.6700745239953108</v>
      </c>
      <c r="Q172" s="3">
        <f>IF(ISTEXT(N172),N172,IF(COUNT(N172:P172)=0,"",0.2*N172+0.4*O172+0.4*P172))</f>
        <v>-11.611885851959604</v>
      </c>
      <c r="R172" s="10"/>
      <c r="S172" s="3">
        <v>-35.299638308732369</v>
      </c>
      <c r="T172" s="3">
        <v>-33.405421202097912</v>
      </c>
      <c r="U172" s="3">
        <v>-36.388179573054693</v>
      </c>
      <c r="V172" s="7">
        <f>IF(ISTEXT(S172),S172,IF(COUNT(S172:U172)=0,"",0.23*S172+0.57*T172+0.2*U172))</f>
        <v>-34.437642810815191</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287.4423449318283</v>
      </c>
      <c r="E174" s="3">
        <v>291.42362224421652</v>
      </c>
      <c r="F174" s="3">
        <v>291.81517349018208</v>
      </c>
      <c r="G174" s="3">
        <f>IF(ISTEXT(D174),D174,IF(COUNT(D174:F174)=0,"",0.63*D174+0.07*E174+0.3*F174))</f>
        <v>289.03288291120157</v>
      </c>
      <c r="H174" s="10"/>
      <c r="I174" s="3">
        <v>314.28525635471817</v>
      </c>
      <c r="J174" s="3">
        <v>314.18245458630929</v>
      </c>
      <c r="K174" s="3">
        <v>319.69067781209532</v>
      </c>
      <c r="L174" s="3">
        <f>IF(ISTEXT(I174),I174,IF(COUNT(I174:K174)=0,"",0.24*I174+0.43*J174+0.33*K174))</f>
        <v>316.02484067523682</v>
      </c>
      <c r="M174" s="10"/>
      <c r="N174" s="3">
        <v>359.00838864096107</v>
      </c>
      <c r="O174" s="3">
        <v>356.84789720975539</v>
      </c>
      <c r="P174" s="3">
        <v>360.33764996035347</v>
      </c>
      <c r="Q174" s="3">
        <f>IF(ISTEXT(N174),N174,IF(COUNT(N174:P174)=0,"",0.2*N174+0.4*O174+0.4*P174))</f>
        <v>358.67589659623582</v>
      </c>
      <c r="R174" s="10"/>
      <c r="S174" s="3">
        <v>413.02418889790852</v>
      </c>
      <c r="T174" s="3">
        <v>409.6127183394708</v>
      </c>
      <c r="U174" s="3">
        <v>405.70857431440919</v>
      </c>
      <c r="V174" s="7">
        <f>IF(ISTEXT(S174),S174,IF(COUNT(S174:U174)=0,"",0.23*S174+0.57*T174+0.2*U174))</f>
        <v>409.61652776289912</v>
      </c>
    </row>
    <row r="175" spans="1:22">
      <c r="A175" s="281"/>
      <c r="B175" s="120" t="s">
        <v>237</v>
      </c>
      <c r="C175" s="102" t="s">
        <v>300</v>
      </c>
      <c r="D175" s="11">
        <v>23.808889087570002</v>
      </c>
      <c r="E175" s="3">
        <v>24.507039653509999</v>
      </c>
      <c r="F175" s="3">
        <v>25.553328723090001</v>
      </c>
      <c r="G175" s="3">
        <f>IF(ISTEXT(D175),D175,IF(COUNT(D175:F175)=0,"",0.63*D175+0.07*E175+0.3*F175))</f>
        <v>24.381091517841803</v>
      </c>
      <c r="H175" s="10"/>
      <c r="I175" s="3">
        <v>33.699775693319999</v>
      </c>
      <c r="J175" s="3">
        <v>35.165852239849997</v>
      </c>
      <c r="K175" s="3">
        <v>34.948579062459999</v>
      </c>
      <c r="L175" s="3">
        <f>IF(ISTEXT(I175),I175,IF(COUNT(I175:K175)=0,"",0.24*I175+0.43*J175+0.33*K175))</f>
        <v>34.742293720144097</v>
      </c>
      <c r="M175" s="10"/>
      <c r="N175" s="3">
        <v>44.082671746540001</v>
      </c>
      <c r="O175" s="3">
        <v>47.894624912069993</v>
      </c>
      <c r="P175" s="3">
        <v>42.167198422230001</v>
      </c>
      <c r="Q175" s="3">
        <f>IF(ISTEXT(N175),N175,IF(COUNT(N175:P175)=0,"",0.2*N175+0.4*O175+0.4*P175))</f>
        <v>44.841263683028004</v>
      </c>
      <c r="R175" s="10"/>
      <c r="S175" s="3">
        <v>60.446981037660009</v>
      </c>
      <c r="T175" s="3">
        <v>53.429230778269996</v>
      </c>
      <c r="U175" s="3">
        <v>58.629450993859997</v>
      </c>
      <c r="V175" s="7">
        <f>IF(ISTEXT(S175),S175,IF(COUNT(S175:U175)=0,"",0.23*S175+0.57*T175+0.2*U175))</f>
        <v>56.083357381047698</v>
      </c>
    </row>
    <row r="176" spans="1:22">
      <c r="A176" s="281"/>
      <c r="B176" s="41" t="s">
        <v>239</v>
      </c>
      <c r="C176" s="102" t="s">
        <v>300</v>
      </c>
      <c r="D176" s="11">
        <v>5.0283783501117592</v>
      </c>
      <c r="E176" s="3">
        <v>3.7597551394820599</v>
      </c>
      <c r="F176" s="3">
        <v>4.4705496997095491</v>
      </c>
      <c r="G176" s="3">
        <f>IF(ISTEXT(D176),D176,IF(COUNT(D176:F176)=0,"",0.63*D176+0.07*E176+0.3*F176))</f>
        <v>4.7722261302470166</v>
      </c>
      <c r="H176" s="10"/>
      <c r="I176" s="3">
        <v>14.82874585261014</v>
      </c>
      <c r="J176" s="3">
        <v>30.398216370078408</v>
      </c>
      <c r="K176" s="3">
        <v>23.939936018665769</v>
      </c>
      <c r="L176" s="3">
        <f>IF(ISTEXT(I176),I176,IF(COUNT(I176:K176)=0,"",0.24*I176+0.43*J176+0.33*K176))</f>
        <v>24.530310929919853</v>
      </c>
      <c r="M176" s="10"/>
      <c r="N176" s="3">
        <v>35.514648971942577</v>
      </c>
      <c r="O176" s="3">
        <v>49.723412949283627</v>
      </c>
      <c r="P176" s="3">
        <v>31.90743709249497</v>
      </c>
      <c r="Q176" s="3">
        <f>IF(ISTEXT(N176),N176,IF(COUNT(N176:P176)=0,"",0.2*N176+0.4*O176+0.4*P176))</f>
        <v>39.755269811099957</v>
      </c>
      <c r="R176" s="10"/>
      <c r="S176" s="3">
        <v>95.880608663410186</v>
      </c>
      <c r="T176" s="3">
        <v>92.040165709449226</v>
      </c>
      <c r="U176" s="3">
        <v>97.774873438699998</v>
      </c>
      <c r="V176" s="7">
        <f>IF(ISTEXT(S176),S176,IF(COUNT(S176:U176)=0,"",0.23*S176+0.57*T176+0.2*U176))</f>
        <v>94.070409134710403</v>
      </c>
    </row>
    <row r="177" spans="1:22">
      <c r="A177" s="281"/>
      <c r="B177" s="152" t="s">
        <v>241</v>
      </c>
      <c r="C177" s="102" t="s">
        <v>300</v>
      </c>
      <c r="D177" s="11">
        <v>0</v>
      </c>
      <c r="E177" s="3">
        <v>0</v>
      </c>
      <c r="F177" s="3">
        <v>0</v>
      </c>
      <c r="G177" s="3">
        <f>IF(ISTEXT(D177),D177,IF(COUNT(D177:F177)=0,"",0.63*D177+0.07*E177+0.3*F177))</f>
        <v>0</v>
      </c>
      <c r="H177" s="10"/>
      <c r="I177" s="3">
        <v>0</v>
      </c>
      <c r="J177" s="3">
        <v>0</v>
      </c>
      <c r="K177" s="3">
        <v>0</v>
      </c>
      <c r="L177" s="3">
        <f>IF(ISTEXT(I177),I177,IF(COUNT(I177:K177)=0,"",0.24*I177+0.43*J177+0.33*K177))</f>
        <v>0</v>
      </c>
      <c r="M177" s="10"/>
      <c r="N177" s="3">
        <v>6.9058365691199999</v>
      </c>
      <c r="O177" s="3">
        <v>7.0566476882000009</v>
      </c>
      <c r="P177" s="3">
        <v>6.8140843409200009</v>
      </c>
      <c r="Q177" s="3">
        <f>IF(ISTEXT(N177),N177,IF(COUNT(N177:P177)=0,"",0.2*N177+0.4*O177+0.4*P177))</f>
        <v>6.9294601254720014</v>
      </c>
      <c r="R177" s="10"/>
      <c r="S177" s="3">
        <v>5.3539015463700004</v>
      </c>
      <c r="T177" s="3">
        <v>5.3466081826399998</v>
      </c>
      <c r="U177" s="3">
        <v>3.539567619140001</v>
      </c>
      <c r="V177" s="7">
        <f>IF(ISTEXT(S177),S177,IF(COUNT(S177:U177)=0,"",0.23*S177+0.57*T177+0.2*U177))</f>
        <v>4.9868775435978998</v>
      </c>
    </row>
    <row r="178" spans="1:22">
      <c r="A178" s="281"/>
      <c r="B178" s="120" t="s">
        <v>244</v>
      </c>
      <c r="C178" s="102" t="s">
        <v>300</v>
      </c>
      <c r="D178" s="11">
        <v>0.68138311709000021</v>
      </c>
      <c r="E178" s="3">
        <v>0.65794081443999985</v>
      </c>
      <c r="F178" s="3">
        <v>0.68058293344000109</v>
      </c>
      <c r="G178" s="3">
        <f>IF(ISTEXT(D178),D178,IF(COUNT(D178:F178)=0,"",0.63*D178+0.07*E178+0.3*F178))</f>
        <v>0.67950210080950046</v>
      </c>
      <c r="H178" s="10"/>
      <c r="I178" s="3">
        <v>1.3811923710800009</v>
      </c>
      <c r="J178" s="3">
        <v>1.6104145015400011</v>
      </c>
      <c r="K178" s="3">
        <v>1.49615006614</v>
      </c>
      <c r="L178" s="3">
        <f>IF(ISTEXT(I178),I178,IF(COUNT(I178:K178)=0,"",0.24*I178+0.43*J178+0.33*K178))</f>
        <v>1.5176939265476008</v>
      </c>
      <c r="M178" s="10"/>
      <c r="N178" s="3">
        <v>2.1335104687500031</v>
      </c>
      <c r="O178" s="3">
        <v>2.2764338781399971</v>
      </c>
      <c r="P178" s="3">
        <v>2.0968581562199979</v>
      </c>
      <c r="Q178" s="3">
        <f>IF(ISTEXT(N178),N178,IF(COUNT(N178:P178)=0,"",0.2*N178+0.4*O178+0.4*P178))</f>
        <v>2.1760189074939986</v>
      </c>
      <c r="R178" s="10"/>
      <c r="S178" s="3">
        <v>4.9733200629200098</v>
      </c>
      <c r="T178" s="3">
        <v>5.0650532836999957</v>
      </c>
      <c r="U178" s="3">
        <v>5.1246179070200029</v>
      </c>
      <c r="V178" s="7">
        <f>IF(ISTEXT(S178),S178,IF(COUNT(S178:U178)=0,"",0.23*S178+0.57*T178+0.2*U178))</f>
        <v>5.0558675675846008</v>
      </c>
    </row>
    <row r="179" spans="1:22">
      <c r="A179" s="282"/>
      <c r="B179" s="92" t="s">
        <v>247</v>
      </c>
      <c r="C179" s="103" t="s">
        <v>300</v>
      </c>
      <c r="D179" s="11">
        <v>9.4002860472589092</v>
      </c>
      <c r="E179" s="3">
        <v>9.4002860472589092</v>
      </c>
      <c r="F179" s="3">
        <v>9.4002860472589092</v>
      </c>
      <c r="G179" s="3">
        <f>IF(ISTEXT(D179),D179,IF(COUNT(D179:F179)=0,"",0.63*D179+0.07*E179+0.3*F179))</f>
        <v>9.4002860472589092</v>
      </c>
      <c r="H179" s="10"/>
      <c r="I179" s="3">
        <v>15.02163085365204</v>
      </c>
      <c r="J179" s="3">
        <v>15.01288997598329</v>
      </c>
      <c r="K179" s="3">
        <v>15.02034961461718</v>
      </c>
      <c r="L179" s="3">
        <f>IF(ISTEXT(I179),I179,IF(COUNT(I179:K179)=0,"",0.24*I179+0.43*J179+0.33*K179))</f>
        <v>15.017449467372973</v>
      </c>
      <c r="M179" s="10"/>
      <c r="N179" s="3">
        <v>20.840213733556439</v>
      </c>
      <c r="O179" s="3">
        <v>20.828128176806668</v>
      </c>
      <c r="P179" s="3">
        <v>20.802079422415328</v>
      </c>
      <c r="Q179" s="3">
        <f>IF(ISTEXT(N179),N179,IF(COUNT(N179:P179)=0,"",0.2*N179+0.4*O179+0.4*P179))</f>
        <v>20.820125786400087</v>
      </c>
      <c r="R179" s="10"/>
      <c r="S179" s="3">
        <v>32.676354943624403</v>
      </c>
      <c r="T179" s="3">
        <v>32.595390782744303</v>
      </c>
      <c r="U179" s="3">
        <v>32.597188552886919</v>
      </c>
      <c r="V179" s="7">
        <f>IF(ISTEXT(S179),S179,IF(COUNT(S179:U179)=0,"",0.23*S179+0.57*T179+0.2*U179))</f>
        <v>32.614372093775245</v>
      </c>
    </row>
    <row r="180" spans="1:22">
      <c r="A180" s="147" t="s">
        <v>250</v>
      </c>
      <c r="B180" s="26"/>
      <c r="C180" s="103" t="s">
        <v>300</v>
      </c>
      <c r="D180" s="132">
        <v>-1.9326762412674729E-12</v>
      </c>
      <c r="E180" s="132">
        <v>-5.2864379540551454E-12</v>
      </c>
      <c r="F180" s="132">
        <v>-6.3664629124104977E-12</v>
      </c>
      <c r="G180" s="132">
        <f>IF(ISTEXT(D180),D180,IF(COUNT(D180:F180)=0,"",0.63*D180+0.07*E180+0.3*F180))</f>
        <v>-3.4975755625055176E-12</v>
      </c>
      <c r="H180" s="133"/>
      <c r="I180" s="132">
        <v>-8.6401996668428183E-12</v>
      </c>
      <c r="J180" s="132">
        <v>-1.0231815394945439E-11</v>
      </c>
      <c r="K180" s="132">
        <v>1.006128513836302E-11</v>
      </c>
      <c r="L180" s="132">
        <f>IF(ISTEXT(I180),I180,IF(COUNT(I180:K180)=0,"",0.24*I180+0.43*J180+0.33*K180))</f>
        <v>-3.1531044442090181E-12</v>
      </c>
      <c r="M180" s="133"/>
      <c r="N180" s="132">
        <v>1.8758328224066641E-12</v>
      </c>
      <c r="O180" s="132">
        <v>4.6611603465862572E-12</v>
      </c>
      <c r="P180" s="132">
        <v>-9.0381035988684744E-12</v>
      </c>
      <c r="Q180" s="132">
        <f>IF(ISTEXT(N180),N180,IF(COUNT(N180:P180)=0,"",0.2*N180+0.4*O180+0.4*P180))</f>
        <v>-1.3756107364315537E-12</v>
      </c>
      <c r="R180" s="133"/>
      <c r="S180" s="132">
        <v>-1.546140993013978E-11</v>
      </c>
      <c r="T180" s="132">
        <v>7.73070496506989E-12</v>
      </c>
      <c r="U180" s="132">
        <v>-6.8212102632969618E-13</v>
      </c>
      <c r="V180" s="151">
        <f>IF(ISTEXT(S180),S180,IF(COUNT(S180:U180)=0,"",0.23*S180+0.57*T180+0.2*U180))</f>
        <v>7.1395334089174829E-13</v>
      </c>
    </row>
    <row r="181" spans="1:22">
      <c r="A181" s="190" t="s">
        <v>253</v>
      </c>
      <c r="B181" s="28" t="s">
        <v>254</v>
      </c>
      <c r="C181" s="101" t="s">
        <v>300</v>
      </c>
      <c r="D181" s="11">
        <v>35.714254737957887</v>
      </c>
      <c r="E181" s="3">
        <v>34.833303636807827</v>
      </c>
      <c r="F181" s="3">
        <v>35.881219276833789</v>
      </c>
      <c r="G181" s="3">
        <f>IF(ISTEXT(D181),D181,IF(COUNT(D181:F181)=0,"",0.63*D181+0.07*E181+0.3*F181))</f>
        <v>35.702677522540156</v>
      </c>
      <c r="H181" s="10"/>
      <c r="I181" s="3">
        <v>79.862048447728839</v>
      </c>
      <c r="J181" s="3">
        <v>95.870459782770027</v>
      </c>
      <c r="K181" s="3">
        <v>89.901485622325083</v>
      </c>
      <c r="L181" s="3">
        <f>IF(ISTEXT(I181),I181,IF(COUNT(I181:K181)=0,"",0.24*I181+0.43*J181+0.33*K181))</f>
        <v>90.058679589413316</v>
      </c>
      <c r="M181" s="10"/>
      <c r="N181" s="3">
        <v>113.72391029971089</v>
      </c>
      <c r="O181" s="3">
        <v>124.99734026896181</v>
      </c>
      <c r="P181" s="3">
        <v>107.6580547090323</v>
      </c>
      <c r="Q181" s="3">
        <f>IF(ISTEXT(N181),N181,IF(COUNT(N181:P181)=0,"",0.2*N181+0.4*O181+0.4*P181))</f>
        <v>115.80694005113983</v>
      </c>
      <c r="R181" s="10"/>
      <c r="S181" s="3">
        <v>233.1394240967569</v>
      </c>
      <c r="T181" s="3">
        <v>220.33305609129479</v>
      </c>
      <c r="U181" s="3">
        <v>229.31312885203471</v>
      </c>
      <c r="V181" s="7">
        <f>IF(ISTEXT(S181),S181,IF(COUNT(S181:U181)=0,"",0.23*S181+0.57*T181+0.2*U181))</f>
        <v>225.07453528469904</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v>17.640658170672531</v>
      </c>
      <c r="O183" s="3">
        <v>15.80221070767494</v>
      </c>
      <c r="P183" s="3">
        <v>18.931334029818998</v>
      </c>
      <c r="Q183" s="3">
        <f>IF(ISTEXT(N183),N183,IF(COUNT(N183:P183)=0,"",0.2*N183+0.4*O183+0.4*P183))</f>
        <v>17.421549529132083</v>
      </c>
      <c r="R183" s="10"/>
      <c r="S183" s="3">
        <v>20.437084624179921</v>
      </c>
      <c r="T183" s="3">
        <v>19.783751050475619</v>
      </c>
      <c r="U183" s="3">
        <v>19.56263655650471</v>
      </c>
      <c r="V183" s="7">
        <f>IF(ISTEXT(S183),S183,IF(COUNT(S183:U183)=0,"",0.23*S183+0.57*T183+0.2*U183))</f>
        <v>19.889794873633424</v>
      </c>
    </row>
    <row r="184" spans="1:22">
      <c r="A184" s="278"/>
      <c r="B184" s="27" t="s">
        <v>228</v>
      </c>
      <c r="C184" s="102" t="s">
        <v>300</v>
      </c>
      <c r="D184" s="11">
        <v>-6.6778484820404582</v>
      </c>
      <c r="E184" s="3">
        <v>-5.7256608911089284</v>
      </c>
      <c r="F184" s="3">
        <v>-6.6720618236403499</v>
      </c>
      <c r="G184" s="3">
        <f>IF(ISTEXT(D184),D184,IF(COUNT(D184:F184)=0,"",0.63*D184+0.07*E184+0.3*F184))</f>
        <v>-6.6094593531552182</v>
      </c>
      <c r="H184" s="10"/>
      <c r="I184" s="3">
        <v>-17.55908441228441</v>
      </c>
      <c r="J184" s="3">
        <v>-33.563318139603687</v>
      </c>
      <c r="K184" s="3">
        <v>-27.63578669815157</v>
      </c>
      <c r="L184" s="3">
        <f>IF(ISTEXT(I184),I184,IF(COUNT(I184:K184)=0,"",0.24*I184+0.43*J184+0.33*K184))</f>
        <v>-27.766216669367861</v>
      </c>
      <c r="M184" s="10"/>
      <c r="N184" s="3">
        <v>-27.247833230308309</v>
      </c>
      <c r="O184" s="3">
        <v>-36.766665715497282</v>
      </c>
      <c r="P184" s="3">
        <v>-22.967225392520611</v>
      </c>
      <c r="Q184" s="3">
        <f>IF(ISTEXT(N184),N184,IF(COUNT(N184:P184)=0,"",0.2*N184+0.4*O184+0.4*P184))</f>
        <v>-29.343123089268822</v>
      </c>
      <c r="R184" s="10"/>
      <c r="S184" s="3">
        <v>-36.023847310250233</v>
      </c>
      <c r="T184" s="3">
        <v>-26.053371996533059</v>
      </c>
      <c r="U184" s="3">
        <v>-33.606082628191899</v>
      </c>
      <c r="V184" s="7">
        <f>IF(ISTEXT(S184),S184,IF(COUNT(S184:U184)=0,"",0.23*S184+0.57*T184+0.2*U184))</f>
        <v>-29.857123445019777</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26.181510457630001</v>
      </c>
      <c r="E186" s="3">
        <v>26.181510457630001</v>
      </c>
      <c r="F186" s="3">
        <v>26.181510457630001</v>
      </c>
      <c r="G186" s="3">
        <f>IF(ISTEXT(D186),D186,IF(COUNT(D186:F186)=0,"",0.63*D186+0.07*E186+0.3*F186))</f>
        <v>26.181510457630001</v>
      </c>
      <c r="H186" s="10"/>
      <c r="I186" s="3">
        <v>54.761988941550001</v>
      </c>
      <c r="J186" s="3">
        <v>54.761988941550001</v>
      </c>
      <c r="K186" s="3">
        <v>54.761988941550001</v>
      </c>
      <c r="L186" s="3">
        <f>IF(ISTEXT(I186),I186,IF(COUNT(I186:K186)=0,"",0.24*I186+0.43*J186+0.33*K186))</f>
        <v>54.761988941550001</v>
      </c>
      <c r="M186" s="10"/>
      <c r="N186" s="3">
        <v>92.304327927640003</v>
      </c>
      <c r="O186" s="3">
        <v>92.304327927640003</v>
      </c>
      <c r="P186" s="3">
        <v>92.304327927640003</v>
      </c>
      <c r="Q186" s="3">
        <f>IF(ISTEXT(N186),N186,IF(COUNT(N186:P186)=0,"",0.2*N186+0.4*O186+0.4*P186))</f>
        <v>92.304327927640003</v>
      </c>
      <c r="R186" s="10"/>
      <c r="S186" s="3">
        <v>151.70919084018999</v>
      </c>
      <c r="T186" s="3">
        <v>151.70919084018999</v>
      </c>
      <c r="U186" s="3">
        <v>151.70919084018999</v>
      </c>
      <c r="V186" s="7">
        <f>IF(ISTEXT(S186),S186,IF(COUNT(S186:U186)=0,"",0.23*S186+0.57*T186+0.2*U186))</f>
        <v>151.70919084018999</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v>0</v>
      </c>
      <c r="E188" s="3">
        <v>0</v>
      </c>
      <c r="F188" s="3">
        <v>0</v>
      </c>
      <c r="G188" s="3">
        <f>IF(ISTEXT(D188),D188,IF(COUNT(D188:F188)=0,"",0.63*D188+0.07*E188+0.3*F188))</f>
        <v>0</v>
      </c>
      <c r="H188" s="10"/>
      <c r="I188" s="3">
        <v>0</v>
      </c>
      <c r="J188" s="3">
        <v>0</v>
      </c>
      <c r="K188" s="3">
        <v>0</v>
      </c>
      <c r="L188" s="3">
        <f>IF(ISTEXT(I188),I188,IF(COUNT(I188:K188)=0,"",0.24*I188+0.43*J188+0.33*K188))</f>
        <v>0</v>
      </c>
      <c r="M188" s="10"/>
      <c r="N188" s="3">
        <v>0.30096797802000003</v>
      </c>
      <c r="O188" s="3">
        <v>0.40777181501999998</v>
      </c>
      <c r="P188" s="3">
        <v>0.19294241069000001</v>
      </c>
      <c r="Q188" s="3">
        <f>IF(ISTEXT(N188),N188,IF(COUNT(N188:P188)=0,"",0.2*N188+0.4*O188+0.4*P188))</f>
        <v>0.30047928588799999</v>
      </c>
      <c r="R188" s="10"/>
      <c r="S188" s="3">
        <v>0.58319825839999995</v>
      </c>
      <c r="T188" s="3">
        <v>0.65639499064999995</v>
      </c>
      <c r="U188" s="3">
        <v>0.75134617251000002</v>
      </c>
      <c r="V188" s="7">
        <f>IF(ISTEXT(S188),S188,IF(COUNT(S188:U188)=0,"",0.23*S188+0.57*T188+0.2*U188))</f>
        <v>0.65854997860449993</v>
      </c>
    </row>
    <row r="189" spans="1:22">
      <c r="A189" s="265"/>
      <c r="B189" s="120" t="s">
        <v>271</v>
      </c>
      <c r="C189" s="102" t="s">
        <v>300</v>
      </c>
      <c r="D189" s="11">
        <v>2.7971674876384292</v>
      </c>
      <c r="E189" s="3">
        <v>2.8643710151072792</v>
      </c>
      <c r="F189" s="3">
        <v>2.9719123518042192</v>
      </c>
      <c r="G189" s="3">
        <f>IF(ISTEXT(D189),D189,IF(COUNT(D189:F189)=0,"",0.63*D189+0.07*E189+0.3*F189))</f>
        <v>2.8542951938109855</v>
      </c>
      <c r="H189" s="10"/>
      <c r="I189" s="3">
        <v>7.4511977427849576</v>
      </c>
      <c r="J189" s="3">
        <v>7.4498084863464902</v>
      </c>
      <c r="K189" s="3">
        <v>7.409214544754569</v>
      </c>
      <c r="L189" s="3">
        <f>IF(ISTEXT(I189),I189,IF(COUNT(I189:K189)=0,"",0.24*I189+0.43*J189+0.33*K189))</f>
        <v>7.4367459071663884</v>
      </c>
      <c r="M189" s="10"/>
      <c r="N189" s="3">
        <v>11.40819293505192</v>
      </c>
      <c r="O189" s="3">
        <v>11.21499766800096</v>
      </c>
      <c r="P189" s="3">
        <v>11.02663774349327</v>
      </c>
      <c r="Q189" s="3">
        <f>IF(ISTEXT(N189),N189,IF(COUNT(N189:P189)=0,"",0.2*N189+0.4*O189+0.4*P189))</f>
        <v>11.178292751608076</v>
      </c>
      <c r="R189" s="10"/>
      <c r="S189" s="3">
        <v>65.155035451098172</v>
      </c>
      <c r="T189" s="3">
        <v>61.59199381989368</v>
      </c>
      <c r="U189" s="3">
        <v>62.70459007698225</v>
      </c>
      <c r="V189" s="7">
        <f>IF(ISTEXT(S189),S189,IF(COUNT(S189:U189)=0,"",0.23*S189+0.57*T189+0.2*U189))</f>
        <v>62.634012646488429</v>
      </c>
    </row>
    <row r="190" spans="1:22">
      <c r="A190" s="277"/>
      <c r="B190" s="92" t="s">
        <v>274</v>
      </c>
      <c r="C190" s="103" t="s">
        <v>300</v>
      </c>
      <c r="D190" s="14">
        <v>5.7728310640000842E-2</v>
      </c>
      <c r="E190" s="4">
        <v>6.1761272960001001E-2</v>
      </c>
      <c r="F190" s="4">
        <v>5.5734643750000153E-2</v>
      </c>
      <c r="G190" s="4">
        <f>IF(ISTEXT(D190),D190,IF(COUNT(D190:F190)=0,"",0.63*D190+0.07*E190+0.3*F190))</f>
        <v>5.7412517935400642E-2</v>
      </c>
      <c r="H190" s="21"/>
      <c r="I190" s="4">
        <v>8.9777351119998627E-2</v>
      </c>
      <c r="J190" s="4">
        <v>9.5344215270001698E-2</v>
      </c>
      <c r="K190" s="4">
        <v>9.4495437869998256E-2</v>
      </c>
      <c r="L190" s="4">
        <f>IF(ISTEXT(I190),I190,IF(COUNT(I190:K190)=0,"",0.24*I190+0.43*J190+0.33*K190))</f>
        <v>9.3728071331999827E-2</v>
      </c>
      <c r="M190" s="21"/>
      <c r="N190" s="4">
        <v>0.1032463993500006</v>
      </c>
      <c r="O190" s="4">
        <v>0.1057878504699996</v>
      </c>
      <c r="P190" s="4">
        <v>9.8255264499998773E-2</v>
      </c>
      <c r="Q190" s="4">
        <f>IF(ISTEXT(N190),N190,IF(COUNT(N190:P190)=0,"",0.2*N190+0.4*O190+0.4*P190))</f>
        <v>0.10226652585799947</v>
      </c>
      <c r="R190" s="21"/>
      <c r="S190" s="4">
        <v>0.1052368609999981</v>
      </c>
      <c r="T190" s="4">
        <v>0.1058554944999983</v>
      </c>
      <c r="U190" s="4">
        <v>0.1045556906599998</v>
      </c>
      <c r="V190" s="9">
        <f>IF(ISTEXT(S190),S190,IF(COUNT(S190:U190)=0,"",0.23*S190+0.57*T190+0.2*U190))</f>
        <v>0.10545324802699856</v>
      </c>
    </row>
    <row r="191" spans="1:22">
      <c r="A191" s="150" t="s">
        <v>277</v>
      </c>
      <c r="B191" s="29"/>
      <c r="C191" s="103" t="s">
        <v>300</v>
      </c>
      <c r="D191" s="132">
        <v>8.9954710347228684E-12</v>
      </c>
      <c r="E191" s="132">
        <v>1.6164847238542279E-12</v>
      </c>
      <c r="F191" s="132">
        <v>9.2228447101661004E-12</v>
      </c>
      <c r="G191" s="4">
        <f>IF(ISTEXT(D191),D191,IF(COUNT(D191:F191)=0,"",0.63*D191+0.07*E191+0.3*F191))</f>
        <v>8.5471540955950329E-12</v>
      </c>
      <c r="H191" s="21"/>
      <c r="I191" s="4">
        <v>-1.0523137916607081E-11</v>
      </c>
      <c r="J191" s="4">
        <v>-1.6342482922482299E-13</v>
      </c>
      <c r="K191" s="4">
        <v>-1.0516032489249481E-12</v>
      </c>
      <c r="L191" s="4">
        <f>IF(ISTEXT(I191),I191,IF(COUNT(I191:K191)=0,"",0.24*I191+0.43*J191+0.33*K191))</f>
        <v>-2.9428548486976058E-12</v>
      </c>
      <c r="M191" s="21"/>
      <c r="N191" s="4">
        <v>1.323030573985307E-11</v>
      </c>
      <c r="O191" s="4">
        <v>8.4696694102603942E-12</v>
      </c>
      <c r="P191" s="4">
        <v>7.4038553066202439E-12</v>
      </c>
      <c r="Q191" s="4">
        <f>IF(ISTEXT(N191),N191,IF(COUNT(N191:P191)=0,"",0.2*N191+0.4*O191+0.4*P191))</f>
        <v>8.99547103472287E-12</v>
      </c>
      <c r="R191" s="21"/>
      <c r="S191" s="4">
        <v>-1.591615728102624E-12</v>
      </c>
      <c r="T191" s="4">
        <v>3.723243935382925E-12</v>
      </c>
      <c r="U191" s="4">
        <v>5.2864379540551454E-12</v>
      </c>
      <c r="V191" s="9">
        <f>IF(ISTEXT(S191),S191,IF(COUNT(S191:U191)=0,"",0.23*S191+0.57*T191+0.2*U191))</f>
        <v>2.8134650165156926E-12</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19.639700000000001</v>
      </c>
      <c r="E6" s="3">
        <v>19.639700000000001</v>
      </c>
      <c r="F6" s="3">
        <v>19.639700000000001</v>
      </c>
      <c r="G6" s="3">
        <f>IF(ISTEXT(D6),D6,IF(COUNT(D6:F6)=0,"",0.63*D6+0.07*E6+0.3*F6))</f>
        <v>19.639700000000001</v>
      </c>
      <c r="H6" s="10"/>
      <c r="I6" s="3">
        <v>30.879100000000001</v>
      </c>
      <c r="J6" s="3">
        <v>30.879100000000001</v>
      </c>
      <c r="K6" s="3">
        <v>30.879100000000001</v>
      </c>
      <c r="L6" s="3">
        <f>IF(ISTEXT(I6),I6,IF(COUNT(I6:K6)=0,"",0.24*I6+0.43*J6+0.33*K6))</f>
        <v>30.879100000000001</v>
      </c>
      <c r="M6" s="10"/>
      <c r="N6" s="3">
        <v>45.979100000000003</v>
      </c>
      <c r="O6" s="3">
        <v>45.979100000000003</v>
      </c>
      <c r="P6" s="3">
        <v>45.979100000000003</v>
      </c>
      <c r="Q6" s="3">
        <f>IF(ISTEXT(N6),N6,IF(COUNT(N6:P6)=0,"",0.2*N6+0.4*O6+0.4*P6))</f>
        <v>45.979100000000003</v>
      </c>
      <c r="R6" s="10"/>
      <c r="S6" s="3">
        <v>49.979100000000003</v>
      </c>
      <c r="T6" s="3">
        <v>49.979100000000003</v>
      </c>
      <c r="U6" s="3">
        <v>49.979100000000003</v>
      </c>
      <c r="V6" s="7">
        <f>IF(ISTEXT(S6),S6,IF(COUNT(S6:U6)=0,"",0.23*S6+0.57*T6+0.2*U6))</f>
        <v>49.979100000000003</v>
      </c>
    </row>
    <row r="7" spans="1:22" ht="14.45" customHeight="1">
      <c r="A7" s="267"/>
      <c r="B7" s="25" t="s">
        <v>6</v>
      </c>
      <c r="C7" s="107" t="s">
        <v>293</v>
      </c>
      <c r="D7" s="3"/>
      <c r="E7" s="3"/>
      <c r="F7" s="3"/>
      <c r="G7" s="3" t="str">
        <f>IF(ISTEXT(D7),D7,IF(COUNT(D7:F7)=0,"",0.63*D7+0.07*E7+0.3*F7))</f>
        <v/>
      </c>
      <c r="H7" s="10"/>
      <c r="I7" s="3">
        <v>3.3</v>
      </c>
      <c r="J7" s="3">
        <v>3.3</v>
      </c>
      <c r="K7" s="3">
        <v>3.3</v>
      </c>
      <c r="L7" s="3">
        <f>IF(ISTEXT(I7),I7,IF(COUNT(I7:K7)=0,"",0.24*I7+0.43*J7+0.33*K7))</f>
        <v>3.3</v>
      </c>
      <c r="M7" s="10"/>
      <c r="N7" s="3">
        <v>5</v>
      </c>
      <c r="O7" s="3">
        <v>5</v>
      </c>
      <c r="P7" s="3">
        <v>5</v>
      </c>
      <c r="Q7" s="3">
        <f>IF(ISTEXT(N7),N7,IF(COUNT(N7:P7)=0,"",0.2*N7+0.4*O7+0.4*P7))</f>
        <v>5</v>
      </c>
      <c r="R7" s="10"/>
      <c r="S7" s="3">
        <v>12</v>
      </c>
      <c r="T7" s="3">
        <v>12</v>
      </c>
      <c r="U7" s="3">
        <v>12</v>
      </c>
      <c r="V7" s="7">
        <f>IF(ISTEXT(S7),S7,IF(COUNT(S7:U7)=0,"",0.23*S7+0.57*T7+0.2*U7))</f>
        <v>12</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v>9.4489999999999998</v>
      </c>
      <c r="E9" s="3">
        <v>9.4489999999999998</v>
      </c>
      <c r="F9" s="3">
        <v>9.4489999999999998</v>
      </c>
      <c r="G9" s="3">
        <f>IF(ISTEXT(D9),D9,IF(COUNT(D9:F9)=0,"",0.63*D9+0.07*E9+0.3*F9))</f>
        <v>9.4489999999999998</v>
      </c>
      <c r="H9" s="10"/>
      <c r="I9" s="3">
        <v>15.949</v>
      </c>
      <c r="J9" s="3">
        <v>15.949</v>
      </c>
      <c r="K9" s="3">
        <v>15.949</v>
      </c>
      <c r="L9" s="3">
        <f>IF(ISTEXT(I9),I9,IF(COUNT(I9:K9)=0,"",0.24*I9+0.43*J9+0.33*K9))</f>
        <v>15.949</v>
      </c>
      <c r="M9" s="10"/>
      <c r="N9" s="3">
        <v>20.048999999999999</v>
      </c>
      <c r="O9" s="3">
        <v>20.048999999999999</v>
      </c>
      <c r="P9" s="3">
        <v>20.048999999999999</v>
      </c>
      <c r="Q9" s="3">
        <f>IF(ISTEXT(N9),N9,IF(COUNT(N9:P9)=0,"",0.2*N9+0.4*O9+0.4*P9))</f>
        <v>20.048999999999999</v>
      </c>
      <c r="R9" s="10"/>
      <c r="S9" s="3">
        <v>28.048999999999999</v>
      </c>
      <c r="T9" s="3">
        <v>28.048999999999999</v>
      </c>
      <c r="U9" s="3">
        <v>28.048999999999999</v>
      </c>
      <c r="V9" s="7">
        <f>IF(ISTEXT(S9),S9,IF(COUNT(S9:U9)=0,"",0.23*S9+0.57*T9+0.2*U9))</f>
        <v>28.048999999999999</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c r="E12" s="3"/>
      <c r="F12" s="3"/>
      <c r="G12" s="3" t="str">
        <f>IF(ISTEXT(D12),D12,IF(COUNT(D12:F12)=0,"",0.63*D12+0.07*E12+0.3*F12))</f>
        <v/>
      </c>
      <c r="H12" s="10"/>
      <c r="I12" s="3"/>
      <c r="J12" s="3"/>
      <c r="K12" s="3"/>
      <c r="L12" s="3" t="str">
        <f>IF(ISTEXT(I12),I12,IF(COUNT(I12:K12)=0,"",0.24*I12+0.43*J12+0.33*K12))</f>
        <v/>
      </c>
      <c r="M12" s="10"/>
      <c r="N12" s="3"/>
      <c r="O12" s="3"/>
      <c r="P12" s="3"/>
      <c r="Q12" s="3" t="str">
        <f>IF(ISTEXT(N12),N12,IF(COUNT(N12:P12)=0,"",0.2*N12+0.4*O12+0.4*P12))</f>
        <v/>
      </c>
      <c r="R12" s="10"/>
      <c r="S12" s="3"/>
      <c r="T12" s="3"/>
      <c r="U12" s="3"/>
      <c r="V12" s="7" t="str">
        <f>IF(ISTEXT(S12),S12,IF(COUNT(S12:U12)=0,"",0.23*S12+0.57*T12+0.2*U12))</f>
        <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v>3.2373599999999998</v>
      </c>
      <c r="E14" s="3">
        <v>3.2373599999999998</v>
      </c>
      <c r="F14" s="3">
        <v>3.2373599999999998</v>
      </c>
      <c r="G14" s="3">
        <f>IF(ISTEXT(D14),D14,IF(COUNT(D14:F14)=0,"",0.63*D14+0.07*E14+0.3*F14))</f>
        <v>3.2373599999999998</v>
      </c>
      <c r="H14" s="10"/>
      <c r="I14" s="3">
        <v>3.2373599999999998</v>
      </c>
      <c r="J14" s="3">
        <v>3.2373599999999998</v>
      </c>
      <c r="K14" s="3">
        <v>3.2373599999999998</v>
      </c>
      <c r="L14" s="3">
        <f>IF(ISTEXT(I14),I14,IF(COUNT(I14:K14)=0,"",0.24*I14+0.43*J14+0.33*K14))</f>
        <v>3.2373599999999998</v>
      </c>
      <c r="M14" s="10"/>
      <c r="N14" s="3">
        <v>3.2373599999999998</v>
      </c>
      <c r="O14" s="3">
        <v>3.2373599999999998</v>
      </c>
      <c r="P14" s="3">
        <v>3.2373599999999998</v>
      </c>
      <c r="Q14" s="3">
        <f>IF(ISTEXT(N14),N14,IF(COUNT(N14:P14)=0,"",0.2*N14+0.4*O14+0.4*P14))</f>
        <v>3.2373600000000002</v>
      </c>
      <c r="R14" s="10"/>
      <c r="S14" s="3">
        <v>3.2373599999999998</v>
      </c>
      <c r="T14" s="3">
        <v>3.2373599999999998</v>
      </c>
      <c r="U14" s="3">
        <v>3.2373599999999998</v>
      </c>
      <c r="V14" s="7">
        <f>IF(ISTEXT(S14),S14,IF(COUNT(S14:U14)=0,"",0.23*S14+0.57*T14+0.2*U14))</f>
        <v>3.2373599999999998</v>
      </c>
    </row>
    <row r="15" spans="1:22">
      <c r="A15" s="267"/>
      <c r="B15" s="25" t="s">
        <v>24</v>
      </c>
      <c r="C15" s="107" t="s">
        <v>293</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67"/>
      <c r="B16" s="25" t="s">
        <v>27</v>
      </c>
      <c r="C16" s="107" t="s">
        <v>293</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67"/>
      <c r="B17" s="25" t="s">
        <v>29</v>
      </c>
      <c r="C17" s="107" t="s">
        <v>293</v>
      </c>
      <c r="D17" s="3">
        <v>1.9159999999999999</v>
      </c>
      <c r="E17" s="3">
        <v>1.9159999999999999</v>
      </c>
      <c r="F17" s="3">
        <v>1.9159999999999999</v>
      </c>
      <c r="G17" s="3">
        <f>IF(ISTEXT(D17),D17,IF(COUNT(D17:F17)=0,"",0.63*D17+0.07*E17+0.3*F17))</f>
        <v>1.9159999999999999</v>
      </c>
      <c r="H17" s="10"/>
      <c r="I17" s="3">
        <v>1.4179999999999999</v>
      </c>
      <c r="J17" s="3">
        <v>1.4179999999999999</v>
      </c>
      <c r="K17" s="3">
        <v>1.4179999999999999</v>
      </c>
      <c r="L17" s="3">
        <f>IF(ISTEXT(I17),I17,IF(COUNT(I17:K17)=0,"",0.24*I17+0.43*J17+0.33*K17))</f>
        <v>1.4179999999999999</v>
      </c>
      <c r="M17" s="10"/>
      <c r="N17" s="3">
        <v>0.98800100000000002</v>
      </c>
      <c r="O17" s="3">
        <v>0.98800100000000002</v>
      </c>
      <c r="P17" s="3">
        <v>0.98800100000000002</v>
      </c>
      <c r="Q17" s="3">
        <f>IF(ISTEXT(N17),N17,IF(COUNT(N17:P17)=0,"",0.2*N17+0.4*O17+0.4*P17))</f>
        <v>0.98800100000000002</v>
      </c>
      <c r="R17" s="10"/>
      <c r="S17" s="3">
        <v>0.91200000000000003</v>
      </c>
      <c r="T17" s="3">
        <v>0.91200000000000003</v>
      </c>
      <c r="U17" s="3">
        <v>0.91200000000000003</v>
      </c>
      <c r="V17" s="7">
        <f>IF(ISTEXT(S17),S17,IF(COUNT(S17:U17)=0,"",0.23*S17+0.57*T17+0.2*U17))</f>
        <v>0.91200000000000003</v>
      </c>
    </row>
    <row r="18" spans="1:22">
      <c r="A18" s="267"/>
      <c r="B18" s="42" t="s">
        <v>31</v>
      </c>
      <c r="C18" s="107" t="s">
        <v>293</v>
      </c>
      <c r="D18" s="4">
        <v>1.8354699999999999</v>
      </c>
      <c r="E18" s="4">
        <v>1.8354699999999999</v>
      </c>
      <c r="F18" s="4">
        <v>1.8354699999999999</v>
      </c>
      <c r="G18" s="9">
        <f>IF(ISTEXT(D18),D18,IF(COUNT(D18:F18)=0,"",0.63*D18+0.07*E18+0.3*F18))</f>
        <v>1.8354699999999999</v>
      </c>
      <c r="H18" s="21"/>
      <c r="I18" s="4">
        <v>1.7173700000000001</v>
      </c>
      <c r="J18" s="4">
        <v>1.7173700000000001</v>
      </c>
      <c r="K18" s="4">
        <v>1.7173700000000001</v>
      </c>
      <c r="L18" s="4">
        <f>IF(ISTEXT(I18),I18,IF(COUNT(I18:K18)=0,"",0.24*I18+0.43*J18+0.33*K18))</f>
        <v>1.7173700000000001</v>
      </c>
      <c r="M18" s="21"/>
      <c r="N18" s="4">
        <v>1.66737</v>
      </c>
      <c r="O18" s="4">
        <v>1.66737</v>
      </c>
      <c r="P18" s="4">
        <v>1.66737</v>
      </c>
      <c r="Q18" s="4">
        <f>IF(ISTEXT(N18),N18,IF(COUNT(N18:P18)=0,"",0.2*N18+0.4*O18+0.4*P18))</f>
        <v>1.6673700000000002</v>
      </c>
      <c r="R18" s="21"/>
      <c r="S18" s="4">
        <v>1.66737</v>
      </c>
      <c r="T18" s="4">
        <v>1.66737</v>
      </c>
      <c r="U18" s="4">
        <v>1.66737</v>
      </c>
      <c r="V18" s="9">
        <f>IF(ISTEXT(S18),S18,IF(COUNT(S18:U18)=0,"",0.23*S18+0.57*T18+0.2*U18))</f>
        <v>1.66737</v>
      </c>
    </row>
    <row r="19" spans="1:22">
      <c r="A19" s="267"/>
      <c r="B19" s="25" t="s">
        <v>34</v>
      </c>
      <c r="C19" s="106" t="s">
        <v>293</v>
      </c>
      <c r="D19" s="3">
        <v>4.5720000000000001</v>
      </c>
      <c r="E19" s="3">
        <v>4.5720000000000001</v>
      </c>
      <c r="F19" s="3">
        <v>4.5720000000000001</v>
      </c>
      <c r="G19" s="3">
        <f>IF(ISTEXT(D19),D19,IF(COUNT(D19:F19)=0,"",0.63*D19+0.07*E19+0.3*F19))</f>
        <v>4.5720000000000001</v>
      </c>
      <c r="H19" s="10"/>
      <c r="I19" s="3">
        <v>4.5720000000000001</v>
      </c>
      <c r="J19" s="3">
        <v>4.5720000000000001</v>
      </c>
      <c r="K19" s="3">
        <v>4.5720000000000001</v>
      </c>
      <c r="L19" s="3">
        <f>IF(ISTEXT(I19),I19,IF(COUNT(I19:K19)=0,"",0.24*I19+0.43*J19+0.33*K19))</f>
        <v>4.5720000000000001</v>
      </c>
      <c r="M19" s="10"/>
      <c r="N19" s="3">
        <v>4.5720000000000001</v>
      </c>
      <c r="O19" s="3">
        <v>4.5720000000000001</v>
      </c>
      <c r="P19" s="3">
        <v>4.5720000000000001</v>
      </c>
      <c r="Q19" s="3">
        <f>IF(ISTEXT(N19),N19,IF(COUNT(N19:P19)=0,"",0.2*N19+0.4*O19+0.4*P19))</f>
        <v>4.572000000000001</v>
      </c>
      <c r="R19" s="10"/>
      <c r="S19" s="3">
        <v>3.54</v>
      </c>
      <c r="T19" s="3">
        <v>3.54</v>
      </c>
      <c r="U19" s="3">
        <v>3.54</v>
      </c>
      <c r="V19" s="7">
        <f>IF(ISTEXT(S19),S19,IF(COUNT(S19:U19)=0,"",0.23*S19+0.57*T19+0.2*U19))</f>
        <v>3.54</v>
      </c>
    </row>
    <row r="20" spans="1:22">
      <c r="A20" s="267"/>
      <c r="B20" s="25" t="s">
        <v>36</v>
      </c>
      <c r="C20" s="107" t="s">
        <v>293</v>
      </c>
      <c r="D20" s="31">
        <v>1.148001</v>
      </c>
      <c r="E20" s="3">
        <v>1.148001</v>
      </c>
      <c r="F20" s="3">
        <v>1.148001</v>
      </c>
      <c r="G20" s="3">
        <f>IF(ISTEXT(D20),D20,IF(COUNT(D20:F20)=0,"",0.63*D20+0.07*E20+0.3*F20))</f>
        <v>1.148001</v>
      </c>
      <c r="H20" s="10"/>
      <c r="I20" s="11">
        <v>0.96399999999999997</v>
      </c>
      <c r="J20" s="3">
        <v>0.96399999999999997</v>
      </c>
      <c r="K20" s="3">
        <v>0.96399999999999997</v>
      </c>
      <c r="L20" s="3">
        <f>IF(ISTEXT(I20),I20,IF(COUNT(I20:K20)=0,"",0.24*I20+0.43*J20+0.33*K20))</f>
        <v>0.96399999999999997</v>
      </c>
      <c r="M20" s="10"/>
      <c r="N20" s="11">
        <v>0.09</v>
      </c>
      <c r="O20" s="3">
        <v>0.09</v>
      </c>
      <c r="P20" s="3">
        <v>0.09</v>
      </c>
      <c r="Q20" s="3">
        <f>IF(ISTEXT(N20),N20,IF(COUNT(N20:P20)=0,"",0.2*N20+0.4*O20+0.4*P20))</f>
        <v>0.09</v>
      </c>
      <c r="R20" s="10"/>
      <c r="S20" s="3">
        <v>0.09</v>
      </c>
      <c r="T20" s="3">
        <v>0.09</v>
      </c>
      <c r="U20" s="3">
        <v>0.09</v>
      </c>
      <c r="V20" s="7">
        <f>IF(ISTEXT(S20),S20,IF(COUNT(S20:U20)=0,"",0.23*S20+0.57*T20+0.2*U20))</f>
        <v>0.09</v>
      </c>
    </row>
    <row r="21" spans="1:22">
      <c r="A21" s="267"/>
      <c r="B21" s="25" t="s">
        <v>39</v>
      </c>
      <c r="C21" s="107" t="s">
        <v>293</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67"/>
      <c r="B26" s="42" t="s">
        <v>53</v>
      </c>
      <c r="C26" s="106" t="s">
        <v>293</v>
      </c>
      <c r="D26" s="4">
        <v>4.5</v>
      </c>
      <c r="E26" s="4">
        <v>4.5</v>
      </c>
      <c r="F26" s="4">
        <v>4.5</v>
      </c>
      <c r="G26" s="9">
        <f>IF(ISTEXT(D26),D26,IF(COUNT(D26:F26)=0,"",0.63*D26+0.07*E26+0.3*F26))</f>
        <v>4.5</v>
      </c>
      <c r="H26" s="21"/>
      <c r="I26" s="4">
        <v>8</v>
      </c>
      <c r="J26" s="4">
        <v>8</v>
      </c>
      <c r="K26" s="4">
        <v>8</v>
      </c>
      <c r="L26" s="4">
        <f>IF(ISTEXT(I26),I26,IF(COUNT(I26:K26)=0,"",0.24*I26+0.43*J26+0.33*K26))</f>
        <v>8</v>
      </c>
      <c r="M26" s="21"/>
      <c r="N26" s="4">
        <v>4.5</v>
      </c>
      <c r="O26" s="4">
        <v>4.5</v>
      </c>
      <c r="P26" s="4">
        <v>4.5</v>
      </c>
      <c r="Q26" s="4">
        <f>IF(ISTEXT(N26),N26,IF(COUNT(N26:P26)=0,"",0.2*N26+0.4*O26+0.4*P26))</f>
        <v>4.5</v>
      </c>
      <c r="R26" s="21"/>
      <c r="S26" s="4">
        <v>4.5</v>
      </c>
      <c r="T26" s="4">
        <v>4.5</v>
      </c>
      <c r="U26" s="4">
        <v>4.5</v>
      </c>
      <c r="V26" s="9">
        <f>IF(ISTEXT(S26),S26,IF(COUNT(S26:U26)=0,"",0.23*S26+0.57*T26+0.2*U26))</f>
        <v>4.5</v>
      </c>
    </row>
    <row r="27" spans="1:22" ht="14.45" customHeight="1">
      <c r="A27" s="267"/>
      <c r="B27" s="25" t="s">
        <v>56</v>
      </c>
      <c r="C27" s="106" t="s">
        <v>293</v>
      </c>
      <c r="D27" s="3">
        <v>3.1111</v>
      </c>
      <c r="E27" s="3">
        <v>3.1111</v>
      </c>
      <c r="F27" s="3">
        <v>3.1111</v>
      </c>
      <c r="G27" s="3">
        <f>IF(ISTEXT(D27),D27,IF(COUNT(D27:F27)=0,"",0.63*D27+0.07*E27+0.3*F27))</f>
        <v>3.1111000000000004</v>
      </c>
      <c r="H27" s="10"/>
      <c r="I27" s="11">
        <v>4.7111000000000001</v>
      </c>
      <c r="J27" s="3">
        <v>4.7111000000000001</v>
      </c>
      <c r="K27" s="3">
        <v>4.7111000000000001</v>
      </c>
      <c r="L27" s="3">
        <f>IF(ISTEXT(I27),I27,IF(COUNT(I27:K27)=0,"",0.24*I27+0.43*J27+0.33*K27))</f>
        <v>4.7111000000000001</v>
      </c>
      <c r="M27" s="10"/>
      <c r="N27" s="11">
        <v>6.36</v>
      </c>
      <c r="O27" s="3">
        <v>6.36</v>
      </c>
      <c r="P27" s="3">
        <v>6.36</v>
      </c>
      <c r="Q27" s="3">
        <f>IF(ISTEXT(N27),N27,IF(COUNT(N27:P27)=0,"",0.2*N27+0.4*O27+0.4*P27))</f>
        <v>6.3600000000000012</v>
      </c>
      <c r="R27" s="10"/>
      <c r="S27" s="3">
        <v>7.3022</v>
      </c>
      <c r="T27" s="3">
        <v>7.3022</v>
      </c>
      <c r="U27" s="3">
        <v>7.3022</v>
      </c>
      <c r="V27" s="7">
        <f>IF(ISTEXT(S27),S27,IF(COUNT(S27:U27)=0,"",0.23*S27+0.57*T27+0.2*U27))</f>
        <v>7.3022</v>
      </c>
    </row>
    <row r="28" spans="1:22" ht="14.45" customHeight="1">
      <c r="A28" s="268"/>
      <c r="B28" s="25" t="s">
        <v>294</v>
      </c>
      <c r="C28" s="107" t="s">
        <v>293</v>
      </c>
      <c r="D28" s="4">
        <v>6.2222</v>
      </c>
      <c r="E28" s="4">
        <v>6.2222</v>
      </c>
      <c r="F28" s="4">
        <v>6.2222</v>
      </c>
      <c r="G28" s="4">
        <f>IF(ISTEXT(D28),D28,IF(COUNT(D28:F28)=0,"",0.63*D28+0.07*E28+0.3*F28))</f>
        <v>6.2222000000000008</v>
      </c>
      <c r="H28" s="21"/>
      <c r="I28" s="14">
        <v>11.777799999999999</v>
      </c>
      <c r="J28" s="4">
        <v>11.777799999999999</v>
      </c>
      <c r="K28" s="4">
        <v>11.777799999999999</v>
      </c>
      <c r="L28" s="4">
        <f>IF(ISTEXT(I28),I28,IF(COUNT(I28:K28)=0,"",0.24*I28+0.43*J28+0.33*K28))</f>
        <v>11.777799999999999</v>
      </c>
      <c r="M28" s="21"/>
      <c r="N28" s="14">
        <v>15.9</v>
      </c>
      <c r="O28" s="4">
        <v>15.9</v>
      </c>
      <c r="P28" s="4">
        <v>15.9</v>
      </c>
      <c r="Q28" s="4">
        <f>IF(ISTEXT(N28),N28,IF(COUNT(N28:P28)=0,"",0.2*N28+0.4*O28+0.4*P28))</f>
        <v>15.900000000000002</v>
      </c>
      <c r="R28" s="21"/>
      <c r="S28" s="4">
        <v>18.255500000000001</v>
      </c>
      <c r="T28" s="4">
        <v>18.255500000000001</v>
      </c>
      <c r="U28" s="4">
        <v>18.255500000000001</v>
      </c>
      <c r="V28" s="9">
        <f>IF(ISTEXT(S28),S28,IF(COUNT(S28:U28)=0,"",0.23*S28+0.57*T28+0.2*U28))</f>
        <v>18.255500000000001</v>
      </c>
    </row>
    <row r="29" spans="1:22" ht="14.45" customHeight="1" thickBot="1">
      <c r="A29" s="187" t="s">
        <v>59</v>
      </c>
      <c r="B29" s="26" t="s">
        <v>60</v>
      </c>
      <c r="C29" s="106" t="s">
        <v>293</v>
      </c>
      <c r="D29" s="3">
        <v>0.67558000000000007</v>
      </c>
      <c r="E29" s="3">
        <v>0.67558000000000007</v>
      </c>
      <c r="F29" s="3">
        <v>0.67558000000000007</v>
      </c>
      <c r="G29" s="7">
        <f>IF(ISTEXT(D29),D29,IF(COUNT(D29:F29)=0,"",0.63*D29+0.07*E29+0.3*F29))</f>
        <v>0.67558000000000007</v>
      </c>
      <c r="H29" s="10"/>
      <c r="I29" s="11">
        <v>0.67558000000000007</v>
      </c>
      <c r="J29" s="3">
        <v>0.67558000000000007</v>
      </c>
      <c r="K29" s="3">
        <v>0.67558000000000007</v>
      </c>
      <c r="L29" s="3">
        <f>IF(ISTEXT(I29),I29,IF(COUNT(I29:K29)=0,"",0.24*I29+0.43*J29+0.33*K29))</f>
        <v>0.67558000000000007</v>
      </c>
      <c r="M29" s="10"/>
      <c r="N29" s="11">
        <v>0.34178999999999998</v>
      </c>
      <c r="O29" s="3">
        <v>0.34178999999999998</v>
      </c>
      <c r="P29" s="3">
        <v>0.34178999999999998</v>
      </c>
      <c r="Q29" s="3">
        <f>IF(ISTEXT(N29),N29,IF(COUNT(N29:P29)=0,"",0.2*N29+0.4*O29+0.4*P29))</f>
        <v>0.34179000000000004</v>
      </c>
      <c r="R29" s="10"/>
      <c r="S29" s="11">
        <v>0.34178999999999998</v>
      </c>
      <c r="T29" s="3">
        <v>0.34178999999999998</v>
      </c>
      <c r="U29" s="3">
        <v>0.34178999999999998</v>
      </c>
      <c r="V29" s="7">
        <f>IF(ISTEXT(S29),S29,IF(COUNT(S29:U29)=0,"",0.23*S29+0.57*T29+0.2*U29))</f>
        <v>0.34178999999999993</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v>1.4</v>
      </c>
      <c r="E31" s="3">
        <v>1.4</v>
      </c>
      <c r="F31" s="3">
        <v>1.4</v>
      </c>
      <c r="G31" s="3">
        <f>IF(ISTEXT(D31),D31,IF(COUNT(D31:F31)=0,"",0.63*D31+0.07*E31+0.3*F31))</f>
        <v>1.4</v>
      </c>
      <c r="H31" s="10"/>
      <c r="I31" s="11">
        <v>5.5</v>
      </c>
      <c r="J31" s="3">
        <v>5.5</v>
      </c>
      <c r="K31" s="3">
        <v>5.5</v>
      </c>
      <c r="L31" s="3">
        <f>IF(ISTEXT(I31),I31,IF(COUNT(I31:K31)=0,"",0.24*I31+0.43*J31+0.33*K31))</f>
        <v>5.5</v>
      </c>
      <c r="M31" s="10"/>
      <c r="N31" s="11">
        <v>18.600000000000001</v>
      </c>
      <c r="O31" s="3">
        <v>18.600000000000001</v>
      </c>
      <c r="P31" s="3">
        <v>18.600000000000001</v>
      </c>
      <c r="Q31" s="3">
        <f>IF(ISTEXT(N31),N31,IF(COUNT(N31:P31)=0,"",0.2*N31+0.4*O31+0.4*P31))</f>
        <v>18.600000000000001</v>
      </c>
      <c r="R31" s="10"/>
      <c r="S31" s="3">
        <v>25.7</v>
      </c>
      <c r="T31" s="3">
        <v>25.7</v>
      </c>
      <c r="U31" s="3">
        <v>25.7</v>
      </c>
      <c r="V31" s="7">
        <f>IF(ISTEXT(S31),S31,IF(COUNT(S31:U31)=0,"",0.23*S31+0.57*T31+0.2*U31))</f>
        <v>25.7</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v>2.5</v>
      </c>
      <c r="O34" s="4">
        <v>2.5</v>
      </c>
      <c r="P34" s="4">
        <v>2.5</v>
      </c>
      <c r="Q34" s="4">
        <f>IF(ISTEXT(N34),N34,IF(COUNT(N34:P34)=0,"",0.2*N34+0.4*O34+0.4*P34))</f>
        <v>2.5</v>
      </c>
      <c r="R34" s="21"/>
      <c r="S34" s="4">
        <v>5</v>
      </c>
      <c r="T34" s="4">
        <v>5</v>
      </c>
      <c r="U34" s="4">
        <v>5</v>
      </c>
      <c r="V34" s="9">
        <f>IF(ISTEXT(S34),S34,IF(COUNT(S34:U34)=0,"",0.23*S34+0.57*T34+0.2*U34))</f>
        <v>5</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v>27.048022599999999</v>
      </c>
      <c r="E41" s="3">
        <v>27.048022599999999</v>
      </c>
      <c r="F41" s="3">
        <v>27.048022599999999</v>
      </c>
      <c r="G41" s="3">
        <f>IF(ISTEXT(D41),D41,IF(COUNT(D41:F41)=0,"",0.63*D41+0.07*E41+0.3*F41))</f>
        <v>27.048022599999999</v>
      </c>
      <c r="H41" s="10"/>
      <c r="I41" s="3">
        <v>27.048022599999999</v>
      </c>
      <c r="J41" s="3">
        <v>27.048022599999999</v>
      </c>
      <c r="K41" s="3">
        <v>27.048022599999999</v>
      </c>
      <c r="L41" s="3">
        <f>IF(ISTEXT(I41),I41,IF(COUNT(I41:K41)=0,"",0.24*I41+0.43*J41+0.33*K41))</f>
        <v>27.048022599999999</v>
      </c>
      <c r="M41" s="10"/>
      <c r="N41" s="3">
        <v>27.048022599999999</v>
      </c>
      <c r="O41" s="3">
        <v>27.048022599999999</v>
      </c>
      <c r="P41" s="3">
        <v>27.048022599999999</v>
      </c>
      <c r="Q41" s="3">
        <f>IF(ISTEXT(N41),N41,IF(COUNT(N41:P41)=0,"",0.2*N41+0.4*O41+0.4*P41))</f>
        <v>27.048022599999999</v>
      </c>
      <c r="R41" s="10"/>
      <c r="S41" s="3">
        <v>27.048022599999999</v>
      </c>
      <c r="T41" s="3">
        <v>27.048022599999999</v>
      </c>
      <c r="U41" s="3">
        <v>27.048022599999999</v>
      </c>
      <c r="V41" s="7">
        <f>IF(ISTEXT(S41),S41,IF(COUNT(S41:U41)=0,"",0.23*S41+0.57*T41+0.2*U41))</f>
        <v>27.048022600000003</v>
      </c>
    </row>
    <row r="42" spans="1:22">
      <c r="A42" s="267"/>
      <c r="B42" s="29" t="s">
        <v>89</v>
      </c>
      <c r="C42" s="107" t="s">
        <v>293</v>
      </c>
      <c r="D42" s="4">
        <v>39.830508475000002</v>
      </c>
      <c r="E42" s="4">
        <v>39.830508475000002</v>
      </c>
      <c r="F42" s="4">
        <v>39.830508475000002</v>
      </c>
      <c r="G42" s="9">
        <f>IF(ISTEXT(D42),D42,IF(COUNT(D42:F42)=0,"",0.63*D42+0.07*E42+0.3*F42))</f>
        <v>39.830508475000002</v>
      </c>
      <c r="H42" s="21"/>
      <c r="I42" s="4">
        <v>39.830508475000002</v>
      </c>
      <c r="J42" s="4">
        <v>39.830508475000002</v>
      </c>
      <c r="K42" s="4">
        <v>39.830508475000002</v>
      </c>
      <c r="L42" s="4">
        <f>IF(ISTEXT(I42),I42,IF(COUNT(I42:K42)=0,"",0.24*I42+0.43*J42+0.33*K42))</f>
        <v>39.830508475000002</v>
      </c>
      <c r="M42" s="21"/>
      <c r="N42" s="4">
        <v>66.101694879999997</v>
      </c>
      <c r="O42" s="4">
        <v>66.101694879999997</v>
      </c>
      <c r="P42" s="4">
        <v>66.101694879999997</v>
      </c>
      <c r="Q42" s="4">
        <f>IF(ISTEXT(N42),N42,IF(COUNT(N42:P42)=0,"",0.2*N42+0.4*O42+0.4*P42))</f>
        <v>66.101694879999997</v>
      </c>
      <c r="R42" s="21"/>
      <c r="S42" s="4">
        <v>57.627118641999999</v>
      </c>
      <c r="T42" s="4">
        <v>57.627118641999999</v>
      </c>
      <c r="U42" s="4">
        <v>57.627118641999999</v>
      </c>
      <c r="V42" s="9">
        <f>IF(ISTEXT(S42),S42,IF(COUNT(S42:U42)=0,"",0.23*S42+0.57*T42+0.2*U42))</f>
        <v>57.627118641999999</v>
      </c>
    </row>
    <row r="43" spans="1:22" ht="15.75" customHeight="1">
      <c r="A43" s="267"/>
      <c r="B43" s="27" t="s">
        <v>299</v>
      </c>
      <c r="C43" s="106" t="s">
        <v>293</v>
      </c>
      <c r="D43" s="31">
        <v>0</v>
      </c>
      <c r="E43" s="3">
        <v>0</v>
      </c>
      <c r="F43" s="3">
        <v>0</v>
      </c>
      <c r="G43" s="3">
        <f>IF(ISTEXT(D43),D43,IF(COUNT(D43:F43)=0,"",0.63*D43+0.07*E43+0.3*F43))</f>
        <v>0</v>
      </c>
      <c r="H43" s="10"/>
      <c r="I43" s="3">
        <v>0</v>
      </c>
      <c r="J43" s="3">
        <v>0</v>
      </c>
      <c r="K43" s="3">
        <v>0</v>
      </c>
      <c r="L43" s="3">
        <f>IF(ISTEXT(I43),I43,IF(COUNT(I43:K43)=0,"",0.24*I43+0.43*J43+0.33*K43))</f>
        <v>0</v>
      </c>
      <c r="M43" s="10"/>
      <c r="N43" s="3">
        <v>0</v>
      </c>
      <c r="O43" s="3">
        <v>0</v>
      </c>
      <c r="P43" s="3">
        <v>0</v>
      </c>
      <c r="Q43" s="3">
        <f>IF(ISTEXT(N43),N43,IF(COUNT(N43:P43)=0,"",0.2*N43+0.4*O43+0.4*P43))</f>
        <v>0</v>
      </c>
      <c r="R43" s="10"/>
      <c r="S43" s="3">
        <v>0</v>
      </c>
      <c r="T43" s="3">
        <v>0</v>
      </c>
      <c r="U43" s="3">
        <v>0</v>
      </c>
      <c r="V43" s="7">
        <f>IF(ISTEXT(S43),S43,IF(COUNT(S43:U43)=0,"",0.23*S43+0.57*T43+0.2*U43))</f>
        <v>0</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v>0.42024400000000012</v>
      </c>
      <c r="E46" s="3">
        <v>0.42024400000000012</v>
      </c>
      <c r="F46" s="3">
        <v>0.42024400000000012</v>
      </c>
      <c r="G46" s="3">
        <f>IF(ISTEXT(D46),D46,IF(COUNT(D46:F46)=0,"",0.63*D46+0.07*E46+0.3*F46))</f>
        <v>0.42024400000000006</v>
      </c>
      <c r="H46" s="10"/>
      <c r="I46" s="3">
        <v>0.43473499999999998</v>
      </c>
      <c r="J46" s="3">
        <v>0.43473499999999998</v>
      </c>
      <c r="K46" s="3">
        <v>0.43473499999999998</v>
      </c>
      <c r="L46" s="3">
        <f>IF(ISTEXT(I46),I46,IF(COUNT(I46:K46)=0,"",0.24*I46+0.43*J46+0.33*K46))</f>
        <v>0.43473499999999998</v>
      </c>
      <c r="M46" s="10"/>
      <c r="N46" s="3">
        <v>0.46371699999999999</v>
      </c>
      <c r="O46" s="3">
        <v>0.46371699999999999</v>
      </c>
      <c r="P46" s="3">
        <v>0.46371699999999999</v>
      </c>
      <c r="Q46" s="3">
        <f>IF(ISTEXT(N46),N46,IF(COUNT(N46:P46)=0,"",0.2*N46+0.4*O46+0.4*P46))</f>
        <v>0.46371699999999999</v>
      </c>
      <c r="R46" s="10"/>
      <c r="S46" s="3">
        <v>0.72455800000000004</v>
      </c>
      <c r="T46" s="3">
        <v>0.72455800000000004</v>
      </c>
      <c r="U46" s="3">
        <v>0.72455800000000004</v>
      </c>
      <c r="V46" s="7">
        <f>IF(ISTEXT(S46),S46,IF(COUNT(S46:U46)=0,"",0.23*S46+0.57*T46+0.2*U46))</f>
        <v>0.72455800000000004</v>
      </c>
    </row>
    <row r="47" spans="1:22" ht="15.75" customHeight="1" thickBot="1">
      <c r="A47" s="269"/>
      <c r="B47" s="27" t="s">
        <v>99</v>
      </c>
      <c r="C47" s="110" t="s">
        <v>293</v>
      </c>
      <c r="D47" s="3">
        <v>0.98605100000000001</v>
      </c>
      <c r="E47" s="3">
        <v>0.98605100000000001</v>
      </c>
      <c r="F47" s="3">
        <v>0.98605100000000001</v>
      </c>
      <c r="G47" s="3">
        <f>IF(ISTEXT(D47),D47,IF(COUNT(D47:F47)=0,"",0.63*D47+0.07*E47+0.3*F47))</f>
        <v>0.98605100000000001</v>
      </c>
      <c r="H47" s="10"/>
      <c r="I47" s="3">
        <v>2.1691980000000002</v>
      </c>
      <c r="J47" s="3">
        <v>2.1691980000000002</v>
      </c>
      <c r="K47" s="3">
        <v>2.1691980000000002</v>
      </c>
      <c r="L47" s="3">
        <f>IF(ISTEXT(I47),I47,IF(COUNT(I47:K47)=0,"",0.24*I47+0.43*J47+0.33*K47))</f>
        <v>2.1691980000000002</v>
      </c>
      <c r="M47" s="10"/>
      <c r="N47" s="3">
        <v>3.277269</v>
      </c>
      <c r="O47" s="3">
        <v>3.277269</v>
      </c>
      <c r="P47" s="3">
        <v>3.277269</v>
      </c>
      <c r="Q47" s="3">
        <f>IF(ISTEXT(N47),N47,IF(COUNT(N47:P47)=0,"",0.2*N47+0.4*O47+0.4*P47))</f>
        <v>3.2772690000000004</v>
      </c>
      <c r="R47" s="10"/>
      <c r="S47" s="3">
        <v>4.7498900000000006</v>
      </c>
      <c r="T47" s="3">
        <v>4.7498900000000006</v>
      </c>
      <c r="U47" s="3">
        <v>4.7498900000000006</v>
      </c>
      <c r="V47" s="7">
        <f>IF(ISTEXT(S47),S47,IF(COUNT(S47:U47)=0,"",0.23*S47+0.57*T47+0.2*U47))</f>
        <v>4.7498900000000006</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64.159835387949997</v>
      </c>
      <c r="E49" s="3">
        <v>74.930754481199997</v>
      </c>
      <c r="F49" s="3">
        <v>67.330542680729991</v>
      </c>
      <c r="G49" s="3">
        <f>IF(ISTEXT(D49),D49,IF(COUNT(D49:F49)=0,"",0.63*D49+0.07*E49+0.3*F49))</f>
        <v>65.865011912311502</v>
      </c>
      <c r="H49" s="10"/>
      <c r="I49" s="3">
        <v>112.72050808865001</v>
      </c>
      <c r="J49" s="3">
        <v>95.456761176900002</v>
      </c>
      <c r="K49" s="3">
        <v>111.21098752918</v>
      </c>
      <c r="L49" s="3">
        <f>IF(ISTEXT(I49),I49,IF(COUNT(I49:K49)=0,"",0.24*I49+0.43*J49+0.33*K49))</f>
        <v>104.79895513197241</v>
      </c>
      <c r="M49" s="10"/>
      <c r="N49" s="3">
        <v>179.85153159168999</v>
      </c>
      <c r="O49" s="3">
        <v>165.52374850391999</v>
      </c>
      <c r="P49" s="3">
        <v>164.63980237153001</v>
      </c>
      <c r="Q49" s="3">
        <f>IF(ISTEXT(N49),N49,IF(COUNT(N49:P49)=0,"",0.2*N49+0.4*O49+0.4*P49))</f>
        <v>168.03572666851801</v>
      </c>
      <c r="R49" s="10"/>
      <c r="S49" s="3">
        <v>193.81883969264001</v>
      </c>
      <c r="T49" s="3">
        <v>181.16881657632999</v>
      </c>
      <c r="U49" s="3">
        <v>178.87922799825</v>
      </c>
      <c r="V49" s="7">
        <f>IF(ISTEXT(S49),S49,IF(COUNT(S49:U49)=0,"",0.23*S49+0.57*T49+0.2*U49))</f>
        <v>183.6204041774653</v>
      </c>
    </row>
    <row r="50" spans="1:22">
      <c r="A50" s="267"/>
      <c r="B50" s="25" t="s">
        <v>6</v>
      </c>
      <c r="C50" s="102" t="s">
        <v>300</v>
      </c>
      <c r="D50" s="3"/>
      <c r="E50" s="3"/>
      <c r="F50" s="3"/>
      <c r="G50" s="3" t="str">
        <f>IF(ISTEXT(D50),D50,IF(COUNT(D50:F50)=0,"",0.63*D50+0.07*E50+0.3*F50))</f>
        <v/>
      </c>
      <c r="H50" s="10"/>
      <c r="I50" s="3">
        <v>10.1813635398</v>
      </c>
      <c r="J50" s="3">
        <v>9.6814774060599991</v>
      </c>
      <c r="K50" s="3">
        <v>10.29150059555</v>
      </c>
      <c r="L50" s="3">
        <f>IF(ISTEXT(I50),I50,IF(COUNT(I50:K50)=0,"",0.24*I50+0.43*J50+0.33*K50))</f>
        <v>10.0027577306893</v>
      </c>
      <c r="M50" s="10"/>
      <c r="N50" s="3">
        <v>17.072526637340001</v>
      </c>
      <c r="O50" s="3">
        <v>19.042035866629998</v>
      </c>
      <c r="P50" s="3">
        <v>16.612440053579999</v>
      </c>
      <c r="Q50" s="3">
        <f>IF(ISTEXT(N50),N50,IF(COUNT(N50:P50)=0,"",0.2*N50+0.4*O50+0.4*P50))</f>
        <v>17.676295695552</v>
      </c>
      <c r="R50" s="10"/>
      <c r="S50" s="3">
        <v>48.462022989570002</v>
      </c>
      <c r="T50" s="3">
        <v>46.243087097660002</v>
      </c>
      <c r="U50" s="3">
        <v>46.670961848639998</v>
      </c>
      <c r="V50" s="7">
        <f>IF(ISTEXT(S50),S50,IF(COUNT(S50:U50)=0,"",0.23*S50+0.57*T50+0.2*U50))</f>
        <v>46.839017302995302</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v>7.46342763017</v>
      </c>
      <c r="E52" s="3">
        <v>7.2532795341399998</v>
      </c>
      <c r="F52" s="3">
        <v>7.1473920939599997</v>
      </c>
      <c r="G52" s="3">
        <f>IF(ISTEXT(D52),D52,IF(COUNT(D52:F52)=0,"",0.63*D52+0.07*E52+0.3*F52))</f>
        <v>7.3539066025849005</v>
      </c>
      <c r="H52" s="10"/>
      <c r="I52" s="3">
        <v>12.851684497320001</v>
      </c>
      <c r="J52" s="3">
        <v>12.54042366439</v>
      </c>
      <c r="K52" s="3">
        <v>11.84605465574</v>
      </c>
      <c r="L52" s="3">
        <f>IF(ISTEXT(I52),I52,IF(COUNT(I52:K52)=0,"",0.24*I52+0.43*J52+0.33*K52))</f>
        <v>12.3859844914387</v>
      </c>
      <c r="M52" s="10"/>
      <c r="N52" s="3">
        <v>16.284544396240001</v>
      </c>
      <c r="O52" s="3">
        <v>14.36184578182</v>
      </c>
      <c r="P52" s="3">
        <v>15.751711411300001</v>
      </c>
      <c r="Q52" s="3">
        <f>IF(ISTEXT(N52),N52,IF(COUNT(N52:P52)=0,"",0.2*N52+0.4*O52+0.4*P52))</f>
        <v>15.302331756496001</v>
      </c>
      <c r="R52" s="10"/>
      <c r="S52" s="3">
        <v>21.61002493294</v>
      </c>
      <c r="T52" s="3">
        <v>22.251499084399999</v>
      </c>
      <c r="U52" s="3">
        <v>20.658599509159998</v>
      </c>
      <c r="V52" s="7">
        <f>IF(ISTEXT(S52),S52,IF(COUNT(S52:U52)=0,"",0.23*S52+0.57*T52+0.2*U52))</f>
        <v>21.785380114516201</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c r="E55" s="3"/>
      <c r="F55" s="3"/>
      <c r="G55" s="3" t="str">
        <f>IF(ISTEXT(D55),D55,IF(COUNT(D55:F55)=0,"",0.63*D55+0.07*E55+0.3*F55))</f>
        <v/>
      </c>
      <c r="H55" s="10"/>
      <c r="I55" s="3"/>
      <c r="J55" s="3"/>
      <c r="K55" s="3"/>
      <c r="L55" s="3" t="str">
        <f>IF(ISTEXT(I55),I55,IF(COUNT(I55:K55)=0,"",0.24*I55+0.43*J55+0.33*K55))</f>
        <v/>
      </c>
      <c r="M55" s="10"/>
      <c r="N55" s="3"/>
      <c r="O55" s="3"/>
      <c r="P55" s="3"/>
      <c r="Q55" s="3" t="str">
        <f>IF(ISTEXT(N55),N55,IF(COUNT(N55:P55)=0,"",0.2*N55+0.4*O55+0.4*P55))</f>
        <v/>
      </c>
      <c r="R55" s="10"/>
      <c r="S55" s="3"/>
      <c r="T55" s="3"/>
      <c r="U55" s="3"/>
      <c r="V55" s="7" t="str">
        <f>IF(ISTEXT(S55),S55,IF(COUNT(S55:U55)=0,"",0.23*S55+0.57*T55+0.2*U55))</f>
        <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v>14.0622609167</v>
      </c>
      <c r="E57" s="3">
        <v>14.77897196242</v>
      </c>
      <c r="F57" s="3">
        <v>13.774308960000001</v>
      </c>
      <c r="G57" s="3">
        <f>IF(ISTEXT(D57),D57,IF(COUNT(D57:F57)=0,"",0.63*D57+0.07*E57+0.3*F57))</f>
        <v>14.0260451028904</v>
      </c>
      <c r="H57" s="10"/>
      <c r="I57" s="3">
        <v>10.540882204420001</v>
      </c>
      <c r="J57" s="3">
        <v>13.64184624</v>
      </c>
      <c r="K57" s="3">
        <v>14.074705561809999</v>
      </c>
      <c r="L57" s="3">
        <f>IF(ISTEXT(I57),I57,IF(COUNT(I57:K57)=0,"",0.24*I57+0.43*J57+0.33*K57))</f>
        <v>13.0404584476581</v>
      </c>
      <c r="M57" s="10"/>
      <c r="N57" s="3">
        <v>12.204766911529999</v>
      </c>
      <c r="O57" s="3">
        <v>14.95716910752</v>
      </c>
      <c r="P57" s="3">
        <v>12.79217568</v>
      </c>
      <c r="Q57" s="3">
        <f>IF(ISTEXT(N57),N57,IF(COUNT(N57:P57)=0,"",0.2*N57+0.4*O57+0.4*P57))</f>
        <v>13.540691297314</v>
      </c>
      <c r="R57" s="10"/>
      <c r="S57" s="3">
        <v>14.62272336</v>
      </c>
      <c r="T57" s="3">
        <v>14.82956832</v>
      </c>
      <c r="U57" s="3">
        <v>12.413292480000001</v>
      </c>
      <c r="V57" s="7">
        <f>IF(ISTEXT(S57),S57,IF(COUNT(S57:U57)=0,"",0.23*S57+0.57*T57+0.2*U57))</f>
        <v>14.2987388112</v>
      </c>
    </row>
    <row r="58" spans="1:22">
      <c r="A58" s="267"/>
      <c r="B58" s="25" t="s">
        <v>24</v>
      </c>
      <c r="C58" s="102" t="s">
        <v>300</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67"/>
      <c r="B59" s="25" t="s">
        <v>29</v>
      </c>
      <c r="C59" s="102" t="s">
        <v>300</v>
      </c>
      <c r="D59" s="3">
        <v>9.2527625765000021</v>
      </c>
      <c r="E59" s="3">
        <v>8.3089944218800014</v>
      </c>
      <c r="F59" s="3">
        <v>8.72910843863</v>
      </c>
      <c r="G59" s="3">
        <f>IF(ISTEXT(D59),D59,IF(COUNT(D59:F59)=0,"",0.63*D59+0.07*E59+0.3*F59))</f>
        <v>9.029602564315601</v>
      </c>
      <c r="H59" s="10"/>
      <c r="I59" s="3">
        <v>6.9089384085200001</v>
      </c>
      <c r="J59" s="3">
        <v>7.79873888913</v>
      </c>
      <c r="K59" s="3">
        <v>6.8172779623400004</v>
      </c>
      <c r="L59" s="3">
        <f>IF(ISTEXT(I59),I59,IF(COUNT(I59:K59)=0,"",0.24*I59+0.43*J59+0.33*K59))</f>
        <v>7.2613046679429001</v>
      </c>
      <c r="M59" s="10"/>
      <c r="N59" s="3">
        <v>6.1983215084200003</v>
      </c>
      <c r="O59" s="3">
        <v>6.5861691186200009</v>
      </c>
      <c r="P59" s="3">
        <v>6.3924570102399993</v>
      </c>
      <c r="Q59" s="3">
        <f>IF(ISTEXT(N59),N59,IF(COUNT(N59:P59)=0,"",0.2*N59+0.4*O59+0.4*P59))</f>
        <v>6.4311147532280009</v>
      </c>
      <c r="R59" s="10"/>
      <c r="S59" s="3">
        <v>5.7214467746300004</v>
      </c>
      <c r="T59" s="3">
        <v>6.0799261564400009</v>
      </c>
      <c r="U59" s="3">
        <v>6.2611681014</v>
      </c>
      <c r="V59" s="7">
        <f>IF(ISTEXT(S59),S59,IF(COUNT(S59:U59)=0,"",0.23*S59+0.57*T59+0.2*U59))</f>
        <v>6.0337242876157005</v>
      </c>
    </row>
    <row r="60" spans="1:22">
      <c r="A60" s="267"/>
      <c r="B60" s="42" t="s">
        <v>31</v>
      </c>
      <c r="C60" s="102" t="s">
        <v>300</v>
      </c>
      <c r="D60" s="4">
        <v>7.3011224961799996</v>
      </c>
      <c r="E60" s="4">
        <v>6.6418409979400002</v>
      </c>
      <c r="F60" s="4">
        <v>7.10327896157</v>
      </c>
      <c r="G60" s="4">
        <f>IF(ISTEXT(D60),D60,IF(COUNT(D60:F60)=0,"",0.63*D60+0.07*E60+0.3*F60))</f>
        <v>7.1956197309201997</v>
      </c>
      <c r="H60" s="21"/>
      <c r="I60" s="4">
        <v>5.7104435301200001</v>
      </c>
      <c r="J60" s="4">
        <v>6.5548644061900001</v>
      </c>
      <c r="K60" s="4">
        <v>5.5143745070699994</v>
      </c>
      <c r="L60" s="4">
        <f>IF(ISTEXT(I60),I60,IF(COUNT(I60:K60)=0,"",0.24*I60+0.43*J60+0.33*K60))</f>
        <v>6.0088417292235992</v>
      </c>
      <c r="M60" s="21"/>
      <c r="N60" s="4">
        <v>5.9848696192999986</v>
      </c>
      <c r="O60" s="4">
        <v>6.6010464690299999</v>
      </c>
      <c r="P60" s="4">
        <v>6.4104693607800014</v>
      </c>
      <c r="Q60" s="4">
        <f>IF(ISTEXT(N60),N60,IF(COUNT(N60:P60)=0,"",0.2*N60+0.4*O60+0.4*P60))</f>
        <v>6.4015802557840011</v>
      </c>
      <c r="R60" s="21"/>
      <c r="S60" s="4">
        <v>6.3785026498099997</v>
      </c>
      <c r="T60" s="4">
        <v>6.5818981288900007</v>
      </c>
      <c r="U60" s="4">
        <v>6.6692510177100006</v>
      </c>
      <c r="V60" s="9">
        <f>IF(ISTEXT(S60),S60,IF(COUNT(S60:U60)=0,"",0.23*S60+0.57*T60+0.2*U60))</f>
        <v>6.5525877464656004</v>
      </c>
    </row>
    <row r="61" spans="1:22">
      <c r="A61" s="267"/>
      <c r="B61" s="25" t="s">
        <v>34</v>
      </c>
      <c r="C61" s="101" t="s">
        <v>300</v>
      </c>
      <c r="D61" s="3">
        <v>36.426391844389997</v>
      </c>
      <c r="E61" s="3">
        <v>36.140335292490001</v>
      </c>
      <c r="F61" s="3">
        <v>36.260162447470002</v>
      </c>
      <c r="G61" s="3">
        <f>IF(ISTEXT(D61),D61,IF(COUNT(D61:F61)=0,"",0.63*D61+0.07*E61+0.3*F61))</f>
        <v>36.356499066681003</v>
      </c>
      <c r="H61" s="10"/>
      <c r="I61" s="3">
        <v>36.201883404509999</v>
      </c>
      <c r="J61" s="3">
        <v>36.304910937840013</v>
      </c>
      <c r="K61" s="3">
        <v>35.830563418450012</v>
      </c>
      <c r="L61" s="3">
        <f>IF(ISTEXT(I61),I61,IF(COUNT(I61:K61)=0,"",0.24*I61+0.43*J61+0.33*K61))</f>
        <v>36.123649648442111</v>
      </c>
      <c r="M61" s="10"/>
      <c r="N61" s="3">
        <v>36.111848371850002</v>
      </c>
      <c r="O61" s="3">
        <v>36.45866834105</v>
      </c>
      <c r="P61" s="3">
        <v>36.193793543829997</v>
      </c>
      <c r="Q61" s="3">
        <f>IF(ISTEXT(N61),N61,IF(COUNT(N61:P61)=0,"",0.2*N61+0.4*O61+0.4*P61))</f>
        <v>36.283354428321999</v>
      </c>
      <c r="R61" s="10"/>
      <c r="S61" s="3">
        <v>29.78698612534</v>
      </c>
      <c r="T61" s="3">
        <v>29.915399389929998</v>
      </c>
      <c r="U61" s="3">
        <v>29.951898932700001</v>
      </c>
      <c r="V61" s="7">
        <f>IF(ISTEXT(S61),S61,IF(COUNT(S61:U61)=0,"",0.23*S61+0.57*T61+0.2*U61))</f>
        <v>29.893164247628295</v>
      </c>
    </row>
    <row r="62" spans="1:22">
      <c r="A62" s="267"/>
      <c r="B62" s="25" t="s">
        <v>36</v>
      </c>
      <c r="C62" s="102" t="s">
        <v>300</v>
      </c>
      <c r="D62" s="3">
        <v>2.7713215306399999</v>
      </c>
      <c r="E62" s="3">
        <v>2.414555097600001</v>
      </c>
      <c r="F62" s="3">
        <v>2.6967923810199999</v>
      </c>
      <c r="G62" s="3">
        <f>IF(ISTEXT(D62),D62,IF(COUNT(D62:F62)=0,"",0.63*D62+0.07*E62+0.3*F62))</f>
        <v>2.7239891354412</v>
      </c>
      <c r="H62" s="10"/>
      <c r="I62" s="3">
        <v>1.66578584474</v>
      </c>
      <c r="J62" s="3">
        <v>1.9615176025000001</v>
      </c>
      <c r="K62" s="3">
        <v>1.20827649549</v>
      </c>
      <c r="L62" s="3">
        <f>IF(ISTEXT(I62),I62,IF(COUNT(I62:K62)=0,"",0.24*I62+0.43*J62+0.33*K62))</f>
        <v>1.6419724153243</v>
      </c>
      <c r="M62" s="10"/>
      <c r="N62" s="3">
        <v>2.0408472840000001E-2</v>
      </c>
      <c r="O62" s="3">
        <v>4.3104788329999998E-2</v>
      </c>
      <c r="P62" s="3">
        <v>4.8960216000000001E-2</v>
      </c>
      <c r="Q62" s="3">
        <f>IF(ISTEXT(N62),N62,IF(COUNT(N62:P62)=0,"",0.2*N62+0.4*O62+0.4*P62))</f>
        <v>4.0907696300000004E-2</v>
      </c>
      <c r="R62" s="10"/>
      <c r="S62" s="3">
        <v>9.3292420840000001E-2</v>
      </c>
      <c r="T62" s="3">
        <v>9.6160951260000002E-2</v>
      </c>
      <c r="U62" s="3">
        <v>0.10915953539000001</v>
      </c>
      <c r="V62" s="7">
        <f>IF(ISTEXT(S62),S62,IF(COUNT(S62:U62)=0,"",0.23*S62+0.57*T62+0.2*U62))</f>
        <v>9.8100906089400003E-2</v>
      </c>
    </row>
    <row r="63" spans="1:22">
      <c r="A63" s="267"/>
      <c r="B63" s="25" t="s">
        <v>39</v>
      </c>
      <c r="C63" s="102" t="s">
        <v>300</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67"/>
      <c r="B68" s="168" t="s">
        <v>53</v>
      </c>
      <c r="C68" s="101" t="s">
        <v>300</v>
      </c>
      <c r="D68" s="4">
        <v>8.3219728899999994E-3</v>
      </c>
      <c r="E68" s="4">
        <v>5.060359742E-2</v>
      </c>
      <c r="F68" s="4">
        <v>1.1453720759999999E-2</v>
      </c>
      <c r="G68" s="9">
        <f>IF(ISTEXT(D68),D68,IF(COUNT(D68:F68)=0,"",0.63*D68+0.07*E68+0.3*F68))</f>
        <v>1.2221210968100001E-2</v>
      </c>
      <c r="H68" s="21"/>
      <c r="I68" s="4">
        <v>0</v>
      </c>
      <c r="J68" s="4">
        <v>3.1216130960000001E-2</v>
      </c>
      <c r="K68" s="4">
        <v>0.24313075753999999</v>
      </c>
      <c r="L68" s="4">
        <f>IF(ISTEXT(I68),I68,IF(COUNT(I68:K68)=0,"",0.24*I68+0.43*J68+0.33*K68))</f>
        <v>9.3656086301000002E-2</v>
      </c>
      <c r="M68" s="21"/>
      <c r="N68" s="4">
        <v>0</v>
      </c>
      <c r="O68" s="4">
        <v>3.6991444069999997E-2</v>
      </c>
      <c r="P68" s="4">
        <v>0</v>
      </c>
      <c r="Q68" s="4">
        <f>IF(ISTEXT(N68),N68,IF(COUNT(N68:P68)=0,"",0.2*N68+0.4*O68+0.4*P68))</f>
        <v>1.4796577627999999E-2</v>
      </c>
      <c r="R68" s="21"/>
      <c r="S68" s="4">
        <v>0</v>
      </c>
      <c r="T68" s="4">
        <v>0</v>
      </c>
      <c r="U68" s="4">
        <v>0.13415381992</v>
      </c>
      <c r="V68" s="9">
        <f>IF(ISTEXT(S68),S68,IF(COUNT(S68:U68)=0,"",0.23*S68+0.57*T68+0.2*U68))</f>
        <v>2.6830763984E-2</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1.6163827230000001</v>
      </c>
      <c r="E70" s="4">
        <v>4.9440937307200006</v>
      </c>
      <c r="F70" s="4">
        <v>2.8172866550400002</v>
      </c>
      <c r="G70" s="4">
        <f>IF(ISTEXT(D70),D70,IF(COUNT(D70:F70)=0,"",0.63*D70+0.07*E70+0.3*F70))</f>
        <v>2.2095936731524</v>
      </c>
      <c r="H70" s="21"/>
      <c r="I70" s="4">
        <v>13.184371982209999</v>
      </c>
      <c r="J70" s="4">
        <v>6.4942477457600001</v>
      </c>
      <c r="K70" s="4">
        <v>14.397211647460001</v>
      </c>
      <c r="L70" s="4">
        <f>IF(ISTEXT(I70),I70,IF(COUNT(I70:K70)=0,"",0.24*I70+0.43*J70+0.33*K70))</f>
        <v>10.707855650069</v>
      </c>
      <c r="M70" s="21"/>
      <c r="N70" s="4">
        <v>10.25112251663</v>
      </c>
      <c r="O70" s="4">
        <v>5.0455294517000002</v>
      </c>
      <c r="P70" s="4">
        <v>6.5721455444100014</v>
      </c>
      <c r="Q70" s="4">
        <f>IF(ISTEXT(N70),N70,IF(COUNT(N70:P70)=0,"",0.2*N70+0.4*O70+0.4*P70))</f>
        <v>6.697294501770001</v>
      </c>
      <c r="R70" s="21"/>
      <c r="S70" s="4">
        <v>8.0493344150400006</v>
      </c>
      <c r="T70" s="4">
        <v>5.0135162382200003</v>
      </c>
      <c r="U70" s="4">
        <v>4.7764919322399999</v>
      </c>
      <c r="V70" s="9">
        <f>IF(ISTEXT(S70),S70,IF(COUNT(S70:U70)=0,"",0.23*S70+0.57*T70+0.2*U70))</f>
        <v>5.6643495576926002</v>
      </c>
    </row>
    <row r="71" spans="1:22" ht="14.45" customHeight="1">
      <c r="A71" s="183" t="s">
        <v>106</v>
      </c>
      <c r="B71" s="93" t="s">
        <v>107</v>
      </c>
      <c r="C71" s="101" t="s">
        <v>300</v>
      </c>
      <c r="D71" s="3">
        <v>1.07845789634</v>
      </c>
      <c r="E71" s="3">
        <v>1.53071795688</v>
      </c>
      <c r="F71" s="3">
        <v>1.1093820249999999</v>
      </c>
      <c r="G71" s="3">
        <f>IF(ISTEXT(D71),D71,IF(COUNT(D71:F71)=0,"",0.63*D71+0.07*E71+0.3*F71))</f>
        <v>1.1193933391758</v>
      </c>
      <c r="H71" s="10"/>
      <c r="I71" s="3">
        <v>3.39640867513</v>
      </c>
      <c r="J71" s="3">
        <v>2.5273375915799998</v>
      </c>
      <c r="K71" s="3">
        <v>3.4009915179600001</v>
      </c>
      <c r="L71" s="3">
        <f>IF(ISTEXT(I71),I71,IF(COUNT(I71:K71)=0,"",0.24*I71+0.43*J71+0.33*K71))</f>
        <v>3.0242204473374001</v>
      </c>
      <c r="M71" s="10"/>
      <c r="N71" s="3">
        <v>3.97593530343</v>
      </c>
      <c r="O71" s="3">
        <v>3.1615144362500001</v>
      </c>
      <c r="P71" s="3">
        <v>3.1645502739200002</v>
      </c>
      <c r="Q71" s="3">
        <f>IF(ISTEXT(N71),N71,IF(COUNT(N71:P71)=0,"",0.2*N71+0.4*O71+0.4*P71))</f>
        <v>3.3256129447540004</v>
      </c>
      <c r="R71" s="10"/>
      <c r="S71" s="3">
        <v>4.6297452809599999</v>
      </c>
      <c r="T71" s="3">
        <v>4.5036041113299996</v>
      </c>
      <c r="U71" s="3">
        <v>4.1563433592500001</v>
      </c>
      <c r="V71" s="7">
        <f>IF(ISTEXT(S71),S71,IF(COUNT(S71:U71)=0,"",0.23*S71+0.57*T71+0.2*U71))</f>
        <v>4.4631644299288995</v>
      </c>
    </row>
    <row r="72" spans="1:22" ht="14.45" customHeight="1">
      <c r="A72" s="267"/>
      <c r="B72" s="25" t="s">
        <v>109</v>
      </c>
      <c r="C72" s="102" t="s">
        <v>300</v>
      </c>
      <c r="D72" s="3">
        <v>0.99218126464</v>
      </c>
      <c r="E72" s="3">
        <v>1.40826052033</v>
      </c>
      <c r="F72" s="3">
        <v>1.020631463</v>
      </c>
      <c r="G72" s="3">
        <f>IF(ISTEXT(D72),D72,IF(COUNT(D72:F72)=0,"",0.63*D72+0.07*E72+0.3*F72))</f>
        <v>1.0298418720463001</v>
      </c>
      <c r="H72" s="10"/>
      <c r="I72" s="3">
        <v>3.1246959811199999</v>
      </c>
      <c r="J72" s="3">
        <v>2.3251505842500002</v>
      </c>
      <c r="K72" s="3">
        <v>3.12891219652</v>
      </c>
      <c r="L72" s="3">
        <f>IF(ISTEXT(I72),I72,IF(COUNT(I72:K72)=0,"",0.24*I72+0.43*J72+0.33*K72))</f>
        <v>2.7822828115478999</v>
      </c>
      <c r="M72" s="10"/>
      <c r="N72" s="3">
        <v>3.65786047915</v>
      </c>
      <c r="O72" s="3">
        <v>2.9085932813499999</v>
      </c>
      <c r="P72" s="3">
        <v>2.9113862520099998</v>
      </c>
      <c r="Q72" s="3">
        <f>IF(ISTEXT(N72),N72,IF(COUNT(N72:P72)=0,"",0.2*N72+0.4*O72+0.4*P72))</f>
        <v>3.0595639091739999</v>
      </c>
      <c r="R72" s="10"/>
      <c r="S72" s="3">
        <v>4.2593656584800001</v>
      </c>
      <c r="T72" s="3">
        <v>4.1433157824299993</v>
      </c>
      <c r="U72" s="3">
        <v>3.8238358905099998</v>
      </c>
      <c r="V72" s="7">
        <f>IF(ISTEXT(S72),S72,IF(COUNT(S72:U72)=0,"",0.23*S72+0.57*T72+0.2*U72))</f>
        <v>4.1061112755374998</v>
      </c>
    </row>
    <row r="73" spans="1:22" ht="14.45" customHeight="1">
      <c r="A73" s="267"/>
      <c r="B73" s="25" t="s">
        <v>111</v>
      </c>
      <c r="C73" s="102" t="s">
        <v>300</v>
      </c>
      <c r="D73" s="3">
        <v>0.10864809812017</v>
      </c>
      <c r="E73" s="3">
        <v>0.10097297687572999</v>
      </c>
      <c r="F73" s="3">
        <v>9.0674082862289992E-2</v>
      </c>
      <c r="G73" s="3">
        <f>IF(ISTEXT(D73),D73,IF(COUNT(D73:F73)=0,"",0.63*D73+0.07*E73+0.3*F73))</f>
        <v>0.1027186350556952</v>
      </c>
      <c r="H73" s="10"/>
      <c r="I73" s="3">
        <v>0.32396228248756992</v>
      </c>
      <c r="J73" s="3">
        <v>0.30621227480406998</v>
      </c>
      <c r="K73" s="3">
        <v>0.34849535373406998</v>
      </c>
      <c r="L73" s="3">
        <f>IF(ISTEXT(I73),I73,IF(COUNT(I73:K73)=0,"",0.24*I73+0.43*J73+0.33*K73))</f>
        <v>0.32442569269500998</v>
      </c>
      <c r="M73" s="10"/>
      <c r="N73" s="3">
        <v>0.68431966462695992</v>
      </c>
      <c r="O73" s="3">
        <v>0.5214786388787499</v>
      </c>
      <c r="P73" s="3">
        <v>0.83195839545790995</v>
      </c>
      <c r="Q73" s="3">
        <f>IF(ISTEXT(N73),N73,IF(COUNT(N73:P73)=0,"",0.2*N73+0.4*O73+0.4*P73))</f>
        <v>0.6782387466600559</v>
      </c>
      <c r="R73" s="10"/>
      <c r="S73" s="3">
        <v>1.75208366663125</v>
      </c>
      <c r="T73" s="3">
        <v>1.5059320516002801</v>
      </c>
      <c r="U73" s="3">
        <v>1.28703455556838</v>
      </c>
      <c r="V73" s="7">
        <f>IF(ISTEXT(S73),S73,IF(COUNT(S73:U73)=0,"",0.23*S73+0.57*T73+0.2*U73))</f>
        <v>1.5187674238510231</v>
      </c>
    </row>
    <row r="74" spans="1:22">
      <c r="A74" s="267"/>
      <c r="B74" s="25" t="s">
        <v>114</v>
      </c>
      <c r="C74" s="102" t="s">
        <v>300</v>
      </c>
      <c r="D74" s="3">
        <v>0</v>
      </c>
      <c r="E74" s="3">
        <v>0</v>
      </c>
      <c r="F74" s="3">
        <v>0</v>
      </c>
      <c r="G74" s="3">
        <f>IF(ISTEXT(D74),D74,IF(COUNT(D74:F74)=0,"",0.63*D74+0.07*E74+0.3*F74))</f>
        <v>0</v>
      </c>
      <c r="H74" s="10"/>
      <c r="I74" s="3">
        <v>1.319077970155E-2</v>
      </c>
      <c r="J74" s="3">
        <v>1.487738123408E-2</v>
      </c>
      <c r="K74" s="3">
        <v>1.9172610763339999E-2</v>
      </c>
      <c r="L74" s="3">
        <f>IF(ISTEXT(I74),I74,IF(COUNT(I74:K74)=0,"",0.24*I74+0.43*J74+0.33*K74))</f>
        <v>1.58900226109286E-2</v>
      </c>
      <c r="M74" s="10"/>
      <c r="N74" s="3">
        <v>0.10241600838429001</v>
      </c>
      <c r="O74" s="3">
        <v>0.10028532157755</v>
      </c>
      <c r="P74" s="3">
        <v>0.12767246701209001</v>
      </c>
      <c r="Q74" s="3">
        <f>IF(ISTEXT(N74),N74,IF(COUNT(N74:P74)=0,"",0.2*N74+0.4*O74+0.4*P74))</f>
        <v>0.11166631711271402</v>
      </c>
      <c r="R74" s="10"/>
      <c r="S74" s="3">
        <v>0.48993687765152</v>
      </c>
      <c r="T74" s="3">
        <v>0.42159172232801001</v>
      </c>
      <c r="U74" s="3">
        <v>0.36718887569620001</v>
      </c>
      <c r="V74" s="7">
        <f>IF(ISTEXT(S74),S74,IF(COUNT(S74:U74)=0,"",0.23*S74+0.57*T74+0.2*U74))</f>
        <v>0.4264305387260553</v>
      </c>
    </row>
    <row r="75" spans="1:22">
      <c r="A75" s="267"/>
      <c r="B75" s="25" t="s">
        <v>117</v>
      </c>
      <c r="C75" s="102" t="s">
        <v>300</v>
      </c>
      <c r="D75" s="4">
        <v>0.10297070173</v>
      </c>
      <c r="E75" s="4">
        <v>0.12486655722999999</v>
      </c>
      <c r="F75" s="4">
        <v>0.13758724987000001</v>
      </c>
      <c r="G75" s="4">
        <f>IF(ISTEXT(D75),D75,IF(COUNT(D75:F75)=0,"",0.63*D75+0.07*E75+0.3*F75))</f>
        <v>0.114888376057</v>
      </c>
      <c r="H75" s="21"/>
      <c r="I75" s="4">
        <v>4.5913885750000001E-2</v>
      </c>
      <c r="J75" s="4">
        <v>0.23942056008000001</v>
      </c>
      <c r="K75" s="4">
        <v>0.70508987972000003</v>
      </c>
      <c r="L75" s="4">
        <f>IF(ISTEXT(I75),I75,IF(COUNT(I75:K75)=0,"",0.24*I75+0.43*J75+0.33*K75))</f>
        <v>0.34664983372200003</v>
      </c>
      <c r="M75" s="21"/>
      <c r="N75" s="4">
        <v>0.59118231029000001</v>
      </c>
      <c r="O75" s="4">
        <v>1.35530306519</v>
      </c>
      <c r="P75" s="4">
        <v>1.1437660871199999</v>
      </c>
      <c r="Q75" s="4">
        <f>IF(ISTEXT(N75),N75,IF(COUNT(N75:P75)=0,"",0.2*N75+0.4*O75+0.4*P75))</f>
        <v>1.1178641229820001</v>
      </c>
      <c r="R75" s="21"/>
      <c r="S75" s="4">
        <v>3.4198777791200001</v>
      </c>
      <c r="T75" s="4">
        <v>3.6797813819999998</v>
      </c>
      <c r="U75" s="4">
        <v>4.40959578924</v>
      </c>
      <c r="V75" s="9">
        <f>IF(ISTEXT(S75),S75,IF(COUNT(S75:U75)=0,"",0.23*S75+0.57*T75+0.2*U75))</f>
        <v>3.7659664347855997</v>
      </c>
    </row>
    <row r="76" spans="1:22">
      <c r="A76" s="194" t="s">
        <v>59</v>
      </c>
      <c r="B76" s="93" t="s">
        <v>60</v>
      </c>
      <c r="C76" s="101" t="s">
        <v>300</v>
      </c>
      <c r="D76" s="3">
        <v>3.87274845002</v>
      </c>
      <c r="E76" s="3">
        <v>2.7319437134800002</v>
      </c>
      <c r="F76" s="3">
        <v>2.8121285494800001</v>
      </c>
      <c r="G76" s="3">
        <f>IF(ISTEXT(D76),D76,IF(COUNT(D76:F76)=0,"",0.63*D76+0.07*E76+0.3*F76))</f>
        <v>3.4747061483002004</v>
      </c>
      <c r="H76" s="10"/>
      <c r="I76" s="3">
        <v>5.74827483328</v>
      </c>
      <c r="J76" s="3">
        <v>5.7541194554399997</v>
      </c>
      <c r="K76" s="3">
        <v>5.5540228484500007</v>
      </c>
      <c r="L76" s="3">
        <f>IF(ISTEXT(I76),I76,IF(COUNT(I76:K76)=0,"",0.24*I76+0.43*J76+0.33*K76))</f>
        <v>5.6866848658149003</v>
      </c>
      <c r="M76" s="10"/>
      <c r="N76" s="3">
        <v>2.4309737835299998</v>
      </c>
      <c r="O76" s="3">
        <v>2.5796147465199999</v>
      </c>
      <c r="P76" s="3">
        <v>2.658833001440001</v>
      </c>
      <c r="Q76" s="3">
        <f>IF(ISTEXT(N76),N76,IF(COUNT(N76:P76)=0,"",0.2*N76+0.4*O76+0.4*P76))</f>
        <v>2.5815738558900003</v>
      </c>
      <c r="R76" s="10"/>
      <c r="S76" s="3">
        <v>2.7883581987100001</v>
      </c>
      <c r="T76" s="3">
        <v>2.9036090129000001</v>
      </c>
      <c r="U76" s="3">
        <v>2.8641707528899998</v>
      </c>
      <c r="V76" s="7">
        <f>IF(ISTEXT(S76),S76,IF(COUNT(S76:U76)=0,"",0.23*S76+0.57*T76+0.2*U76))</f>
        <v>2.8692136736343001</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v>6.1900679432138697</v>
      </c>
      <c r="E78" s="3">
        <v>7.4035179992871898</v>
      </c>
      <c r="F78" s="3">
        <v>6.3522328729146693</v>
      </c>
      <c r="G78" s="3">
        <f>IF(ISTEXT(D78),D78,IF(COUNT(D78:F78)=0,"",0.63*D78+0.07*E78+0.3*F78))</f>
        <v>6.3236589260492417</v>
      </c>
      <c r="H78" s="10"/>
      <c r="I78" s="3">
        <v>22.881091363186869</v>
      </c>
      <c r="J78" s="3">
        <v>16.047658811867461</v>
      </c>
      <c r="K78" s="3">
        <v>24.747162518804309</v>
      </c>
      <c r="L78" s="3">
        <f>IF(ISTEXT(I78),I78,IF(COUNT(I78:K78)=0,"",0.24*I78+0.43*J78+0.33*K78))</f>
        <v>20.55851884747328</v>
      </c>
      <c r="M78" s="10"/>
      <c r="N78" s="3">
        <v>68.352215387783588</v>
      </c>
      <c r="O78" s="3">
        <v>61.05086221693962</v>
      </c>
      <c r="P78" s="3">
        <v>59.209683079802517</v>
      </c>
      <c r="Q78" s="3">
        <f>IF(ISTEXT(N78),N78,IF(COUNT(N78:P78)=0,"",0.2*N78+0.4*O78+0.4*P78))</f>
        <v>61.774661196253575</v>
      </c>
      <c r="R78" s="10"/>
      <c r="S78" s="3">
        <v>102.3707413339305</v>
      </c>
      <c r="T78" s="3">
        <v>94.21430603893721</v>
      </c>
      <c r="U78" s="3">
        <v>89.685660594951301</v>
      </c>
      <c r="V78" s="7">
        <f>IF(ISTEXT(S78),S78,IF(COUNT(S78:U78)=0,"",0.23*S78+0.57*T78+0.2*U78))</f>
        <v>95.184557067988493</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v>0</v>
      </c>
      <c r="O81" s="132">
        <v>3.2068218109999998E-2</v>
      </c>
      <c r="P81" s="132">
        <v>0</v>
      </c>
      <c r="Q81" s="132">
        <f>IF(ISTEXT(N81),N81,IF(COUNT(N81:P81)=0,"",0.2*N81+0.4*O81+0.4*P81))</f>
        <v>1.2827287244E-2</v>
      </c>
      <c r="R81" s="133"/>
      <c r="S81" s="132">
        <v>1.6365552660000001E-2</v>
      </c>
      <c r="T81" s="132">
        <v>0.31221127738999999</v>
      </c>
      <c r="U81" s="132">
        <v>0.9266099134000001</v>
      </c>
      <c r="V81" s="151">
        <f>IF(ISTEXT(S81),S81,IF(COUNT(S81:U81)=0,"",0.23*S81+0.57*T81+0.2*U81))</f>
        <v>0.36704648790409999</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67"/>
      <c r="B92" s="27" t="s">
        <v>134</v>
      </c>
      <c r="C92" s="102" t="s">
        <v>300</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300</v>
      </c>
      <c r="D93" s="6">
        <v>2.0782596824794299</v>
      </c>
      <c r="E93" s="6">
        <v>1.9261345116680799</v>
      </c>
      <c r="F93" s="6">
        <v>2.0519122163775201</v>
      </c>
      <c r="G93" s="6">
        <f>IF(ISTEXT(D93),D93,IF(COUNT(D93:F93)=0,"",0.63*D93+0.07*E93+0.3*F93))</f>
        <v>2.0597066806920625</v>
      </c>
      <c r="H93" s="18"/>
      <c r="I93" s="6">
        <v>0.64084983743539992</v>
      </c>
      <c r="J93" s="6">
        <v>0.79232980775750994</v>
      </c>
      <c r="K93" s="6">
        <v>0.49207699596413002</v>
      </c>
      <c r="L93" s="6">
        <f>IF(ISTEXT(I93),I93,IF(COUNT(I93:K93)=0,"",0.24*I93+0.43*J93+0.33*K93))</f>
        <v>0.65689118698838822</v>
      </c>
      <c r="M93" s="18"/>
      <c r="N93" s="6">
        <v>7.1787586887599999E-3</v>
      </c>
      <c r="O93" s="6">
        <v>1.5162274818919999E-2</v>
      </c>
      <c r="P93" s="6">
        <v>1.7221943985230002E-2</v>
      </c>
      <c r="Q93" s="6">
        <f>IF(ISTEXT(N93),N93,IF(COUNT(N93:P93)=0,"",0.2*N93+0.4*O93+0.4*P93))</f>
        <v>1.4389439259412001E-2</v>
      </c>
      <c r="R93" s="18"/>
      <c r="S93" s="6">
        <v>1.2305987727150001E-2</v>
      </c>
      <c r="T93" s="6">
        <v>1.2684368949249999E-2</v>
      </c>
      <c r="U93" s="6">
        <v>1.439898215484E-2</v>
      </c>
      <c r="V93" s="127">
        <f>IF(ISTEXT(S93),S93,IF(COUNT(S93:U93)=0,"",0.23*S93+0.57*T93+0.2*U93))</f>
        <v>1.2940263909284998E-2</v>
      </c>
    </row>
    <row r="94" spans="1:22">
      <c r="A94" s="280"/>
      <c r="B94" s="129" t="s">
        <v>139</v>
      </c>
      <c r="C94" s="103" t="s">
        <v>300</v>
      </c>
      <c r="D94" s="4">
        <v>0.10595045071279</v>
      </c>
      <c r="E94" s="4">
        <v>7.4740374052269992E-2</v>
      </c>
      <c r="F94" s="4">
        <v>7.6934066625899994E-2</v>
      </c>
      <c r="G94" s="4">
        <f>IF(ISTEXT(D94),D94,IF(COUNT(D94:F94)=0,"",0.63*D94+0.07*E94+0.3*F94))</f>
        <v>9.5060830120486606E-2</v>
      </c>
      <c r="H94" s="21"/>
      <c r="I94" s="4">
        <v>0.14684501947956999</v>
      </c>
      <c r="J94" s="4">
        <v>0.14910806768429999</v>
      </c>
      <c r="K94" s="4">
        <v>0.14293489618508001</v>
      </c>
      <c r="L94" s="4">
        <f>IF(ISTEXT(I94),I94,IF(COUNT(I94:K94)=0,"",0.24*I94+0.43*J94+0.33*K94))</f>
        <v>0.1465277895204222</v>
      </c>
      <c r="M94" s="21"/>
      <c r="N94" s="4">
        <v>5.3288371898689998E-2</v>
      </c>
      <c r="O94" s="4">
        <v>5.7761062847739998E-2</v>
      </c>
      <c r="P94" s="4">
        <v>5.9192866557719999E-2</v>
      </c>
      <c r="Q94" s="4">
        <f>IF(ISTEXT(N94),N94,IF(COUNT(N94:P94)=0,"",0.2*N94+0.4*O94+0.4*P94))</f>
        <v>5.7439246141922001E-2</v>
      </c>
      <c r="R94" s="21"/>
      <c r="S94" s="4">
        <v>2.378238752438E-2</v>
      </c>
      <c r="T94" s="4">
        <v>2.4753433157019999E-2</v>
      </c>
      <c r="U94" s="4">
        <v>2.4723295630280001E-2</v>
      </c>
      <c r="V94" s="9">
        <f>IF(ISTEXT(S94),S94,IF(COUNT(S94:U94)=0,"",0.23*S94+0.57*T94+0.2*U94))</f>
        <v>2.4524065156164798E-2</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3266.843963398117</v>
      </c>
      <c r="E96" s="121">
        <v>3815.2698096814102</v>
      </c>
      <c r="F96" s="121">
        <v>3428.287737629902</v>
      </c>
      <c r="G96" s="122">
        <f>IF(ISTEXT(D96),D96,IF(COUNT(D96:F96)=0,"",0.63*D96+0.07*E96+0.3*F96))</f>
        <v>3353.6669049074826</v>
      </c>
      <c r="H96" s="10"/>
      <c r="I96" s="123">
        <v>3650.3819116700301</v>
      </c>
      <c r="J96" s="121">
        <v>3091.3064557224789</v>
      </c>
      <c r="K96" s="121">
        <v>3601.4970491102399</v>
      </c>
      <c r="L96" s="3">
        <f>IF(ISTEXT(I96),I96,IF(COUNT(I96:K96)=0,"",0.24*I96+0.43*J96+0.33*K96))</f>
        <v>3393.8474609678524</v>
      </c>
      <c r="M96" s="10"/>
      <c r="N96" s="123">
        <v>3911.5931280014179</v>
      </c>
      <c r="O96" s="121">
        <v>3599.978000959567</v>
      </c>
      <c r="P96" s="121">
        <v>3580.7530458736678</v>
      </c>
      <c r="Q96" s="3">
        <f>IF(ISTEXT(N96),N96,IF(COUNT(N96:P96)=0,"",0.2*N96+0.4*O96+0.4*P96))</f>
        <v>3654.6110443335783</v>
      </c>
      <c r="R96" s="10"/>
      <c r="S96" s="123">
        <v>3877.997796931917</v>
      </c>
      <c r="T96" s="121">
        <v>3624.8915361887271</v>
      </c>
      <c r="U96" s="121">
        <v>3579.0806156623471</v>
      </c>
      <c r="V96" s="7">
        <f>IF(ISTEXT(S96),S96,IF(COUNT(S96:U96)=0,"",0.23*S96+0.57*T96+0.2*U96))</f>
        <v>3673.9437920543846</v>
      </c>
    </row>
    <row r="97" spans="1:22">
      <c r="A97" s="267"/>
      <c r="B97" s="27" t="s">
        <v>6</v>
      </c>
      <c r="C97" s="102" t="s">
        <v>300</v>
      </c>
      <c r="D97" s="37"/>
      <c r="E97" s="37"/>
      <c r="F97" s="37"/>
      <c r="G97" s="3" t="str">
        <f>IF(ISTEXT(D97),D97,IF(COUNT(D97:F97)=0,"",0.63*D97+0.07*E97+0.3*F97))</f>
        <v/>
      </c>
      <c r="H97" s="10"/>
      <c r="I97" s="37">
        <v>3085.2616787272732</v>
      </c>
      <c r="J97" s="37">
        <v>2933.781032139394</v>
      </c>
      <c r="K97" s="37">
        <v>3118.6365441060598</v>
      </c>
      <c r="L97" s="3">
        <f>IF(ISTEXT(I97),I97,IF(COUNT(I97:K97)=0,"",0.24*I97+0.43*J97+0.33*K97))</f>
        <v>3031.1387062694848</v>
      </c>
      <c r="M97" s="10"/>
      <c r="N97" s="37">
        <v>3414.5053274679999</v>
      </c>
      <c r="O97" s="37">
        <v>3808.4071733260012</v>
      </c>
      <c r="P97" s="37">
        <v>3322.4880107160011</v>
      </c>
      <c r="Q97" s="3">
        <f>IF(ISTEXT(N97),N97,IF(COUNT(N97:P97)=0,"",0.2*N97+0.4*O97+0.4*P97))</f>
        <v>3535.2591391104015</v>
      </c>
      <c r="R97" s="10"/>
      <c r="S97" s="37">
        <v>4038.5019157974998</v>
      </c>
      <c r="T97" s="37">
        <v>3853.5905914716668</v>
      </c>
      <c r="U97" s="37">
        <v>3889.24682072</v>
      </c>
      <c r="V97" s="7">
        <f>IF(ISTEXT(S97),S97,IF(COUNT(S97:U97)=0,"",0.23*S97+0.57*T97+0.2*U97))</f>
        <v>3903.2514419162749</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v>789.86428512752673</v>
      </c>
      <c r="E99" s="37">
        <v>767.62403790242354</v>
      </c>
      <c r="F99" s="37">
        <v>756.41783193565459</v>
      </c>
      <c r="G99" s="3">
        <f>IF(ISTEXT(D99),D99,IF(COUNT(D99:F99)=0,"",0.63*D99+0.07*E99+0.3*F99))</f>
        <v>778.27353186420783</v>
      </c>
      <c r="H99" s="10"/>
      <c r="I99" s="37">
        <v>805.79876464480537</v>
      </c>
      <c r="J99" s="37">
        <v>786.28275530691599</v>
      </c>
      <c r="K99" s="37">
        <v>742.74591859928523</v>
      </c>
      <c r="L99" s="3">
        <f>IF(ISTEXT(I99),I99,IF(COUNT(I99:K99)=0,"",0.24*I99+0.43*J99+0.33*K99))</f>
        <v>776.59944143449138</v>
      </c>
      <c r="M99" s="10"/>
      <c r="N99" s="37">
        <v>812.23723857748519</v>
      </c>
      <c r="O99" s="37">
        <v>716.33726279714699</v>
      </c>
      <c r="P99" s="37">
        <v>785.66070184547857</v>
      </c>
      <c r="Q99" s="3">
        <f>IF(ISTEXT(N99),N99,IF(COUNT(N99:P99)=0,"",0.2*N99+0.4*O99+0.4*P99))</f>
        <v>763.24663357254735</v>
      </c>
      <c r="R99" s="10"/>
      <c r="S99" s="37">
        <v>770.43833765695763</v>
      </c>
      <c r="T99" s="37">
        <v>793.30810668473043</v>
      </c>
      <c r="U99" s="37">
        <v>736.51821844486426</v>
      </c>
      <c r="V99" s="7">
        <f>IF(ISTEXT(S99),S99,IF(COUNT(S99:U99)=0,"",0.23*S99+0.57*T99+0.2*U99))</f>
        <v>776.69008216036946</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c r="E102" s="37"/>
      <c r="F102" s="37"/>
      <c r="G102" s="3" t="str">
        <f>IF(ISTEXT(D102),D102,IF(COUNT(D102:F102)=0,"",0.63*D102+0.07*E102+0.3*F102))</f>
        <v/>
      </c>
      <c r="H102" s="10"/>
      <c r="I102" s="37"/>
      <c r="J102" s="37"/>
      <c r="K102" s="37"/>
      <c r="L102" s="3" t="str">
        <f>IF(ISTEXT(I102),I102,IF(COUNT(I102:K102)=0,"",0.24*I102+0.43*J102+0.33*K102))</f>
        <v/>
      </c>
      <c r="M102" s="10"/>
      <c r="N102" s="37"/>
      <c r="O102" s="37"/>
      <c r="P102" s="37"/>
      <c r="Q102" s="3" t="str">
        <f>IF(ISTEXT(N102),N102,IF(COUNT(N102:P102)=0,"",0.2*N102+0.4*O102+0.4*P102))</f>
        <v/>
      </c>
      <c r="R102" s="10"/>
      <c r="S102" s="37"/>
      <c r="T102" s="37"/>
      <c r="U102" s="37"/>
      <c r="V102" s="7" t="str">
        <f>IF(ISTEXT(S102),S102,IF(COUNT(S102:U102)=0,"",0.23*S102+0.57*T102+0.2*U102))</f>
        <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v>4343.7433330553285</v>
      </c>
      <c r="E104" s="37">
        <v>4565.1308357488824</v>
      </c>
      <c r="F104" s="37">
        <v>4254.7967973904661</v>
      </c>
      <c r="G104" s="3">
        <f>IF(ISTEXT(D104),D104,IF(COUNT(D104:F104)=0,"",0.63*D104+0.07*E104+0.3*F104))</f>
        <v>4332.5564975444186</v>
      </c>
      <c r="H104" s="10"/>
      <c r="I104" s="37">
        <v>3256.0117516803821</v>
      </c>
      <c r="J104" s="37">
        <v>4213.8799021424866</v>
      </c>
      <c r="K104" s="37">
        <v>4347.587405110954</v>
      </c>
      <c r="L104" s="3">
        <f>IF(ISTEXT(I104),I104,IF(COUNT(I104:K104)=0,"",0.24*I104+0.43*J104+0.33*K104))</f>
        <v>4028.1150220111758</v>
      </c>
      <c r="M104" s="10"/>
      <c r="N104" s="37">
        <v>3769.9751994001281</v>
      </c>
      <c r="O104" s="37">
        <v>4620.174805248721</v>
      </c>
      <c r="P104" s="37">
        <v>3951.4220475943362</v>
      </c>
      <c r="Q104" s="3">
        <f>IF(ISTEXT(N104),N104,IF(COUNT(N104:P104)=0,"",0.2*N104+0.4*O104+0.4*P104))</f>
        <v>4182.6337810172481</v>
      </c>
      <c r="R104" s="10"/>
      <c r="S104" s="37">
        <v>4516.8666320705761</v>
      </c>
      <c r="T104" s="37">
        <v>4580.7597301504929</v>
      </c>
      <c r="U104" s="37">
        <v>3834.387426792201</v>
      </c>
      <c r="V104" s="7">
        <f>IF(ISTEXT(S104),S104,IF(COUNT(S104:U104)=0,"",0.23*S104+0.57*T104+0.2*U104))</f>
        <v>4416.7898569204535</v>
      </c>
    </row>
    <row r="105" spans="1:22">
      <c r="A105" s="267"/>
      <c r="B105" s="25" t="s">
        <v>24</v>
      </c>
      <c r="C105" s="102" t="s">
        <v>300</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67"/>
      <c r="B106" s="25" t="s">
        <v>29</v>
      </c>
      <c r="C106" s="102" t="s">
        <v>300</v>
      </c>
      <c r="D106" s="37">
        <v>4829.2080253131526</v>
      </c>
      <c r="E106" s="37">
        <v>4336.6359195615869</v>
      </c>
      <c r="F106" s="37">
        <v>4555.9021078444684</v>
      </c>
      <c r="G106" s="3">
        <f>IF(ISTEXT(D106),D106,IF(COUNT(D106:F106)=0,"",0.63*D106+0.07*E106+0.3*F106))</f>
        <v>4712.7362026699375</v>
      </c>
      <c r="H106" s="10"/>
      <c r="I106" s="37">
        <v>4872.3119947249652</v>
      </c>
      <c r="J106" s="37">
        <v>5499.8158597531738</v>
      </c>
      <c r="K106" s="37">
        <v>4807.6713415655859</v>
      </c>
      <c r="L106" s="3">
        <f>IF(ISTEXT(I106),I106,IF(COUNT(I106:K106)=0,"",0.24*I106+0.43*J106+0.33*K106))</f>
        <v>5120.8072411445</v>
      </c>
      <c r="M106" s="10"/>
      <c r="N106" s="37">
        <v>6273.5984158113206</v>
      </c>
      <c r="O106" s="37">
        <v>6666.1563284045269</v>
      </c>
      <c r="P106" s="37">
        <v>6470.0916398262743</v>
      </c>
      <c r="Q106" s="3">
        <f>IF(ISTEXT(N106),N106,IF(COUNT(N106:P106)=0,"",0.2*N106+0.4*O106+0.4*P106))</f>
        <v>6509.2188704545842</v>
      </c>
      <c r="R106" s="10"/>
      <c r="S106" s="37">
        <v>6273.5162002521929</v>
      </c>
      <c r="T106" s="37">
        <v>6666.5856978508782</v>
      </c>
      <c r="U106" s="37">
        <v>6865.3159006578944</v>
      </c>
      <c r="V106" s="7">
        <f>IF(ISTEXT(S106),S106,IF(COUNT(S106:U106)=0,"",0.23*S106+0.57*T106+0.2*U106))</f>
        <v>6615.9257539645841</v>
      </c>
    </row>
    <row r="107" spans="1:22">
      <c r="A107" s="267"/>
      <c r="B107" s="29" t="s">
        <v>31</v>
      </c>
      <c r="C107" s="102" t="s">
        <v>300</v>
      </c>
      <c r="D107" s="40">
        <v>3977.7945137648662</v>
      </c>
      <c r="E107" s="40">
        <v>3618.6050428173712</v>
      </c>
      <c r="F107" s="40">
        <v>3870.005481740372</v>
      </c>
      <c r="G107" s="4">
        <f>IF(ISTEXT(D107),D107,IF(COUNT(D107:F107)=0,"",0.63*D107+0.07*E107+0.3*F107))</f>
        <v>3920.3145411911937</v>
      </c>
      <c r="H107" s="21"/>
      <c r="I107" s="39">
        <v>3325.1096328222811</v>
      </c>
      <c r="J107" s="40">
        <v>3816.8038373734262</v>
      </c>
      <c r="K107" s="40">
        <v>3210.9414436434781</v>
      </c>
      <c r="L107" s="4">
        <f>IF(ISTEXT(I107),I107,IF(COUNT(I107:K107)=0,"",0.24*I107+0.43*J107+0.33*K107))</f>
        <v>3498.8626383502688</v>
      </c>
      <c r="M107" s="21"/>
      <c r="N107" s="39">
        <v>3589.407041808357</v>
      </c>
      <c r="O107" s="40">
        <v>3958.957201478976</v>
      </c>
      <c r="P107" s="40">
        <v>3844.6591702981341</v>
      </c>
      <c r="Q107" s="4">
        <f>IF(ISTEXT(N107),N107,IF(COUNT(N107:P107)=0,"",0.2*N107+0.4*O107+0.4*P107))</f>
        <v>3839.3279570725158</v>
      </c>
      <c r="R107" s="21"/>
      <c r="S107" s="39">
        <v>3825.487234273136</v>
      </c>
      <c r="T107" s="40">
        <v>3947.473043709555</v>
      </c>
      <c r="U107" s="40">
        <v>3999.8626685798599</v>
      </c>
      <c r="V107" s="9">
        <f>IF(ISTEXT(S107),S107,IF(COUNT(S107:U107)=0,"",0.23*S107+0.57*T107+0.2*U107))</f>
        <v>3929.8942325132398</v>
      </c>
    </row>
    <row r="108" spans="1:22">
      <c r="A108" s="267"/>
      <c r="B108" s="27" t="s">
        <v>34</v>
      </c>
      <c r="C108" s="101" t="s">
        <v>300</v>
      </c>
      <c r="D108" s="37">
        <v>7967.2773062970246</v>
      </c>
      <c r="E108" s="37">
        <v>7904.7102564501311</v>
      </c>
      <c r="F108" s="37">
        <v>7930.9191704877521</v>
      </c>
      <c r="G108" s="3">
        <f>IF(ISTEXT(D108),D108,IF(COUNT(D108:F108)=0,"",0.63*D108+0.07*E108+0.3*F108))</f>
        <v>7951.9901720649596</v>
      </c>
      <c r="H108" s="10"/>
      <c r="I108" s="37">
        <v>7918.1722232086613</v>
      </c>
      <c r="J108" s="37">
        <v>7940.7066793175863</v>
      </c>
      <c r="K108" s="37">
        <v>7836.9561282699051</v>
      </c>
      <c r="L108" s="3">
        <f>IF(ISTEXT(I108),I108,IF(COUNT(I108:K108)=0,"",0.24*I108+0.43*J108+0.33*K108))</f>
        <v>7901.0607280057093</v>
      </c>
      <c r="M108" s="10"/>
      <c r="N108" s="37">
        <v>7898.4795214020123</v>
      </c>
      <c r="O108" s="37">
        <v>7974.3369074912507</v>
      </c>
      <c r="P108" s="37">
        <v>7916.4027873643909</v>
      </c>
      <c r="Q108" s="3">
        <f>IF(ISTEXT(N108),N108,IF(COUNT(N108:P108)=0,"",0.2*N108+0.4*O108+0.4*P108))</f>
        <v>7935.9917822226598</v>
      </c>
      <c r="R108" s="10"/>
      <c r="S108" s="37">
        <v>8414.4028602655362</v>
      </c>
      <c r="T108" s="37">
        <v>8450.677793765537</v>
      </c>
      <c r="U108" s="37">
        <v>8460.9883990677954</v>
      </c>
      <c r="V108" s="7">
        <f>IF(ISTEXT(S108),S108,IF(COUNT(S108:U108)=0,"",0.23*S108+0.57*T108+0.2*U108))</f>
        <v>8444.3966801209881</v>
      </c>
    </row>
    <row r="109" spans="1:22">
      <c r="A109" s="267"/>
      <c r="B109" s="27" t="s">
        <v>36</v>
      </c>
      <c r="C109" s="102" t="s">
        <v>300</v>
      </c>
      <c r="D109" s="37">
        <v>2414.041042333587</v>
      </c>
      <c r="E109" s="37">
        <v>2103.2691588247749</v>
      </c>
      <c r="F109" s="37">
        <v>2349.1202368464828</v>
      </c>
      <c r="G109" s="3">
        <f>IF(ISTEXT(D109),D109,IF(COUNT(D109:F109)=0,"",0.63*D109+0.07*E109+0.3*F109))</f>
        <v>2372.810768841839</v>
      </c>
      <c r="H109" s="10"/>
      <c r="I109" s="37">
        <v>1727.9936148755189</v>
      </c>
      <c r="J109" s="37">
        <v>2034.769297199171</v>
      </c>
      <c r="K109" s="37">
        <v>1253.3988542427389</v>
      </c>
      <c r="L109" s="3">
        <f>IF(ISTEXT(I109),I109,IF(COUNT(I109:K109)=0,"",0.24*I109+0.43*J109+0.33*K109))</f>
        <v>1703.290887265872</v>
      </c>
      <c r="M109" s="10"/>
      <c r="N109" s="37">
        <v>226.7608093333333</v>
      </c>
      <c r="O109" s="37">
        <v>478.94209255555552</v>
      </c>
      <c r="P109" s="37">
        <v>544.00239999999997</v>
      </c>
      <c r="Q109" s="3">
        <f>IF(ISTEXT(N109),N109,IF(COUNT(N109:P109)=0,"",0.2*N109+0.4*O109+0.4*P109))</f>
        <v>454.52995888888887</v>
      </c>
      <c r="R109" s="10"/>
      <c r="S109" s="37">
        <v>1036.582453777778</v>
      </c>
      <c r="T109" s="37">
        <v>1068.4550139999999</v>
      </c>
      <c r="U109" s="37">
        <v>1212.883726555556</v>
      </c>
      <c r="V109" s="7">
        <f>IF(ISTEXT(S109),S109,IF(COUNT(S109:U109)=0,"",0.23*S109+0.57*T109+0.2*U109))</f>
        <v>1090.01006766</v>
      </c>
    </row>
    <row r="110" spans="1:22">
      <c r="A110" s="267"/>
      <c r="B110" s="25" t="s">
        <v>39</v>
      </c>
      <c r="C110" s="102" t="s">
        <v>300</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67"/>
      <c r="B115" s="99" t="s">
        <v>53</v>
      </c>
      <c r="C115" s="137" t="s">
        <v>300</v>
      </c>
      <c r="D115" s="132">
        <v>1.8493273088888891</v>
      </c>
      <c r="E115" s="132">
        <v>11.245243871111111</v>
      </c>
      <c r="F115" s="132">
        <v>2.5452712800000001</v>
      </c>
      <c r="G115" s="151">
        <f>IF(ISTEXT(D115),D115,IF(COUNT(D115:F115)=0,"",0.63*D115+0.07*E115+0.3*F115))</f>
        <v>2.7158246595777777</v>
      </c>
      <c r="H115" s="133"/>
      <c r="I115" s="132">
        <v>0</v>
      </c>
      <c r="J115" s="132">
        <v>3.9020163700000001</v>
      </c>
      <c r="K115" s="132">
        <v>30.391344692499999</v>
      </c>
      <c r="L115" s="132">
        <f>IF(ISTEXT(I115),I115,IF(COUNT(I115:K115)=0,"",0.24*I115+0.43*J115+0.33*K115))</f>
        <v>11.707010787625</v>
      </c>
      <c r="M115" s="133"/>
      <c r="N115" s="132">
        <v>0</v>
      </c>
      <c r="O115" s="132">
        <v>8.2203209044444456</v>
      </c>
      <c r="P115" s="132">
        <v>0</v>
      </c>
      <c r="Q115" s="132">
        <f>IF(ISTEXT(N115),N115,IF(COUNT(N115:P115)=0,"",0.2*N115+0.4*O115+0.4*P115))</f>
        <v>3.2881283617777783</v>
      </c>
      <c r="R115" s="133"/>
      <c r="S115" s="132">
        <v>0</v>
      </c>
      <c r="T115" s="132">
        <v>0</v>
      </c>
      <c r="U115" s="132">
        <v>29.81195998222222</v>
      </c>
      <c r="V115" s="151">
        <f>IF(ISTEXT(S115),S115,IF(COUNT(S115:U115)=0,"",0.23*S115+0.57*T115+0.2*U115))</f>
        <v>5.9623919964444445</v>
      </c>
    </row>
    <row r="116" spans="1:22" ht="15" customHeight="1">
      <c r="A116" s="267"/>
      <c r="B116" s="27" t="s">
        <v>56</v>
      </c>
      <c r="C116" s="101" t="s">
        <v>300</v>
      </c>
      <c r="D116" s="40">
        <v>318.91654547909098</v>
      </c>
      <c r="E116" s="40">
        <v>452.65678388029949</v>
      </c>
      <c r="F116" s="40">
        <v>328.06128475458843</v>
      </c>
      <c r="G116" s="4">
        <f>IF(ISTEXT(D116),D116,IF(COUNT(D116:F116)=0,"",0.63*D116+0.07*E116+0.3*F116))</f>
        <v>331.02178394982485</v>
      </c>
      <c r="H116" s="21"/>
      <c r="I116" s="40">
        <v>663.262503687037</v>
      </c>
      <c r="J116" s="40">
        <v>493.54727860796851</v>
      </c>
      <c r="K116" s="40">
        <v>664.15745717985192</v>
      </c>
      <c r="L116" s="4">
        <f>IF(ISTEXT(I116),I116,IF(COUNT(I116:K116)=0,"",0.24*I116+0.43*J116+0.33*K116))</f>
        <v>590.58029155566646</v>
      </c>
      <c r="M116" s="21"/>
      <c r="N116" s="40">
        <v>575.13529546383654</v>
      </c>
      <c r="O116" s="40">
        <v>457.3259876336478</v>
      </c>
      <c r="P116" s="40">
        <v>457.76513396383649</v>
      </c>
      <c r="Q116" s="4">
        <f>IF(ISTEXT(N116),N116,IF(COUNT(N116:P116)=0,"",0.2*N116+0.4*O116+0.4*P116))</f>
        <v>481.06350773176104</v>
      </c>
      <c r="R116" s="21"/>
      <c r="S116" s="40">
        <v>583.29895900961355</v>
      </c>
      <c r="T116" s="40">
        <v>567.40650522171393</v>
      </c>
      <c r="U116" s="40">
        <v>523.655321753718</v>
      </c>
      <c r="V116" s="9">
        <f>IF(ISTEXT(S116),S116,IF(COUNT(S116:U116)=0,"",0.23*S116+0.57*T116+0.2*U116))</f>
        <v>562.31153289933161</v>
      </c>
    </row>
    <row r="117" spans="1:22" ht="15.75" customHeight="1" thickBot="1">
      <c r="A117" s="192" t="s">
        <v>59</v>
      </c>
      <c r="B117" s="94" t="s">
        <v>60</v>
      </c>
      <c r="C117" s="101" t="s">
        <v>300</v>
      </c>
      <c r="D117" s="37">
        <v>5732.4794251161966</v>
      </c>
      <c r="E117" s="37">
        <v>4043.8493050119901</v>
      </c>
      <c r="F117" s="37">
        <v>4162.5396688475084</v>
      </c>
      <c r="G117" s="3">
        <f>IF(ISTEXT(D117),D117,IF(COUNT(D117:F117)=0,"",0.63*D117+0.07*E117+0.3*F117))</f>
        <v>5143.2933898282954</v>
      </c>
      <c r="H117" s="10"/>
      <c r="I117" s="37">
        <v>8508.6515783178875</v>
      </c>
      <c r="J117" s="37">
        <v>8517.3028441339284</v>
      </c>
      <c r="K117" s="37">
        <v>8221.1179260043209</v>
      </c>
      <c r="L117" s="3">
        <f>IF(ISTEXT(I117),I117,IF(COUNT(I117:K117)=0,"",0.24*I117+0.43*J117+0.33*K117))</f>
        <v>8417.4855173553078</v>
      </c>
      <c r="M117" s="10"/>
      <c r="N117" s="37">
        <v>7112.4777890810128</v>
      </c>
      <c r="O117" s="37">
        <v>7547.3675254395976</v>
      </c>
      <c r="P117" s="37">
        <v>7779.1421675297706</v>
      </c>
      <c r="Q117" s="3">
        <f>IF(ISTEXT(N117),N117,IF(COUNT(N117:P117)=0,"",0.2*N117+0.4*O117+0.4*P117))</f>
        <v>7553.0994350039509</v>
      </c>
      <c r="R117" s="10"/>
      <c r="S117" s="37">
        <v>8158.1035100792878</v>
      </c>
      <c r="T117" s="37">
        <v>8495.3012460867776</v>
      </c>
      <c r="U117" s="37">
        <v>8379.9138444366417</v>
      </c>
      <c r="V117" s="7">
        <f>IF(ISTEXT(S117),S117,IF(COUNT(S117:U117)=0,"",0.23*S117+0.57*T117+0.2*U117))</f>
        <v>8394.6682864750273</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v>6407.9378294138987</v>
      </c>
      <c r="E119" s="37">
        <v>7664.097307750756</v>
      </c>
      <c r="F119" s="37">
        <v>6575.8104274479201</v>
      </c>
      <c r="G119" s="3">
        <f>IF(ISTEXT(D119),D119,IF(COUNT(D119:F119)=0,"",0.63*D119+0.07*E119+0.3*F119))</f>
        <v>6546.2307723076856</v>
      </c>
      <c r="H119" s="10"/>
      <c r="I119" s="37">
        <v>5943.1406138147231</v>
      </c>
      <c r="J119" s="37">
        <v>4168.2230680174098</v>
      </c>
      <c r="K119" s="37">
        <v>6427.8344204686946</v>
      </c>
      <c r="L119" s="3">
        <f>IF(ISTEXT(I119),I119,IF(COUNT(I119:K119)=0,"",0.24*I119+0.43*J119+0.33*K119))</f>
        <v>5339.8750253176886</v>
      </c>
      <c r="M119" s="10"/>
      <c r="N119" s="37">
        <v>5175.8454784025034</v>
      </c>
      <c r="O119" s="37">
        <v>4622.9639722050388</v>
      </c>
      <c r="P119" s="37">
        <v>4483.5440769197812</v>
      </c>
      <c r="Q119" s="3">
        <f>IF(ISTEXT(N119),N119,IF(COUNT(N119:P119)=0,"",0.2*N119+0.4*O119+0.4*P119))</f>
        <v>4677.7723153304287</v>
      </c>
      <c r="R119" s="10"/>
      <c r="S119" s="37">
        <v>5382.834227254737</v>
      </c>
      <c r="T119" s="37">
        <v>4953.9544662392072</v>
      </c>
      <c r="U119" s="37">
        <v>4715.8302973473119</v>
      </c>
      <c r="V119" s="7">
        <f>IF(ISTEXT(S119),S119,IF(COUNT(S119:U119)=0,"",0.23*S119+0.57*T119+0.2*U119))</f>
        <v>5004.9719774943997</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v>0</v>
      </c>
      <c r="O122" s="132">
        <v>12.827287244000001</v>
      </c>
      <c r="P122" s="132">
        <v>0</v>
      </c>
      <c r="Q122" s="132">
        <f>IF(ISTEXT(N122),N122,IF(COUNT(N122:P122)=0,"",0.2*N122+0.4*O122+0.4*P122))</f>
        <v>5.1309148976000003</v>
      </c>
      <c r="R122" s="133"/>
      <c r="S122" s="132">
        <v>3.273110532</v>
      </c>
      <c r="T122" s="132">
        <v>62.442255478000007</v>
      </c>
      <c r="U122" s="132">
        <v>185.32198267999999</v>
      </c>
      <c r="V122" s="151">
        <f>IF(ISTEXT(S122),S122,IF(COUNT(S122:U122)=0,"",0.23*S122+0.57*T122+0.2*U122))</f>
        <v>73.409297580820009</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v>779.50904860247454</v>
      </c>
      <c r="E125" s="37">
        <v>914.66316186470385</v>
      </c>
      <c r="F125" s="37">
        <v>798.08992764429547</v>
      </c>
      <c r="G125" s="3">
        <f>IF(ISTEXT(D125),D125,IF(COUNT(D125:F125)=0,"",0.63*D125+0.07*E125+0.3*F125))</f>
        <v>794.54410024337676</v>
      </c>
      <c r="H125" s="10"/>
      <c r="I125" s="37">
        <v>659.18001975205198</v>
      </c>
      <c r="J125" s="37">
        <v>756.74771261141348</v>
      </c>
      <c r="K125" s="37">
        <v>677.28656303719322</v>
      </c>
      <c r="L125" s="3">
        <f>IF(ISTEXT(I125),I125,IF(COUNT(I125:K125)=0,"",0.24*I125+0.43*J125+0.33*K125))</f>
        <v>707.10928696567407</v>
      </c>
      <c r="M125" s="10"/>
      <c r="N125" s="37">
        <v>516.74247703069102</v>
      </c>
      <c r="O125" s="37">
        <v>577.03333989828138</v>
      </c>
      <c r="P125" s="37">
        <v>598.67083895587848</v>
      </c>
      <c r="Q125" s="3">
        <f>IF(ISTEXT(N125),N125,IF(COUNT(N125:P125)=0,"",0.2*N125+0.4*O125+0.4*P125))</f>
        <v>573.63016694780219</v>
      </c>
      <c r="R125" s="10"/>
      <c r="S125" s="37">
        <v>567.60705490975374</v>
      </c>
      <c r="T125" s="37">
        <v>623.46393431459433</v>
      </c>
      <c r="U125" s="37">
        <v>563.68291118983234</v>
      </c>
      <c r="V125" s="7">
        <f>IF(ISTEXT(S125),S125,IF(COUNT(S125:U125)=0,"",0.23*S125+0.57*T125+0.2*U125))</f>
        <v>598.6606474265285</v>
      </c>
    </row>
    <row r="126" spans="1:22" ht="15" customHeight="1">
      <c r="A126" s="267"/>
      <c r="B126" s="91" t="s">
        <v>305</v>
      </c>
      <c r="C126" s="102" t="s">
        <v>300</v>
      </c>
      <c r="D126" s="40">
        <v>398.89854533663271</v>
      </c>
      <c r="E126" s="40">
        <v>481.62608626025178</v>
      </c>
      <c r="F126" s="40">
        <v>355.38165128290058</v>
      </c>
      <c r="G126" s="9">
        <f>IF(ISTEXT(D126),D126,IF(COUNT(D126:F126)=0,"",0.63*D126+0.07*E126+0.3*F126))</f>
        <v>391.63440498516638</v>
      </c>
      <c r="H126" s="21"/>
      <c r="I126" s="39">
        <v>296.34625234298107</v>
      </c>
      <c r="J126" s="40">
        <v>217.730622912679</v>
      </c>
      <c r="K126" s="40">
        <v>373.16964443356733</v>
      </c>
      <c r="L126" s="4">
        <f>IF(ISTEXT(I126),I126,IF(COUNT(I126:K126)=0,"",0.24*I126+0.43*J126+0.33*K126))</f>
        <v>287.89325107784464</v>
      </c>
      <c r="M126" s="21"/>
      <c r="N126" s="39">
        <v>556.60041231998105</v>
      </c>
      <c r="O126" s="40">
        <v>537.61153041861337</v>
      </c>
      <c r="P126" s="40">
        <v>518.68516124498831</v>
      </c>
      <c r="Q126" s="4">
        <f>IF(ISTEXT(N126),N126,IF(COUNT(N126:P126)=0,"",0.2*N126+0.4*O126+0.4*P126))</f>
        <v>533.83875912943688</v>
      </c>
      <c r="R126" s="21"/>
      <c r="S126" s="39">
        <v>817.95050532099856</v>
      </c>
      <c r="T126" s="40">
        <v>730.66462602681838</v>
      </c>
      <c r="U126" s="40">
        <v>713.95905138499029</v>
      </c>
      <c r="V126" s="9">
        <f>IF(ISTEXT(S126),S126,IF(COUNT(S126:U126)=0,"",0.23*S126+0.57*T126+0.2*U126))</f>
        <v>747.39926333611413</v>
      </c>
    </row>
    <row r="127" spans="1:22">
      <c r="A127" s="267"/>
      <c r="B127" s="90" t="s">
        <v>194</v>
      </c>
      <c r="C127" s="101" t="s">
        <v>300</v>
      </c>
      <c r="D127" s="37">
        <v>2660.8209301212869</v>
      </c>
      <c r="E127" s="37">
        <v>3742.2036869607168</v>
      </c>
      <c r="F127" s="37">
        <v>6428.7315046993144</v>
      </c>
      <c r="G127" s="3">
        <f>IF(ISTEXT(D127),D127,IF(COUNT(D127:F127)=0,"",0.63*D127+0.07*E127+0.3*F127))</f>
        <v>3866.8908954734552</v>
      </c>
      <c r="H127" s="10"/>
      <c r="I127" s="37">
        <v>8296.4553664051182</v>
      </c>
      <c r="J127" s="37">
        <v>7565.8685178138612</v>
      </c>
      <c r="K127" s="37">
        <v>7957.6504871257639</v>
      </c>
      <c r="L127" s="3">
        <f>IF(ISTEXT(I127),I127,IF(COUNT(I127:K127)=0,"",0.24*I127+0.43*J127+0.33*K127))</f>
        <v>7870.4974113486915</v>
      </c>
      <c r="M127" s="10"/>
      <c r="N127" s="37">
        <v>7012.6992946596938</v>
      </c>
      <c r="O127" s="37">
        <v>5607.7194401477836</v>
      </c>
      <c r="P127" s="37">
        <v>4689.1131275796424</v>
      </c>
      <c r="Q127" s="3">
        <f>IF(ISTEXT(N127),N127,IF(COUNT(N127:P127)=0,"",0.2*N127+0.4*O127+0.4*P127))</f>
        <v>5521.272886022909</v>
      </c>
      <c r="R127" s="10"/>
      <c r="S127" s="37">
        <v>5370.6293021929641</v>
      </c>
      <c r="T127" s="37">
        <v>4858.5392146942413</v>
      </c>
      <c r="U127" s="37">
        <v>3328.5766800674469</v>
      </c>
      <c r="V127" s="7">
        <f>IF(ISTEXT(S127),S127,IF(COUNT(S127:U127)=0,"",0.23*S127+0.57*T127+0.2*U127))</f>
        <v>4670.3274278935887</v>
      </c>
    </row>
    <row r="128" spans="1:22" ht="15.75" customHeight="1" thickBot="1">
      <c r="A128" s="269"/>
      <c r="B128" s="91" t="s">
        <v>196</v>
      </c>
      <c r="C128" s="103" t="s">
        <v>300</v>
      </c>
      <c r="D128" s="37">
        <v>8324.8251744210575</v>
      </c>
      <c r="E128" s="37">
        <v>8295.9873650580812</v>
      </c>
      <c r="F128" s="37">
        <v>8074.1930522565453</v>
      </c>
      <c r="G128" s="7">
        <f>IF(ISTEXT(D128),D128,IF(COUNT(D128:F128)=0,"",0.63*D128+0.07*E128+0.3*F128))</f>
        <v>8247.6168911162968</v>
      </c>
      <c r="H128" s="10"/>
      <c r="I128" s="36">
        <v>8560.4416502859658</v>
      </c>
      <c r="J128" s="37">
        <v>8219.4572865939535</v>
      </c>
      <c r="K128" s="37">
        <v>8214.2035162963184</v>
      </c>
      <c r="L128" s="3">
        <f>IF(ISTEXT(I128),I128,IF(COUNT(I128:K128)=0,"",0.24*I128+0.43*J128+0.33*K128))</f>
        <v>8299.5597896818181</v>
      </c>
      <c r="M128" s="10"/>
      <c r="N128" s="36">
        <v>7855.5775139793914</v>
      </c>
      <c r="O128" s="37">
        <v>6762.2327053672097</v>
      </c>
      <c r="P128" s="37">
        <v>6905.114143213108</v>
      </c>
      <c r="Q128" s="3">
        <f>IF(ISTEXT(N128),N128,IF(COUNT(N128:P128)=0,"",0.2*N128+0.4*O128+0.4*P128))</f>
        <v>7038.0542422280059</v>
      </c>
      <c r="R128" s="10"/>
      <c r="S128" s="36">
        <v>6543.8943433769246</v>
      </c>
      <c r="T128" s="37">
        <v>6368.4275582330574</v>
      </c>
      <c r="U128" s="37">
        <v>5631.6941167237974</v>
      </c>
      <c r="V128" s="7">
        <f>IF(ISTEXT(S128),S128,IF(COUNT(S128:U128)=0,"",0.23*S128+0.57*T128+0.2*U128))</f>
        <v>6261.4382305142944</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11.446825127412239</v>
      </c>
      <c r="E130" s="3">
        <v>8.6174932092176899</v>
      </c>
      <c r="F130" s="3">
        <v>10.974243640386099</v>
      </c>
      <c r="G130" s="3">
        <f>IF(ISTEXT(D130),D130,IF(COUNT(D130:F130)=0,"",0.63*D130+0.07*E130+0.3*F130))</f>
        <v>11.106997447030778</v>
      </c>
      <c r="H130" s="10"/>
      <c r="I130" s="3">
        <v>8.9066127368514696</v>
      </c>
      <c r="J130" s="3">
        <v>11.560260706888471</v>
      </c>
      <c r="K130" s="3">
        <v>9.8842018039484092</v>
      </c>
      <c r="L130" s="3">
        <f>IF(ISTEXT(I130),I130,IF(COUNT(I130:K130)=0,"",0.24*I130+0.43*J130+0.33*K130))</f>
        <v>10.370285756109372</v>
      </c>
      <c r="M130" s="10"/>
      <c r="N130" s="3">
        <v>9.935403487098009</v>
      </c>
      <c r="O130" s="3">
        <v>11.96020293319774</v>
      </c>
      <c r="P130" s="3">
        <v>11.166537548227531</v>
      </c>
      <c r="Q130" s="3">
        <f>IF(ISTEXT(N130),N130,IF(COUNT(N130:P130)=0,"",0.2*N130+0.4*O130+0.4*P130))</f>
        <v>11.237776889989711</v>
      </c>
      <c r="R130" s="10"/>
      <c r="S130" s="3">
        <v>17.91850173831552</v>
      </c>
      <c r="T130" s="3">
        <v>19.80537506541069</v>
      </c>
      <c r="U130" s="3">
        <v>18.942647944816208</v>
      </c>
      <c r="V130" s="7">
        <f>IF(ISTEXT(S130),S130,IF(COUNT(S130:U130)=0,"",0.23*S130+0.57*T130+0.2*U130))</f>
        <v>19.198848776059904</v>
      </c>
    </row>
    <row r="131" spans="1:22">
      <c r="A131" s="267"/>
      <c r="B131" s="29" t="s">
        <v>146</v>
      </c>
      <c r="C131" s="102" t="s">
        <v>300</v>
      </c>
      <c r="D131" s="4">
        <v>13.78666047016439</v>
      </c>
      <c r="E131" s="4">
        <v>18.894007322016989</v>
      </c>
      <c r="F131" s="4">
        <v>14.854083587054189</v>
      </c>
      <c r="G131" s="4">
        <f>IF(ISTEXT(D131),D131,IF(COUNT(D131:F131)=0,"",0.63*D131+0.07*E131+0.3*F131))</f>
        <v>14.464401684861011</v>
      </c>
      <c r="H131" s="21"/>
      <c r="I131" s="4">
        <v>26.256212375746891</v>
      </c>
      <c r="J131" s="4">
        <v>22.911189484749439</v>
      </c>
      <c r="K131" s="4">
        <v>25.255946486819191</v>
      </c>
      <c r="L131" s="4">
        <f>IF(ISTEXT(I131),I131,IF(COUNT(I131:K131)=0,"",0.24*I131+0.43*J131+0.33*K131))</f>
        <v>24.487764789271843</v>
      </c>
      <c r="M131" s="21"/>
      <c r="N131" s="4">
        <v>27.10438587921519</v>
      </c>
      <c r="O131" s="4">
        <v>26.01739942100189</v>
      </c>
      <c r="P131" s="4">
        <v>26.29980544055185</v>
      </c>
      <c r="Q131" s="4">
        <f>IF(ISTEXT(N131),N131,IF(COUNT(N131:P131)=0,"",0.2*N131+0.4*O131+0.4*P131))</f>
        <v>26.347759120464538</v>
      </c>
      <c r="R131" s="21"/>
      <c r="S131" s="4">
        <v>28.822533105364322</v>
      </c>
      <c r="T131" s="4">
        <v>27.87469580071954</v>
      </c>
      <c r="U131" s="4">
        <v>27.92421927019732</v>
      </c>
      <c r="V131" s="9">
        <f>IF(ISTEXT(S131),S131,IF(COUNT(S131:U131)=0,"",0.23*S131+0.57*T131+0.2*U131))</f>
        <v>28.102603074683394</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v>21.084178363504229</v>
      </c>
      <c r="E134" s="3">
        <v>24.739829873503972</v>
      </c>
      <c r="F134" s="3">
        <v>21.586754399755272</v>
      </c>
      <c r="G134" s="7">
        <f>IF(ISTEXT(D134),D134,IF(COUNT(D134:F134)=0,"",0.63*D134+0.07*E134+0.3*F134))</f>
        <v>21.490846780079522</v>
      </c>
      <c r="H134" s="10"/>
      <c r="I134" s="11">
        <v>17.829516071721951</v>
      </c>
      <c r="J134" s="3">
        <v>20.468529233211822</v>
      </c>
      <c r="K134" s="3">
        <v>18.319262263706332</v>
      </c>
      <c r="L134" s="3">
        <f>IF(ISTEXT(I134),I134,IF(COUNT(I134:K134)=0,"",0.24*I134+0.43*J134+0.33*K134))</f>
        <v>19.125907974517443</v>
      </c>
      <c r="M134" s="10"/>
      <c r="N134" s="11">
        <v>13.97686219710611</v>
      </c>
      <c r="O134" s="3">
        <v>15.6076108185222</v>
      </c>
      <c r="P134" s="3">
        <v>16.192862382039561</v>
      </c>
      <c r="Q134" s="3">
        <f>IF(ISTEXT(N134),N134,IF(COUNT(N134:P134)=0,"",0.2*N134+0.4*O134+0.4*P134))</f>
        <v>15.515561719645927</v>
      </c>
      <c r="R134" s="10"/>
      <c r="S134" s="11">
        <v>15.35264844911846</v>
      </c>
      <c r="T134" s="3">
        <v>16.86346658562606</v>
      </c>
      <c r="U134" s="3">
        <v>15.24650812109638</v>
      </c>
      <c r="V134" s="7">
        <f>IF(ISTEXT(S134),S134,IF(COUNT(S134:U134)=0,"",0.23*S134+0.57*T134+0.2*U134))</f>
        <v>16.192586721323373</v>
      </c>
    </row>
    <row r="135" spans="1:22">
      <c r="A135" s="267"/>
      <c r="B135" s="29" t="s">
        <v>154</v>
      </c>
      <c r="C135" s="102" t="s">
        <v>300</v>
      </c>
      <c r="D135" s="4">
        <v>15.88833189069592</v>
      </c>
      <c r="E135" s="4">
        <v>19.18341191057004</v>
      </c>
      <c r="F135" s="4">
        <v>14.15503187328307</v>
      </c>
      <c r="G135" s="9">
        <f>IF(ISTEXT(D135),D135,IF(COUNT(D135:F135)=0,"",0.63*D135+0.07*E135+0.3*F135))</f>
        <v>15.598997486863253</v>
      </c>
      <c r="H135" s="21"/>
      <c r="I135" s="14">
        <v>11.8036219154816</v>
      </c>
      <c r="J135" s="4">
        <v>8.6723214211904907</v>
      </c>
      <c r="K135" s="4">
        <v>14.86353668522394</v>
      </c>
      <c r="L135" s="4">
        <f>IF(ISTEXT(I135),I135,IF(COUNT(I135:K135)=0,"",0.24*I135+0.43*J135+0.33*K135))</f>
        <v>11.466934576951395</v>
      </c>
      <c r="M135" s="21"/>
      <c r="N135" s="14">
        <v>36.792230625257567</v>
      </c>
      <c r="O135" s="4">
        <v>35.537033347701019</v>
      </c>
      <c r="P135" s="4">
        <v>34.285968267399817</v>
      </c>
      <c r="Q135" s="4">
        <f>IF(ISTEXT(N135),N135,IF(COUNT(N135:P135)=0,"",0.2*N135+0.4*O135+0.4*P135))</f>
        <v>35.28764677109185</v>
      </c>
      <c r="R135" s="21"/>
      <c r="S135" s="14">
        <v>47.136130813417033</v>
      </c>
      <c r="T135" s="4">
        <v>42.106097091560017</v>
      </c>
      <c r="U135" s="4">
        <v>41.143402959692608</v>
      </c>
      <c r="V135" s="9">
        <f>IF(ISTEXT(S135),S135,IF(COUNT(S135:U135)=0,"",0.23*S135+0.57*T135+0.2*U135))</f>
        <v>43.070466021213647</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5.176363060755472</v>
      </c>
      <c r="E139" s="8">
        <v>5.0027960503914599</v>
      </c>
      <c r="F139" s="8">
        <v>5.2665523247843389</v>
      </c>
      <c r="G139" s="3">
        <f>IF(ISTEXT(D139),D139,IF(COUNT(D139:F139)=0,"",0.63*D139+0.07*E139+0.3*F139))</f>
        <v>5.191270149238651</v>
      </c>
      <c r="H139" s="10"/>
      <c r="I139" s="17">
        <v>7.5609348307807194</v>
      </c>
      <c r="J139" s="8">
        <v>9.1291924573978829</v>
      </c>
      <c r="K139" s="8">
        <v>7.9651971263096639</v>
      </c>
      <c r="L139" s="3">
        <f>IF(ISTEXT(I139),I139,IF(COUNT(I139:K139)=0,"",0.24*I139+0.43*J139+0.33*K139))</f>
        <v>8.3686921677506518</v>
      </c>
      <c r="M139" s="10"/>
      <c r="N139" s="17">
        <v>8.7267109000267613</v>
      </c>
      <c r="O139" s="8">
        <v>10.373841573927811</v>
      </c>
      <c r="P139" s="8">
        <v>9.2288927995264647</v>
      </c>
      <c r="Q139" s="3">
        <f>IF(ISTEXT(N139),N139,IF(COUNT(N139:P139)=0,"",0.2*N139+0.4*O139+0.4*P139))</f>
        <v>9.5864359293870631</v>
      </c>
      <c r="R139" s="10"/>
      <c r="S139" s="17">
        <v>10.79677321784683</v>
      </c>
      <c r="T139" s="8">
        <v>11.2372230950107</v>
      </c>
      <c r="U139" s="8">
        <v>11.802076192255329</v>
      </c>
      <c r="V139" s="7">
        <f>IF(ISTEXT(S139),S139,IF(COUNT(S139:U139)=0,"",0.23*S139+0.57*T139+0.2*U139))</f>
        <v>11.248890242711935</v>
      </c>
    </row>
    <row r="140" spans="1:22">
      <c r="A140" s="267"/>
      <c r="B140" s="24" t="s">
        <v>166</v>
      </c>
      <c r="C140" s="107" t="s">
        <v>293</v>
      </c>
      <c r="D140" s="31">
        <v>0</v>
      </c>
      <c r="E140" s="8">
        <v>0</v>
      </c>
      <c r="F140" s="8">
        <v>0</v>
      </c>
      <c r="G140" s="3">
        <f>IF(ISTEXT(D140),D140,IF(COUNT(D140:F140)=0,"",0.63*D140+0.07*E140+0.3*F140))</f>
        <v>0</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v>0</v>
      </c>
      <c r="T140" s="8">
        <v>0</v>
      </c>
      <c r="U140" s="8">
        <v>0</v>
      </c>
      <c r="V140" s="7">
        <f>IF(ISTEXT(S140),S140,IF(COUNT(S140:U140)=0,"",0.23*S140+0.57*T140+0.2*U140))</f>
        <v>0</v>
      </c>
    </row>
    <row r="141" spans="1:22">
      <c r="A141" s="267"/>
      <c r="B141" s="29" t="s">
        <v>171</v>
      </c>
      <c r="C141" s="102" t="s">
        <v>300</v>
      </c>
      <c r="D141" s="34">
        <v>2.5384670122870299</v>
      </c>
      <c r="E141" s="33">
        <v>2.5297808180312198</v>
      </c>
      <c r="F141" s="33">
        <v>2.5181252114066801</v>
      </c>
      <c r="G141" s="9">
        <f>IF(ISTEXT(D141),D141,IF(COUNT(D141:F141)=0,"",0.63*D141+0.07*E141+0.3*F141))</f>
        <v>2.5317564384250182</v>
      </c>
      <c r="H141" s="21"/>
      <c r="I141" s="32">
        <v>4.7293891909930714</v>
      </c>
      <c r="J141" s="33">
        <v>4.7093009070597196</v>
      </c>
      <c r="K141" s="33">
        <v>4.7571540973381499</v>
      </c>
      <c r="L141" s="4">
        <f>IF(ISTEXT(I141),I141,IF(COUNT(I141:K141)=0,"",0.24*I141+0.43*J141+0.33*K141))</f>
        <v>4.7299136479956063</v>
      </c>
      <c r="M141" s="21"/>
      <c r="N141" s="32">
        <v>6.8253512535791696</v>
      </c>
      <c r="O141" s="33">
        <v>6.6410585580741692</v>
      </c>
      <c r="P141" s="33">
        <v>6.99243899784235</v>
      </c>
      <c r="Q141" s="4">
        <f>IF(ISTEXT(N141),N141,IF(COUNT(N141:P141)=0,"",0.2*N141+0.4*O141+0.4*P141))</f>
        <v>6.8184692730824423</v>
      </c>
      <c r="R141" s="21"/>
      <c r="S141" s="32">
        <v>9.109229757815168</v>
      </c>
      <c r="T141" s="33">
        <v>8.8306516511708093</v>
      </c>
      <c r="U141" s="33">
        <v>8.5829179526285788</v>
      </c>
      <c r="V141" s="9">
        <f>IF(ISTEXT(S141),S141,IF(COUNT(S141:U141)=0,"",0.23*S141+0.57*T141+0.2*U141))</f>
        <v>8.845177875990565</v>
      </c>
    </row>
    <row r="142" spans="1:22">
      <c r="A142" s="267"/>
      <c r="B142" s="27" t="s">
        <v>173</v>
      </c>
      <c r="C142" s="106" t="s">
        <v>293</v>
      </c>
      <c r="D142" s="8">
        <v>121.509793794</v>
      </c>
      <c r="E142" s="8">
        <v>121.048675918</v>
      </c>
      <c r="F142" s="8">
        <v>121.286684021</v>
      </c>
      <c r="G142" s="8">
        <f>IF(ISTEXT(D142),D142,IF(COUNT(D142:F142)=0,"",0.63*D142+0.07*E142+0.3*F142))</f>
        <v>121.41058261078</v>
      </c>
      <c r="H142" s="10"/>
      <c r="I142" s="8">
        <v>132.68097194399999</v>
      </c>
      <c r="J142" s="8">
        <v>134.32884707100001</v>
      </c>
      <c r="K142" s="8">
        <v>132.49892015500001</v>
      </c>
      <c r="L142" s="3">
        <f>IF(ISTEXT(I142),I142,IF(COUNT(I142:K142)=0,"",0.24*I142+0.43*J142+0.33*K142))</f>
        <v>133.32948115824001</v>
      </c>
      <c r="M142" s="10"/>
      <c r="N142" s="8">
        <v>143.087749621</v>
      </c>
      <c r="O142" s="8">
        <v>145.56896955600001</v>
      </c>
      <c r="P142" s="8">
        <v>143.20579886300001</v>
      </c>
      <c r="Q142" s="3">
        <f>IF(ISTEXT(N142),N142,IF(COUNT(N142:P142)=0,"",0.2*N142+0.4*O142+0.4*P142))</f>
        <v>144.12745729180003</v>
      </c>
      <c r="R142" s="10"/>
      <c r="S142" s="8">
        <v>153.027861771</v>
      </c>
      <c r="T142" s="8">
        <v>153.428273899</v>
      </c>
      <c r="U142" s="8">
        <v>153.445917055</v>
      </c>
      <c r="V142" s="7">
        <f>IF(ISTEXT(S142),S142,IF(COUNT(S142:U142)=0,"",0.23*S142+0.57*T142+0.2*U142))</f>
        <v>153.33970774075999</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v>1.0352143525916</v>
      </c>
      <c r="E144" s="33">
        <v>1.0352143525916</v>
      </c>
      <c r="F144" s="33">
        <v>1.0352143525916</v>
      </c>
      <c r="G144" s="9">
        <f>IF(ISTEXT(D144),D144,IF(COUNT(D144:F144)=0,"",0.63*D144+0.07*E144+0.3*F144))</f>
        <v>1.0352143525916</v>
      </c>
      <c r="H144" s="21"/>
      <c r="I144" s="32">
        <v>1.8846747913575399</v>
      </c>
      <c r="J144" s="33">
        <v>1.88658357534637</v>
      </c>
      <c r="K144" s="33">
        <v>1.891444631853</v>
      </c>
      <c r="L144" s="4">
        <f>IF(ISTEXT(I144),I144,IF(COUNT(I144:K144)=0,"",0.24*I144+0.43*J144+0.33*K144))</f>
        <v>1.8877296158362387</v>
      </c>
      <c r="M144" s="21"/>
      <c r="N144" s="32">
        <v>2.70914060321922</v>
      </c>
      <c r="O144" s="33">
        <v>2.7067292329082702</v>
      </c>
      <c r="P144" s="33">
        <v>2.7377241915259098</v>
      </c>
      <c r="Q144" s="4">
        <f>IF(ISTEXT(N144),N144,IF(COUNT(N144:P144)=0,"",0.2*N144+0.4*O144+0.4*P144))</f>
        <v>2.7196094904175161</v>
      </c>
      <c r="R144" s="21"/>
      <c r="S144" s="32">
        <v>3.6086218925338498</v>
      </c>
      <c r="T144" s="33">
        <v>3.5312733690803499</v>
      </c>
      <c r="U144" s="33">
        <v>3.46970382784925</v>
      </c>
      <c r="V144" s="9">
        <f>IF(ISTEXT(S144),S144,IF(COUNT(S144:U144)=0,"",0.23*S144+0.57*T144+0.2*U144))</f>
        <v>3.5367496212284348</v>
      </c>
    </row>
    <row r="145" spans="1:22">
      <c r="A145" s="267"/>
      <c r="B145" s="27" t="s">
        <v>179</v>
      </c>
      <c r="C145" s="101" t="s">
        <v>300</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67"/>
      <c r="B146" s="27" t="s">
        <v>64</v>
      </c>
      <c r="C146" s="102" t="s">
        <v>300</v>
      </c>
      <c r="D146" s="8">
        <v>8.9711129611794593</v>
      </c>
      <c r="E146" s="8">
        <v>10.72973623085106</v>
      </c>
      <c r="F146" s="8">
        <v>9.2061345984270897</v>
      </c>
      <c r="G146" s="3">
        <f>IF(ISTEXT(D146),D146,IF(COUNT(D146:F146)=0,"",0.63*D146+0.07*E146+0.3*F146))</f>
        <v>9.1647230812307612</v>
      </c>
      <c r="H146" s="10"/>
      <c r="I146" s="8">
        <v>32.687273375980979</v>
      </c>
      <c r="J146" s="8">
        <v>22.925226874095749</v>
      </c>
      <c r="K146" s="8">
        <v>35.353089312577822</v>
      </c>
      <c r="L146" s="3">
        <f>IF(ISTEXT(I146),I146,IF(COUNT(I146:K146)=0,"",0.24*I146+0.43*J146+0.33*K146))</f>
        <v>29.369312639247287</v>
      </c>
      <c r="M146" s="10"/>
      <c r="N146" s="8">
        <v>96.270725898286543</v>
      </c>
      <c r="O146" s="8">
        <v>85.987129883013722</v>
      </c>
      <c r="P146" s="8">
        <v>83.393919830707929</v>
      </c>
      <c r="Q146" s="3">
        <f>IF(ISTEXT(N146),N146,IF(COUNT(N146:P146)=0,"",0.2*N146+0.4*O146+0.4*P146))</f>
        <v>87.006565065145978</v>
      </c>
      <c r="R146" s="10"/>
      <c r="S146" s="8">
        <v>138.33883964044671</v>
      </c>
      <c r="T146" s="8">
        <v>127.3166297823476</v>
      </c>
      <c r="U146" s="8">
        <v>121.19683864182591</v>
      </c>
      <c r="V146" s="7">
        <f>IF(ISTEXT(S146),S146,IF(COUNT(S146:U146)=0,"",0.23*S146+0.57*T146+0.2*U146))</f>
        <v>128.62777982160605</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293</v>
      </c>
      <c r="D149" s="148">
        <v>5.9317666470199999</v>
      </c>
      <c r="E149" s="6">
        <v>5.9389743921699996</v>
      </c>
      <c r="F149" s="6">
        <v>5.9328819730300006</v>
      </c>
      <c r="G149" s="6">
        <f>IF(ISTEXT(D149),D149,IF(COUNT(D149:F149)=0,"",0.63*D149+0.07*E149+0.3*F149))</f>
        <v>5.9326057869835003</v>
      </c>
      <c r="H149" s="18"/>
      <c r="I149" s="6">
        <v>12.479207922080001</v>
      </c>
      <c r="J149" s="6">
        <v>12.479207922080001</v>
      </c>
      <c r="K149" s="6">
        <v>12.479207922080001</v>
      </c>
      <c r="L149" s="6">
        <f>IF(ISTEXT(I149),I149,IF(COUNT(I149:K149)=0,"",0.24*I149+0.43*J149+0.33*K149))</f>
        <v>12.479207922080001</v>
      </c>
      <c r="M149" s="18"/>
      <c r="N149" s="6">
        <v>18.971072200679998</v>
      </c>
      <c r="O149" s="6">
        <v>18.971072200679998</v>
      </c>
      <c r="P149" s="6">
        <v>18.971072200679998</v>
      </c>
      <c r="Q149" s="6">
        <f>IF(ISTEXT(N149),N149,IF(COUNT(N149:P149)=0,"",0.2*N149+0.4*O149+0.4*P149))</f>
        <v>18.971072200679998</v>
      </c>
      <c r="R149" s="18"/>
      <c r="S149" s="6">
        <v>38.417871992400002</v>
      </c>
      <c r="T149" s="6">
        <v>38.417871992400002</v>
      </c>
      <c r="U149" s="6">
        <v>38.417871992400002</v>
      </c>
      <c r="V149" s="127">
        <f>IF(ISTEXT(S149),S149,IF(COUNT(S149:U149)=0,"",0.23*S149+0.57*T149+0.2*U149))</f>
        <v>38.417871992399995</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v>1.1181940309578899</v>
      </c>
      <c r="E153" s="3">
        <v>1.5726386462231201</v>
      </c>
      <c r="F153" s="3">
        <v>2.7016358424608589</v>
      </c>
      <c r="G153" s="3">
        <f>IF(ISTEXT(D153),D153,IF(COUNT(D153:F153)=0,"",0.63*D153+0.07*E153+0.3*F153))</f>
        <v>1.6250376974773468</v>
      </c>
      <c r="H153" s="10"/>
      <c r="I153" s="3">
        <v>3.6067595237141288</v>
      </c>
      <c r="J153" s="3">
        <v>3.2891478500918092</v>
      </c>
      <c r="K153" s="3">
        <v>3.4594691845206191</v>
      </c>
      <c r="L153" s="3">
        <f>IF(ISTEXT(I153),I153,IF(COUNT(I153:K153)=0,"",0.24*I153+0.43*J153+0.33*K153))</f>
        <v>3.4215806921226735</v>
      </c>
      <c r="M153" s="10"/>
      <c r="N153" s="3">
        <v>3.2519078788217088</v>
      </c>
      <c r="O153" s="3">
        <v>2.600394835627009</v>
      </c>
      <c r="P153" s="3">
        <v>2.1744214721818489</v>
      </c>
      <c r="Q153" s="3">
        <f>IF(ISTEXT(N153),N153,IF(COUNT(N153:P153)=0,"",0.2*N153+0.4*O153+0.4*P153))</f>
        <v>2.560308098887885</v>
      </c>
      <c r="R153" s="10"/>
      <c r="S153" s="3">
        <v>3.8913324259383302</v>
      </c>
      <c r="T153" s="3">
        <v>3.52029345632043</v>
      </c>
      <c r="U153" s="3">
        <v>2.411746862156309</v>
      </c>
      <c r="V153" s="7">
        <f>IF(ISTEXT(S153),S153,IF(COUNT(S153:U153)=0,"",0.23*S153+0.57*T153+0.2*U153))</f>
        <v>3.383923100499723</v>
      </c>
    </row>
    <row r="154" spans="1:22" ht="15.75" customHeight="1">
      <c r="A154" s="268"/>
      <c r="B154" s="25" t="s">
        <v>196</v>
      </c>
      <c r="C154" s="102" t="s">
        <v>300</v>
      </c>
      <c r="D154" s="3">
        <v>8.2087021880630591</v>
      </c>
      <c r="E154" s="3">
        <v>8.1802666373028874</v>
      </c>
      <c r="F154" s="3">
        <v>7.9615661333706189</v>
      </c>
      <c r="G154" s="3">
        <f>IF(ISTEXT(D154),D154,IF(COUNT(D154:F154)=0,"",0.63*D154+0.07*E154+0.3*F154))</f>
        <v>8.1325708831021153</v>
      </c>
      <c r="H154" s="10"/>
      <c r="I154" s="11">
        <v>18.569292906917021</v>
      </c>
      <c r="J154" s="3">
        <v>17.829630307165029</v>
      </c>
      <c r="K154" s="3">
        <v>17.818233839142941</v>
      </c>
      <c r="L154" s="3">
        <f>IF(ISTEXT(I154),I154,IF(COUNT(I154:K154)=0,"",0.24*I154+0.43*J154+0.33*K154))</f>
        <v>18.003388496658218</v>
      </c>
      <c r="M154" s="10"/>
      <c r="N154" s="11">
        <v>25.74484066366173</v>
      </c>
      <c r="O154" s="3">
        <v>22.16165561608609</v>
      </c>
      <c r="P154" s="3">
        <v>22.629916523013879</v>
      </c>
      <c r="Q154" s="3">
        <f>IF(ISTEXT(N154),N154,IF(COUNT(N154:P154)=0,"",0.2*N154+0.4*O154+0.4*P154))</f>
        <v>23.065596988372334</v>
      </c>
      <c r="R154" s="10"/>
      <c r="S154" s="11">
        <v>31.082778302662629</v>
      </c>
      <c r="T154" s="3">
        <v>30.249330374575621</v>
      </c>
      <c r="U154" s="3">
        <v>26.749927568085202</v>
      </c>
      <c r="V154" s="7">
        <f>IF(ISTEXT(S154),S154,IF(COUNT(S154:U154)=0,"",0.23*S154+0.57*T154+0.2*U154))</f>
        <v>29.741142836737545</v>
      </c>
    </row>
    <row r="155" spans="1:22">
      <c r="A155" s="96" t="s">
        <v>198</v>
      </c>
      <c r="B155" s="99" t="s">
        <v>199</v>
      </c>
      <c r="C155" s="101" t="s">
        <v>300</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17.050378087140452</v>
      </c>
      <c r="E160" s="20">
        <v>8.5916353388546192</v>
      </c>
      <c r="F160" s="20">
        <v>11.533936400514561</v>
      </c>
      <c r="G160" s="5">
        <f>IF(ISTEXT(D160),D160,IF(COUNT(D160:F160)=0,"",0.63*D160+0.07*E160+0.3*F160))</f>
        <v>14.803333588772675</v>
      </c>
      <c r="H160" s="10"/>
      <c r="I160" s="19">
        <v>10.35110027507976</v>
      </c>
      <c r="J160" s="20">
        <v>18.332026613980229</v>
      </c>
      <c r="K160" s="20">
        <v>8.0282890770520865</v>
      </c>
      <c r="L160" s="3">
        <f>IF(ISTEXT(I160),I160,IF(COUNT(I160:K160)=0,"",0.24*I160+0.43*J160+0.33*K160))</f>
        <v>13.01637090545783</v>
      </c>
      <c r="M160" s="10"/>
      <c r="N160" s="19">
        <v>15.51481345651003</v>
      </c>
      <c r="O160" s="20">
        <v>26.19498526266467</v>
      </c>
      <c r="P160" s="20">
        <v>21.964568928363072</v>
      </c>
      <c r="Q160" s="3">
        <f>IF(ISTEXT(N160),N160,IF(COUNT(N160:P160)=0,"",0.2*N160+0.4*O160+0.4*P160))</f>
        <v>22.366784367713102</v>
      </c>
      <c r="R160" s="10"/>
      <c r="S160" s="19">
        <v>22.364161039735372</v>
      </c>
      <c r="T160" s="20">
        <v>31.451412222014611</v>
      </c>
      <c r="U160" s="20">
        <v>31.000275362650779</v>
      </c>
      <c r="V160" s="7">
        <f>IF(ISTEXT(S160),S160,IF(COUNT(S160:U160)=0,"",0.23*S160+0.57*T160+0.2*U160))</f>
        <v>29.271117078217618</v>
      </c>
    </row>
    <row r="161" spans="1:22">
      <c r="A161" s="274"/>
      <c r="B161" s="27" t="s">
        <v>212</v>
      </c>
      <c r="C161" s="102" t="s">
        <v>300</v>
      </c>
      <c r="D161" s="3">
        <v>60.617689644039963</v>
      </c>
      <c r="E161" s="3">
        <v>61.981576859524942</v>
      </c>
      <c r="F161" s="3">
        <v>66.132193717906603</v>
      </c>
      <c r="G161" s="3">
        <f>IF(ISTEXT(D161),D161,IF(COUNT(D161:F161)=0,"",0.63*D161+0.07*E161+0.3*F161))</f>
        <v>62.367512971283901</v>
      </c>
      <c r="H161" s="10"/>
      <c r="I161" s="3">
        <v>55.123311010332721</v>
      </c>
      <c r="J161" s="3">
        <v>86.959199194205283</v>
      </c>
      <c r="K161" s="3">
        <v>150.45304031391771</v>
      </c>
      <c r="L161" s="3">
        <f>IF(ISTEXT(I161),I161,IF(COUNT(I161:K161)=0,"",0.24*I161+0.43*J161+0.33*K161))</f>
        <v>100.27155359958097</v>
      </c>
      <c r="M161" s="10"/>
      <c r="N161" s="3">
        <v>92.511377212500349</v>
      </c>
      <c r="O161" s="3">
        <v>158.83043566401369</v>
      </c>
      <c r="P161" s="3">
        <v>125.7066102378371</v>
      </c>
      <c r="Q161" s="3">
        <f>IF(ISTEXT(N161),N161,IF(COUNT(N161:P161)=0,"",0.2*N161+0.4*O161+0.4*P161))</f>
        <v>132.31709380324037</v>
      </c>
      <c r="R161" s="10"/>
      <c r="S161" s="3">
        <v>179.09275446324901</v>
      </c>
      <c r="T161" s="3">
        <v>230.89360638188921</v>
      </c>
      <c r="U161" s="3">
        <v>290.61170499697499</v>
      </c>
      <c r="V161" s="7">
        <f>IF(ISTEXT(S161),S161,IF(COUNT(S161:U161)=0,"",0.23*S161+0.57*T161+0.2*U161))</f>
        <v>230.9230301636191</v>
      </c>
    </row>
    <row r="162" spans="1:22">
      <c r="A162" s="275"/>
      <c r="B162" s="29" t="s">
        <v>214</v>
      </c>
      <c r="C162" s="102" t="s">
        <v>300</v>
      </c>
      <c r="D162" s="4">
        <v>64.36060164543413</v>
      </c>
      <c r="E162" s="4">
        <v>57.501261753647768</v>
      </c>
      <c r="F162" s="4">
        <v>68.713154550527591</v>
      </c>
      <c r="G162" s="4">
        <f>IF(ISTEXT(D162),D162,IF(COUNT(D162:F162)=0,"",0.63*D162+0.07*E162+0.3*F162))</f>
        <v>65.186213724537126</v>
      </c>
      <c r="H162" s="21"/>
      <c r="I162" s="4">
        <v>99.505882859984482</v>
      </c>
      <c r="J162" s="4">
        <v>142.61816749389169</v>
      </c>
      <c r="K162" s="4">
        <v>139.30058539789201</v>
      </c>
      <c r="L162" s="4">
        <f>IF(ISTEXT(I162),I162,IF(COUNT(I162:K162)=0,"",0.24*I162+0.43*J162+0.33*K162))</f>
        <v>131.17641709007407</v>
      </c>
      <c r="M162" s="21"/>
      <c r="N162" s="4">
        <v>137.80257377501221</v>
      </c>
      <c r="O162" s="4">
        <v>174.93775924901439</v>
      </c>
      <c r="P162" s="4">
        <v>175.76457533785569</v>
      </c>
      <c r="Q162" s="4">
        <f>IF(ISTEXT(N162),N162,IF(COUNT(N162:P162)=0,"",0.2*N162+0.4*O162+0.4*P162))</f>
        <v>167.84144858975048</v>
      </c>
      <c r="R162" s="21"/>
      <c r="S162" s="4">
        <v>262.42226093456372</v>
      </c>
      <c r="T162" s="4">
        <v>258.34573045935321</v>
      </c>
      <c r="U162" s="4">
        <v>403.20326442873028</v>
      </c>
      <c r="V162" s="9">
        <f>IF(ISTEXT(S162),S162,IF(COUNT(S162:U162)=0,"",0.23*S162+0.57*T162+0.2*U162))</f>
        <v>288.25483926252701</v>
      </c>
    </row>
    <row r="163" spans="1:22" ht="15.75" customHeight="1" thickBot="1">
      <c r="A163" s="196" t="s">
        <v>59</v>
      </c>
      <c r="B163" s="27" t="s">
        <v>209</v>
      </c>
      <c r="C163" s="101" t="s">
        <v>300</v>
      </c>
      <c r="D163" s="3">
        <v>57.738731960000088</v>
      </c>
      <c r="E163" s="3">
        <v>43.873121052500018</v>
      </c>
      <c r="F163" s="3">
        <v>45.157906799999907</v>
      </c>
      <c r="G163" s="3">
        <f>IF(ISTEXT(D163),D163,IF(COUNT(D163:F163)=0,"",0.63*D163+0.07*E163+0.3*F163))</f>
        <v>52.993891648475028</v>
      </c>
      <c r="H163" s="10"/>
      <c r="I163" s="3">
        <v>59.839480659999957</v>
      </c>
      <c r="J163" s="3">
        <v>59.184412999999999</v>
      </c>
      <c r="K163" s="3">
        <v>59.134587689999996</v>
      </c>
      <c r="L163" s="3">
        <f>IF(ISTEXT(I163),I163,IF(COUNT(I163:K163)=0,"",0.24*I163+0.43*J163+0.33*K163))</f>
        <v>59.325186886099985</v>
      </c>
      <c r="M163" s="10"/>
      <c r="N163" s="3">
        <v>67.399674300000015</v>
      </c>
      <c r="O163" s="3">
        <v>72.458051149999989</v>
      </c>
      <c r="P163" s="3">
        <v>72.450070339999996</v>
      </c>
      <c r="Q163" s="3">
        <f>IF(ISTEXT(N163),N163,IF(COUNT(N163:P163)=0,"",0.2*N163+0.4*O163+0.4*P163))</f>
        <v>71.443183456</v>
      </c>
      <c r="R163" s="10"/>
      <c r="S163" s="3">
        <v>82.785711500000005</v>
      </c>
      <c r="T163" s="3">
        <v>86.094970950000018</v>
      </c>
      <c r="U163" s="3">
        <v>82.885288259999982</v>
      </c>
      <c r="V163" s="7">
        <f>IF(ISTEXT(S163),S163,IF(COUNT(S163:U163)=0,"",0.23*S163+0.57*T163+0.2*U163))</f>
        <v>84.6919047385</v>
      </c>
    </row>
    <row r="164" spans="1:22">
      <c r="A164" s="274"/>
      <c r="B164" s="27" t="s">
        <v>212</v>
      </c>
      <c r="C164" s="102" t="s">
        <v>300</v>
      </c>
      <c r="D164" s="3">
        <v>58.946533782940477</v>
      </c>
      <c r="E164" s="3">
        <v>58.026122862169629</v>
      </c>
      <c r="F164" s="3">
        <v>57.50097591855188</v>
      </c>
      <c r="G164" s="7">
        <f>IF(ISTEXT(D164),D164,IF(COUNT(D164:F164)=0,"",0.63*D164+0.07*E164+0.3*F164))</f>
        <v>58.448437659169933</v>
      </c>
      <c r="H164" s="10"/>
      <c r="I164" s="3">
        <v>92.800389790477595</v>
      </c>
      <c r="J164" s="3">
        <v>92.379480277772899</v>
      </c>
      <c r="K164" s="3">
        <v>160.73958657461631</v>
      </c>
      <c r="L164" s="3">
        <f>IF(ISTEXT(I164),I164,IF(COUNT(I164:K164)=0,"",0.24*I164+0.43*J164+0.33*K164))</f>
        <v>115.03933363878036</v>
      </c>
      <c r="M164" s="10"/>
      <c r="N164" s="3">
        <v>126.3506860318424</v>
      </c>
      <c r="O164" s="3">
        <v>196.78622165836401</v>
      </c>
      <c r="P164" s="3">
        <v>166.70394503549031</v>
      </c>
      <c r="Q164" s="3">
        <f>IF(ISTEXT(N164),N164,IF(COUNT(N164:P164)=0,"",0.2*N164+0.4*O164+0.4*P164))</f>
        <v>170.66620388391021</v>
      </c>
      <c r="R164" s="10"/>
      <c r="S164" s="3">
        <v>241.00940847099289</v>
      </c>
      <c r="T164" s="3">
        <v>276.5284723857983</v>
      </c>
      <c r="U164" s="3">
        <v>327.66926534598832</v>
      </c>
      <c r="V164" s="7">
        <f>IF(ISTEXT(S164),S164,IF(COUNT(S164:U164)=0,"",0.23*S164+0.57*T164+0.2*U164))</f>
        <v>278.58724627743106</v>
      </c>
    </row>
    <row r="165" spans="1:22" ht="15.75" customHeight="1" thickBot="1">
      <c r="A165" s="276"/>
      <c r="B165" s="30" t="s">
        <v>214</v>
      </c>
      <c r="C165" s="103" t="s">
        <v>300</v>
      </c>
      <c r="D165" s="4">
        <v>64.488304520000085</v>
      </c>
      <c r="E165" s="4">
        <v>69.893390759999946</v>
      </c>
      <c r="F165" s="4">
        <v>70.614227189999951</v>
      </c>
      <c r="G165" s="4">
        <f>IF(ISTEXT(D165),D165,IF(COUNT(D165:F165)=0,"",0.63*D165+0.07*E165+0.3*F165))</f>
        <v>66.704437357800032</v>
      </c>
      <c r="H165" s="21"/>
      <c r="I165" s="4">
        <v>106.66035493</v>
      </c>
      <c r="J165" s="4">
        <v>171.14179589</v>
      </c>
      <c r="K165" s="4">
        <v>156.25556623</v>
      </c>
      <c r="L165" s="3">
        <f>IF(ISTEXT(I165),I165,IF(COUNT(I165:K165)=0,"",0.24*I165+0.43*J165+0.33*K165))</f>
        <v>150.75379427179999</v>
      </c>
      <c r="M165" s="21"/>
      <c r="N165" s="4">
        <v>164.57202000000001</v>
      </c>
      <c r="O165" s="4">
        <v>206.31949295999999</v>
      </c>
      <c r="P165" s="4">
        <v>199.79536619999999</v>
      </c>
      <c r="Q165" s="3">
        <f>IF(ISTEXT(N165),N165,IF(COUNT(N165:P165)=0,"",0.2*N165+0.4*O165+0.4*P165))</f>
        <v>195.36034766400002</v>
      </c>
      <c r="R165" s="21"/>
      <c r="S165" s="4">
        <v>338.28078377999998</v>
      </c>
      <c r="T165" s="4">
        <v>338.28078377999998</v>
      </c>
      <c r="U165" s="4">
        <v>481.08850152000002</v>
      </c>
      <c r="V165" s="7">
        <f>IF(ISTEXT(S165),S165,IF(COUNT(S165:U165)=0,"",0.23*S165+0.57*T165+0.2*U165))</f>
        <v>366.84232732799995</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141.44544435541999</v>
      </c>
      <c r="E170" s="6">
        <v>150.51933538508999</v>
      </c>
      <c r="F170" s="6">
        <v>143.05303968414</v>
      </c>
      <c r="G170" s="6">
        <f>IF(ISTEXT(D170),D170,IF(COUNT(D170:F170)=0,"",0.63*D170+0.07*E170+0.3*F170))</f>
        <v>142.56289532611288</v>
      </c>
      <c r="H170" s="18"/>
      <c r="I170" s="6">
        <v>196.78148951808001</v>
      </c>
      <c r="J170" s="6">
        <v>183.97175645396999</v>
      </c>
      <c r="K170" s="6">
        <v>197.03687148316999</v>
      </c>
      <c r="L170" s="6">
        <f>IF(ISTEXT(I170),I170,IF(COUNT(I170:K170)=0,"",0.24*I170+0.43*J170+0.33*K170))</f>
        <v>191.3575803489924</v>
      </c>
      <c r="M170" s="18"/>
      <c r="N170" s="6">
        <v>273.72881750920999</v>
      </c>
      <c r="O170" s="6">
        <v>263.61077942099001</v>
      </c>
      <c r="P170" s="6">
        <v>258.84180964725999</v>
      </c>
      <c r="Q170" s="6">
        <f>IF(ISTEXT(N170),N170,IF(COUNT(N170:P170)=0,"",0.2*N170+0.4*O170+0.4*P170))</f>
        <v>263.72679912914202</v>
      </c>
      <c r="R170" s="18"/>
      <c r="S170" s="6">
        <v>320.49383894576999</v>
      </c>
      <c r="T170" s="6">
        <v>307.16635570491002</v>
      </c>
      <c r="U170" s="6">
        <v>301.74771324316998</v>
      </c>
      <c r="V170" s="127">
        <f>IF(ISTEXT(S170),S170,IF(COUNT(S170:U170)=0,"",0.23*S170+0.57*T170+0.2*U170))</f>
        <v>309.14794835795982</v>
      </c>
    </row>
    <row r="171" spans="1:22">
      <c r="A171" s="267"/>
      <c r="B171" s="120" t="s">
        <v>117</v>
      </c>
      <c r="C171" s="102" t="s">
        <v>300</v>
      </c>
      <c r="D171" s="11">
        <v>0.10297070173</v>
      </c>
      <c r="E171" s="3">
        <v>0.12486655722999999</v>
      </c>
      <c r="F171" s="3">
        <v>0.13758724987000001</v>
      </c>
      <c r="G171" s="3">
        <f>IF(ISTEXT(D171),D171,IF(COUNT(D171:F171)=0,"",0.63*D171+0.07*E171+0.3*F171))</f>
        <v>0.114888376057</v>
      </c>
      <c r="H171" s="10"/>
      <c r="I171" s="3">
        <v>4.5913885750000001E-2</v>
      </c>
      <c r="J171" s="3">
        <v>0.23942056008000001</v>
      </c>
      <c r="K171" s="3">
        <v>0.70508987972000003</v>
      </c>
      <c r="L171" s="3">
        <f>IF(ISTEXT(I171),I171,IF(COUNT(I171:K171)=0,"",0.24*I171+0.43*J171+0.33*K171))</f>
        <v>0.34664983372200003</v>
      </c>
      <c r="M171" s="10"/>
      <c r="N171" s="3">
        <v>0.59118231029000001</v>
      </c>
      <c r="O171" s="3">
        <v>1.35530306519</v>
      </c>
      <c r="P171" s="3">
        <v>1.1437660871199999</v>
      </c>
      <c r="Q171" s="3">
        <f>IF(ISTEXT(N171),N171,IF(COUNT(N171:P171)=0,"",0.2*N171+0.4*O171+0.4*P171))</f>
        <v>1.1178641229820001</v>
      </c>
      <c r="R171" s="10"/>
      <c r="S171" s="3">
        <v>3.4198777791200001</v>
      </c>
      <c r="T171" s="3">
        <v>3.6797813819999998</v>
      </c>
      <c r="U171" s="3">
        <v>4.40959578924</v>
      </c>
      <c r="V171" s="7">
        <f>IF(ISTEXT(S171),S171,IF(COUNT(S171:U171)=0,"",0.23*S171+0.57*T171+0.2*U171))</f>
        <v>3.7659664347855997</v>
      </c>
    </row>
    <row r="172" spans="1:22">
      <c r="A172" s="267"/>
      <c r="B172" s="120" t="s">
        <v>228</v>
      </c>
      <c r="C172" s="102" t="s">
        <v>300</v>
      </c>
      <c r="D172" s="11">
        <v>-2.3398353427521492</v>
      </c>
      <c r="E172" s="3">
        <v>-10.276514112799299</v>
      </c>
      <c r="F172" s="3">
        <v>-3.879839946668088</v>
      </c>
      <c r="G172" s="3">
        <f>IF(ISTEXT(D172),D172,IF(COUNT(D172:F172)=0,"",0.63*D172+0.07*E172+0.3*F172))</f>
        <v>-3.3574042378302313</v>
      </c>
      <c r="H172" s="10"/>
      <c r="I172" s="3">
        <v>-17.34959963889542</v>
      </c>
      <c r="J172" s="3">
        <v>-11.350928777860959</v>
      </c>
      <c r="K172" s="3">
        <v>-15.37174468287078</v>
      </c>
      <c r="L172" s="3">
        <f>IF(ISTEXT(I172),I172,IF(COUNT(I172:K172)=0,"",0.24*I172+0.43*J172+0.33*K172))</f>
        <v>-14.117479033162471</v>
      </c>
      <c r="M172" s="10"/>
      <c r="N172" s="3">
        <v>-17.168982392117179</v>
      </c>
      <c r="O172" s="3">
        <v>-14.05719648780415</v>
      </c>
      <c r="P172" s="3">
        <v>-15.133267892324319</v>
      </c>
      <c r="Q172" s="3">
        <f>IF(ISTEXT(N172),N172,IF(COUNT(N172:P172)=0,"",0.2*N172+0.4*O172+0.4*P172))</f>
        <v>-15.109982230474825</v>
      </c>
      <c r="R172" s="10"/>
      <c r="S172" s="3">
        <v>-10.9040313670488</v>
      </c>
      <c r="T172" s="3">
        <v>-8.0693207353088532</v>
      </c>
      <c r="U172" s="3">
        <v>-8.9815713253811111</v>
      </c>
      <c r="V172" s="7">
        <f>IF(ISTEXT(S172),S172,IF(COUNT(S172:U172)=0,"",0.23*S172+0.57*T172+0.2*U172))</f>
        <v>-8.9037542986234932</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126.6861568547555</v>
      </c>
      <c r="E174" s="3">
        <v>126.0514719683915</v>
      </c>
      <c r="F174" s="3">
        <v>126.5532363457844</v>
      </c>
      <c r="G174" s="3">
        <f>IF(ISTEXT(D174),D174,IF(COUNT(D174:F174)=0,"",0.63*D174+0.07*E174+0.3*F174))</f>
        <v>126.60185276001869</v>
      </c>
      <c r="H174" s="10"/>
      <c r="I174" s="3">
        <v>140.24190677478069</v>
      </c>
      <c r="J174" s="3">
        <v>143.4580395283979</v>
      </c>
      <c r="K174" s="3">
        <v>140.46411728130971</v>
      </c>
      <c r="L174" s="3">
        <f>IF(ISTEXT(I174),I174,IF(COUNT(I174:K174)=0,"",0.24*I174+0.43*J174+0.33*K174))</f>
        <v>141.69817332599067</v>
      </c>
      <c r="M174" s="10"/>
      <c r="N174" s="3">
        <v>151.8144605210268</v>
      </c>
      <c r="O174" s="3">
        <v>155.9428111299278</v>
      </c>
      <c r="P174" s="3">
        <v>152.43469166252649</v>
      </c>
      <c r="Q174" s="3">
        <f>IF(ISTEXT(N174),N174,IF(COUNT(N174:P174)=0,"",0.2*N174+0.4*O174+0.4*P174))</f>
        <v>153.71389322118708</v>
      </c>
      <c r="R174" s="10"/>
      <c r="S174" s="3">
        <v>163.82463498884681</v>
      </c>
      <c r="T174" s="3">
        <v>164.66549699401071</v>
      </c>
      <c r="U174" s="3">
        <v>165.24799324725529</v>
      </c>
      <c r="V174" s="7">
        <f>IF(ISTEXT(S174),S174,IF(COUNT(S174:U174)=0,"",0.23*S174+0.57*T174+0.2*U174))</f>
        <v>164.58859798347191</v>
      </c>
    </row>
    <row r="175" spans="1:22">
      <c r="A175" s="281"/>
      <c r="B175" s="120" t="s">
        <v>237</v>
      </c>
      <c r="C175" s="102" t="s">
        <v>300</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81"/>
      <c r="B176" s="41" t="s">
        <v>239</v>
      </c>
      <c r="C176" s="102" t="s">
        <v>300</v>
      </c>
      <c r="D176" s="11">
        <v>8.9711129611794593</v>
      </c>
      <c r="E176" s="3">
        <v>10.72973623085106</v>
      </c>
      <c r="F176" s="3">
        <v>9.2061345984270897</v>
      </c>
      <c r="G176" s="3">
        <f>IF(ISTEXT(D176),D176,IF(COUNT(D176:F176)=0,"",0.63*D176+0.07*E176+0.3*F176))</f>
        <v>9.1647230812307612</v>
      </c>
      <c r="H176" s="10"/>
      <c r="I176" s="3">
        <v>32.687273375980979</v>
      </c>
      <c r="J176" s="3">
        <v>22.925226874095749</v>
      </c>
      <c r="K176" s="3">
        <v>35.353089312577822</v>
      </c>
      <c r="L176" s="3">
        <f>IF(ISTEXT(I176),I176,IF(COUNT(I176:K176)=0,"",0.24*I176+0.43*J176+0.33*K176))</f>
        <v>29.369312639247287</v>
      </c>
      <c r="M176" s="10"/>
      <c r="N176" s="3">
        <v>96.270725898286543</v>
      </c>
      <c r="O176" s="3">
        <v>85.987129883013722</v>
      </c>
      <c r="P176" s="3">
        <v>83.393919830707929</v>
      </c>
      <c r="Q176" s="3">
        <f>IF(ISTEXT(N176),N176,IF(COUNT(N176:P176)=0,"",0.2*N176+0.4*O176+0.4*P176))</f>
        <v>87.006565065145978</v>
      </c>
      <c r="R176" s="10"/>
      <c r="S176" s="3">
        <v>138.33883964044671</v>
      </c>
      <c r="T176" s="3">
        <v>127.3166297823476</v>
      </c>
      <c r="U176" s="3">
        <v>121.19683864182591</v>
      </c>
      <c r="V176" s="7">
        <f>IF(ISTEXT(S176),S176,IF(COUNT(S176:U176)=0,"",0.23*S176+0.57*T176+0.2*U176))</f>
        <v>128.62777982160605</v>
      </c>
    </row>
    <row r="177" spans="1:22">
      <c r="A177" s="281"/>
      <c r="B177" s="152" t="s">
        <v>241</v>
      </c>
      <c r="C177" s="102" t="s">
        <v>300</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81"/>
      <c r="B178" s="120" t="s">
        <v>244</v>
      </c>
      <c r="C178" s="102" t="s">
        <v>300</v>
      </c>
      <c r="D178" s="11">
        <v>8.6276631699999995E-2</v>
      </c>
      <c r="E178" s="3">
        <v>0.12245743655000001</v>
      </c>
      <c r="F178" s="3">
        <v>8.8750561999999977E-2</v>
      </c>
      <c r="G178" s="3">
        <f>IF(ISTEXT(D178),D178,IF(COUNT(D178:F178)=0,"",0.63*D178+0.07*E178+0.3*F178))</f>
        <v>8.955146712949999E-2</v>
      </c>
      <c r="H178" s="10"/>
      <c r="I178" s="3">
        <v>0.27171269401000009</v>
      </c>
      <c r="J178" s="3">
        <v>0.20218700733000011</v>
      </c>
      <c r="K178" s="3">
        <v>0.27207932143999919</v>
      </c>
      <c r="L178" s="3">
        <f>IF(ISTEXT(I178),I178,IF(COUNT(I178:K178)=0,"",0.24*I178+0.43*J178+0.33*K178))</f>
        <v>0.24193763578949978</v>
      </c>
      <c r="M178" s="10"/>
      <c r="N178" s="3">
        <v>0.31807482428</v>
      </c>
      <c r="O178" s="3">
        <v>0.25292115490000011</v>
      </c>
      <c r="P178" s="3">
        <v>0.25316402190999998</v>
      </c>
      <c r="Q178" s="3">
        <f>IF(ISTEXT(N178),N178,IF(COUNT(N178:P178)=0,"",0.2*N178+0.4*O178+0.4*P178))</f>
        <v>0.26604903558000004</v>
      </c>
      <c r="R178" s="10"/>
      <c r="S178" s="3">
        <v>0.37037962247999978</v>
      </c>
      <c r="T178" s="3">
        <v>0.36028832890000029</v>
      </c>
      <c r="U178" s="3">
        <v>0.33250746874000031</v>
      </c>
      <c r="V178" s="7">
        <f>IF(ISTEXT(S178),S178,IF(COUNT(S178:U178)=0,"",0.23*S178+0.57*T178+0.2*U178))</f>
        <v>0.35705315439140017</v>
      </c>
    </row>
    <row r="179" spans="1:22">
      <c r="A179" s="282"/>
      <c r="B179" s="92" t="s">
        <v>247</v>
      </c>
      <c r="C179" s="103" t="s">
        <v>300</v>
      </c>
      <c r="D179" s="11">
        <v>3.4650332667584598</v>
      </c>
      <c r="E179" s="3">
        <v>3.464022193747089</v>
      </c>
      <c r="F179" s="3">
        <v>3.46266548113599</v>
      </c>
      <c r="G179" s="3">
        <f>IF(ISTEXT(D179),D179,IF(COUNT(D179:F179)=0,"",0.63*D179+0.07*E179+0.3*F179))</f>
        <v>3.4642521559609225</v>
      </c>
      <c r="H179" s="10"/>
      <c r="I179" s="3">
        <v>6.2769109201614901</v>
      </c>
      <c r="J179" s="3">
        <v>6.2747948263679394</v>
      </c>
      <c r="K179" s="3">
        <v>6.28093076469374</v>
      </c>
      <c r="L179" s="3">
        <f>IF(ISTEXT(I179),I179,IF(COUNT(I179:K179)=0,"",0.24*I179+0.43*J179+0.33*K179))</f>
        <v>6.2773275485259052</v>
      </c>
      <c r="M179" s="10"/>
      <c r="N179" s="3">
        <v>8.7477561837871392</v>
      </c>
      <c r="O179" s="3">
        <v>8.7260238305261382</v>
      </c>
      <c r="P179" s="3">
        <v>8.7705323268982589</v>
      </c>
      <c r="Q179" s="3">
        <f>IF(ISTEXT(N179),N179,IF(COUNT(N179:P179)=0,"",0.2*N179+0.4*O179+0.4*P179))</f>
        <v>8.7481736997271859</v>
      </c>
      <c r="R179" s="10"/>
      <c r="S179" s="3">
        <v>10.47583110606625</v>
      </c>
      <c r="T179" s="3">
        <v>10.434401246322871</v>
      </c>
      <c r="U179" s="3">
        <v>10.398398349213251</v>
      </c>
      <c r="V179" s="7">
        <f>IF(ISTEXT(S179),S179,IF(COUNT(S179:U179)=0,"",0.23*S179+0.57*T179+0.2*U179))</f>
        <v>10.436729534641923</v>
      </c>
    </row>
    <row r="180" spans="1:22">
      <c r="A180" s="147" t="s">
        <v>250</v>
      </c>
      <c r="B180" s="26"/>
      <c r="C180" s="103" t="s">
        <v>300</v>
      </c>
      <c r="D180" s="132">
        <v>4.4622083805734292E-12</v>
      </c>
      <c r="E180" s="132">
        <v>-1.8928858480649069E-11</v>
      </c>
      <c r="F180" s="132">
        <v>-5.5138116294983766E-12</v>
      </c>
      <c r="G180" s="132">
        <f>IF(ISTEXT(D180),D180,IF(COUNT(D180:F180)=0,"",0.63*D180+0.07*E180+0.3*F180))</f>
        <v>-1.6797230273368759E-13</v>
      </c>
      <c r="H180" s="133"/>
      <c r="I180" s="132">
        <v>1.4210854715202E-12</v>
      </c>
      <c r="J180" s="132">
        <v>-2.5579538487363611E-12</v>
      </c>
      <c r="K180" s="132">
        <v>-2.0463630789890889E-12</v>
      </c>
      <c r="L180" s="132">
        <f>IF(ISTEXT(I180),I180,IF(COUNT(I180:K180)=0,"",0.24*I180+0.43*J180+0.33*K180))</f>
        <v>-1.4341594578581864E-12</v>
      </c>
      <c r="M180" s="133"/>
      <c r="N180" s="132">
        <v>2.330580173293129E-12</v>
      </c>
      <c r="O180" s="132">
        <v>8.1570306065259501E-12</v>
      </c>
      <c r="P180" s="132">
        <v>1.301714291912504E-11</v>
      </c>
      <c r="Q180" s="132">
        <f>IF(ISTEXT(N180),N180,IF(COUNT(N180:P180)=0,"",0.2*N180+0.4*O180+0.4*P180))</f>
        <v>8.9357854449190225E-12</v>
      </c>
      <c r="R180" s="133"/>
      <c r="S180" s="132">
        <v>1.364242052659392E-12</v>
      </c>
      <c r="T180" s="132">
        <v>1.995204002014361E-11</v>
      </c>
      <c r="U180" s="132">
        <v>-5.6843418860808007E-12</v>
      </c>
      <c r="V180" s="151">
        <f>IF(ISTEXT(S180),S180,IF(COUNT(S180:U180)=0,"",0.23*S180+0.57*T180+0.2*U180))</f>
        <v>1.0549570106377356E-11</v>
      </c>
    </row>
    <row r="181" spans="1:22">
      <c r="A181" s="190" t="s">
        <v>253</v>
      </c>
      <c r="B181" s="28" t="s">
        <v>254</v>
      </c>
      <c r="C181" s="101" t="s">
        <v>300</v>
      </c>
      <c r="D181" s="11">
        <v>10.06281639323765</v>
      </c>
      <c r="E181" s="3">
        <v>10.13546171276054</v>
      </c>
      <c r="F181" s="3">
        <v>9.1643614223924086</v>
      </c>
      <c r="G181" s="3">
        <f>IF(ISTEXT(D181),D181,IF(COUNT(D181:F181)=0,"",0.63*D181+0.07*E181+0.3*F181))</f>
        <v>9.7983650743506807</v>
      </c>
      <c r="H181" s="10"/>
      <c r="I181" s="3">
        <v>28.629366196468141</v>
      </c>
      <c r="J181" s="3">
        <v>21.801778267313651</v>
      </c>
      <c r="K181" s="3">
        <v>30.30118536725892</v>
      </c>
      <c r="L181" s="3">
        <f>IF(ISTEXT(I181),I181,IF(COUNT(I181:K181)=0,"",0.24*I181+0.43*J181+0.33*K181))</f>
        <v>26.245203713292668</v>
      </c>
      <c r="M181" s="10"/>
      <c r="N181" s="3">
        <v>70.783189171314149</v>
      </c>
      <c r="O181" s="3">
        <v>63.662545181569961</v>
      </c>
      <c r="P181" s="3">
        <v>61.868516081235853</v>
      </c>
      <c r="Q181" s="3">
        <f>IF(ISTEXT(N181),N181,IF(COUNT(N181:P181)=0,"",0.2*N181+0.4*O181+0.4*P181))</f>
        <v>64.369062339385152</v>
      </c>
      <c r="R181" s="10"/>
      <c r="S181" s="3">
        <v>105.17546508530521</v>
      </c>
      <c r="T181" s="3">
        <v>97.43012632923643</v>
      </c>
      <c r="U181" s="3">
        <v>93.476441261246151</v>
      </c>
      <c r="V181" s="7">
        <f>IF(ISTEXT(S181),S181,IF(COUNT(S181:U181)=0,"",0.23*S181+0.57*T181+0.2*U181))</f>
        <v>98.420817229534194</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v>5.1958464728083076</v>
      </c>
      <c r="E184" s="3">
        <v>5.5564179629339279</v>
      </c>
      <c r="F184" s="3">
        <v>7.4317225264721998</v>
      </c>
      <c r="G184" s="3">
        <f>IF(ISTEXT(D184),D184,IF(COUNT(D184:F184)=0,"",0.63*D184+0.07*E184+0.3*F184))</f>
        <v>5.8918492932162687</v>
      </c>
      <c r="H184" s="10"/>
      <c r="I184" s="3">
        <v>6.0258941562403479</v>
      </c>
      <c r="J184" s="3">
        <v>11.796207812021329</v>
      </c>
      <c r="K184" s="3">
        <v>3.4557255784823879</v>
      </c>
      <c r="L184" s="3">
        <f>IF(ISTEXT(I184),I184,IF(COUNT(I184:K184)=0,"",0.24*I184+0.43*J184+0.33*K184))</f>
        <v>7.6589733975660437</v>
      </c>
      <c r="M184" s="10"/>
      <c r="N184" s="3">
        <v>-22.815368428151459</v>
      </c>
      <c r="O184" s="3">
        <v>-19.929422529178819</v>
      </c>
      <c r="P184" s="3">
        <v>-18.093105885360259</v>
      </c>
      <c r="Q184" s="3">
        <f>IF(ISTEXT(N184),N184,IF(COUNT(N184:P184)=0,"",0.2*N184+0.4*O184+0.4*P184))</f>
        <v>-19.772085051445924</v>
      </c>
      <c r="R184" s="10"/>
      <c r="S184" s="3">
        <v>-31.783482364298571</v>
      </c>
      <c r="T184" s="3">
        <v>-25.24263050593396</v>
      </c>
      <c r="U184" s="3">
        <v>-25.896894838596229</v>
      </c>
      <c r="V184" s="7">
        <f>IF(ISTEXT(S184),S184,IF(COUNT(S184:U184)=0,"",0.23*S184+0.57*T184+0.2*U184))</f>
        <v>-26.877879299890271</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5.9317666470199999</v>
      </c>
      <c r="E186" s="3">
        <v>5.9389743921699996</v>
      </c>
      <c r="F186" s="3">
        <v>5.9328819730300006</v>
      </c>
      <c r="G186" s="3">
        <f>IF(ISTEXT(D186),D186,IF(COUNT(D186:F186)=0,"",0.63*D186+0.07*E186+0.3*F186))</f>
        <v>5.9326057869835003</v>
      </c>
      <c r="H186" s="10"/>
      <c r="I186" s="3">
        <v>12.479207922080001</v>
      </c>
      <c r="J186" s="3">
        <v>12.479207922080001</v>
      </c>
      <c r="K186" s="3">
        <v>12.479207922080001</v>
      </c>
      <c r="L186" s="3">
        <f>IF(ISTEXT(I186),I186,IF(COUNT(I186:K186)=0,"",0.24*I186+0.43*J186+0.33*K186))</f>
        <v>12.479207922080001</v>
      </c>
      <c r="M186" s="10"/>
      <c r="N186" s="3">
        <v>18.971072200679998</v>
      </c>
      <c r="O186" s="3">
        <v>18.971072200679998</v>
      </c>
      <c r="P186" s="3">
        <v>18.971072200679998</v>
      </c>
      <c r="Q186" s="3">
        <f>IF(ISTEXT(N186),N186,IF(COUNT(N186:P186)=0,"",0.2*N186+0.4*O186+0.4*P186))</f>
        <v>18.971072200679998</v>
      </c>
      <c r="R186" s="10"/>
      <c r="S186" s="3">
        <v>38.417871992400002</v>
      </c>
      <c r="T186" s="3">
        <v>38.417871992400002</v>
      </c>
      <c r="U186" s="3">
        <v>38.417871992400002</v>
      </c>
      <c r="V186" s="7">
        <f>IF(ISTEXT(S186),S186,IF(COUNT(S186:U186)=0,"",0.23*S186+0.57*T186+0.2*U186))</f>
        <v>38.417871992399995</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v>9.3268962190209486</v>
      </c>
      <c r="E189" s="3">
        <v>9.7529052835260082</v>
      </c>
      <c r="F189" s="3">
        <v>10.66320197583148</v>
      </c>
      <c r="G189" s="3">
        <f>IF(ISTEXT(D189),D189,IF(COUNT(D189:F189)=0,"",0.63*D189+0.07*E189+0.3*F189))</f>
        <v>9.757608580579463</v>
      </c>
      <c r="H189" s="10"/>
      <c r="I189" s="3">
        <v>22.176052430631149</v>
      </c>
      <c r="J189" s="3">
        <v>21.118778157256841</v>
      </c>
      <c r="K189" s="3">
        <v>21.277703023663559</v>
      </c>
      <c r="L189" s="3">
        <f>IF(ISTEXT(I189),I189,IF(COUNT(I189:K189)=0,"",0.24*I189+0.43*J189+0.33*K189))</f>
        <v>21.424969188780892</v>
      </c>
      <c r="M189" s="10"/>
      <c r="N189" s="3">
        <v>28.996748542483431</v>
      </c>
      <c r="O189" s="3">
        <v>24.762050451713101</v>
      </c>
      <c r="P189" s="3">
        <v>24.804337995195731</v>
      </c>
      <c r="Q189" s="3">
        <f>IF(ISTEXT(N189),N189,IF(COUNT(N189:P189)=0,"",0.2*N189+0.4*O189+0.4*P189))</f>
        <v>25.625905087260222</v>
      </c>
      <c r="R189" s="10"/>
      <c r="S189" s="3">
        <v>34.974110728600962</v>
      </c>
      <c r="T189" s="3">
        <v>33.769623830896052</v>
      </c>
      <c r="U189" s="3">
        <v>29.161674430241511</v>
      </c>
      <c r="V189" s="7">
        <f>IF(ISTEXT(S189),S189,IF(COUNT(S189:U189)=0,"",0.23*S189+0.57*T189+0.2*U189))</f>
        <v>33.125065937237274</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v>5.0093262871087063E-12</v>
      </c>
      <c r="E191" s="132">
        <v>-1.540101379760017E-12</v>
      </c>
      <c r="F191" s="132">
        <v>3.1334934647020418E-12</v>
      </c>
      <c r="G191" s="4">
        <f>IF(ISTEXT(D191),D191,IF(COUNT(D191:F191)=0,"",0.63*D191+0.07*E191+0.3*F191))</f>
        <v>3.9881165037058957E-12</v>
      </c>
      <c r="H191" s="21"/>
      <c r="I191" s="4">
        <v>-2.6503244043851741E-12</v>
      </c>
      <c r="J191" s="4">
        <v>-1.8616219676914621E-12</v>
      </c>
      <c r="K191" s="4">
        <v>-2.245315045001917E-12</v>
      </c>
      <c r="L191" s="4">
        <f>IF(ISTEXT(I191),I191,IF(COUNT(I191:K191)=0,"",0.24*I191+0.43*J191+0.33*K191))</f>
        <v>-2.1775292680104033E-12</v>
      </c>
      <c r="M191" s="21"/>
      <c r="N191" s="4">
        <v>-7.3896444519050419E-13</v>
      </c>
      <c r="O191" s="4">
        <v>-1.9610979506978769E-12</v>
      </c>
      <c r="P191" s="4">
        <v>-1.2789769243681801E-13</v>
      </c>
      <c r="Q191" s="4">
        <f>IF(ISTEXT(N191),N191,IF(COUNT(N191:P191)=0,"",0.2*N191+0.4*O191+0.4*P191))</f>
        <v>-9.833911462919789E-13</v>
      </c>
      <c r="R191" s="21"/>
      <c r="S191" s="4">
        <v>5.6132876125047907E-12</v>
      </c>
      <c r="T191" s="4">
        <v>6.4233063312713057E-12</v>
      </c>
      <c r="U191" s="4">
        <v>8.3986151366843842E-12</v>
      </c>
      <c r="V191" s="9">
        <f>IF(ISTEXT(S191),S191,IF(COUNT(S191:U191)=0,"",0.23*S191+0.57*T191+0.2*U191))</f>
        <v>6.6320637870376231E-12</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30.5</v>
      </c>
      <c r="E6" s="3">
        <v>30.5</v>
      </c>
      <c r="F6" s="3">
        <v>30.5</v>
      </c>
      <c r="G6" s="3">
        <f>IF(ISTEXT(D6),D6,IF(COUNT(D6:F6)=0,"",0.63*D6+0.07*E6+0.3*F6))</f>
        <v>30.5</v>
      </c>
      <c r="H6" s="10"/>
      <c r="I6" s="3">
        <v>37.58</v>
      </c>
      <c r="J6" s="3">
        <v>37.58</v>
      </c>
      <c r="K6" s="3">
        <v>37.58</v>
      </c>
      <c r="L6" s="3">
        <f>IF(ISTEXT(I6),I6,IF(COUNT(I6:K6)=0,"",0.24*I6+0.43*J6+0.33*K6))</f>
        <v>37.58</v>
      </c>
      <c r="M6" s="10"/>
      <c r="N6" s="3">
        <v>44.6</v>
      </c>
      <c r="O6" s="3">
        <v>44.6</v>
      </c>
      <c r="P6" s="3">
        <v>44.6</v>
      </c>
      <c r="Q6" s="3">
        <f>IF(ISTEXT(N6),N6,IF(COUNT(N6:P6)=0,"",0.2*N6+0.4*O6+0.4*P6))</f>
        <v>44.599999999999994</v>
      </c>
      <c r="R6" s="10"/>
      <c r="S6" s="3">
        <v>54</v>
      </c>
      <c r="T6" s="3">
        <v>54</v>
      </c>
      <c r="U6" s="3">
        <v>54</v>
      </c>
      <c r="V6" s="7">
        <f>IF(ISTEXT(S6),S6,IF(COUNT(S6:U6)=0,"",0.23*S6+0.57*T6+0.2*U6))</f>
        <v>54</v>
      </c>
    </row>
    <row r="7" spans="1:22" ht="14.45" customHeight="1">
      <c r="A7" s="267"/>
      <c r="B7" s="25" t="s">
        <v>6</v>
      </c>
      <c r="C7" s="107" t="s">
        <v>293</v>
      </c>
      <c r="D7" s="3">
        <v>3.0150000000000001</v>
      </c>
      <c r="E7" s="3">
        <v>3.0150000000000001</v>
      </c>
      <c r="F7" s="3">
        <v>3.0150000000000001</v>
      </c>
      <c r="G7" s="3">
        <f>IF(ISTEXT(D7),D7,IF(COUNT(D7:F7)=0,"",0.63*D7+0.07*E7+0.3*F7))</f>
        <v>3.0150000000000001</v>
      </c>
      <c r="H7" s="10"/>
      <c r="I7" s="3">
        <v>10.775</v>
      </c>
      <c r="J7" s="3">
        <v>10.775</v>
      </c>
      <c r="K7" s="3">
        <v>10.775</v>
      </c>
      <c r="L7" s="3">
        <f>IF(ISTEXT(I7),I7,IF(COUNT(I7:K7)=0,"",0.24*I7+0.43*J7+0.33*K7))</f>
        <v>10.775</v>
      </c>
      <c r="M7" s="10"/>
      <c r="N7" s="3">
        <v>23.475000000000001</v>
      </c>
      <c r="O7" s="3">
        <v>23.475000000000001</v>
      </c>
      <c r="P7" s="3">
        <v>23.475000000000001</v>
      </c>
      <c r="Q7" s="3">
        <f>IF(ISTEXT(N7),N7,IF(COUNT(N7:P7)=0,"",0.2*N7+0.4*O7+0.4*P7))</f>
        <v>23.475000000000001</v>
      </c>
      <c r="R7" s="10"/>
      <c r="S7" s="3">
        <v>45.475000000000001</v>
      </c>
      <c r="T7" s="3">
        <v>45.475000000000001</v>
      </c>
      <c r="U7" s="3">
        <v>45.475000000000001</v>
      </c>
      <c r="V7" s="7">
        <f>IF(ISTEXT(S7),S7,IF(COUNT(S7:U7)=0,"",0.23*S7+0.57*T7+0.2*U7))</f>
        <v>45.474999999999994</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v>46.988599999999998</v>
      </c>
      <c r="E9" s="3">
        <v>46.988599999999998</v>
      </c>
      <c r="F9" s="3">
        <v>46.988599999999998</v>
      </c>
      <c r="G9" s="3">
        <f>IF(ISTEXT(D9),D9,IF(COUNT(D9:F9)=0,"",0.63*D9+0.07*E9+0.3*F9))</f>
        <v>46.988600000000005</v>
      </c>
      <c r="H9" s="10"/>
      <c r="I9" s="3">
        <v>72.079600000000013</v>
      </c>
      <c r="J9" s="3">
        <v>72.079600000000013</v>
      </c>
      <c r="K9" s="3">
        <v>72.079600000000013</v>
      </c>
      <c r="L9" s="3">
        <f>IF(ISTEXT(I9),I9,IF(COUNT(I9:K9)=0,"",0.24*I9+0.43*J9+0.33*K9))</f>
        <v>72.079600000000013</v>
      </c>
      <c r="M9" s="10"/>
      <c r="N9" s="3">
        <v>97.740800000000007</v>
      </c>
      <c r="O9" s="3">
        <v>97.740800000000007</v>
      </c>
      <c r="P9" s="3">
        <v>97.740800000000007</v>
      </c>
      <c r="Q9" s="3">
        <f>IF(ISTEXT(N9),N9,IF(COUNT(N9:P9)=0,"",0.2*N9+0.4*O9+0.4*P9))</f>
        <v>97.740800000000007</v>
      </c>
      <c r="R9" s="10"/>
      <c r="S9" s="3">
        <v>149.0633</v>
      </c>
      <c r="T9" s="3">
        <v>149.0633</v>
      </c>
      <c r="U9" s="3">
        <v>149.0633</v>
      </c>
      <c r="V9" s="7">
        <f>IF(ISTEXT(S9),S9,IF(COUNT(S9:U9)=0,"",0.23*S9+0.57*T9+0.2*U9))</f>
        <v>149.0633</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v>11.6</v>
      </c>
      <c r="E12" s="3">
        <v>11.6</v>
      </c>
      <c r="F12" s="3">
        <v>11.6</v>
      </c>
      <c r="G12" s="3">
        <f>IF(ISTEXT(D12),D12,IF(COUNT(D12:F12)=0,"",0.63*D12+0.07*E12+0.3*F12))</f>
        <v>11.6</v>
      </c>
      <c r="H12" s="10"/>
      <c r="I12" s="3">
        <v>11.6</v>
      </c>
      <c r="J12" s="3">
        <v>11.6</v>
      </c>
      <c r="K12" s="3">
        <v>11.6</v>
      </c>
      <c r="L12" s="3">
        <f>IF(ISTEXT(I12),I12,IF(COUNT(I12:K12)=0,"",0.24*I12+0.43*J12+0.33*K12))</f>
        <v>11.6</v>
      </c>
      <c r="M12" s="10"/>
      <c r="N12" s="3">
        <v>11.6</v>
      </c>
      <c r="O12" s="3">
        <v>11.6</v>
      </c>
      <c r="P12" s="3">
        <v>11.6</v>
      </c>
      <c r="Q12" s="3">
        <f>IF(ISTEXT(N12),N12,IF(COUNT(N12:P12)=0,"",0.2*N12+0.4*O12+0.4*P12))</f>
        <v>11.599999999999998</v>
      </c>
      <c r="R12" s="10"/>
      <c r="S12" s="3">
        <v>11.6</v>
      </c>
      <c r="T12" s="3">
        <v>11.6</v>
      </c>
      <c r="U12" s="3">
        <v>11.6</v>
      </c>
      <c r="V12" s="7">
        <f>IF(ISTEXT(S12),S12,IF(COUNT(S12:U12)=0,"",0.23*S12+0.57*T12+0.2*U12))</f>
        <v>11.6</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v>9.8490400000000005</v>
      </c>
      <c r="E14" s="3">
        <v>9.8490400000000005</v>
      </c>
      <c r="F14" s="3">
        <v>9.8490400000000005</v>
      </c>
      <c r="G14" s="3">
        <f>IF(ISTEXT(D14),D14,IF(COUNT(D14:F14)=0,"",0.63*D14+0.07*E14+0.3*F14))</f>
        <v>9.8490400000000005</v>
      </c>
      <c r="H14" s="10"/>
      <c r="I14" s="3">
        <v>9.8490400000000005</v>
      </c>
      <c r="J14" s="3">
        <v>9.8490400000000005</v>
      </c>
      <c r="K14" s="3">
        <v>9.8490400000000005</v>
      </c>
      <c r="L14" s="3">
        <f>IF(ISTEXT(I14),I14,IF(COUNT(I14:K14)=0,"",0.24*I14+0.43*J14+0.33*K14))</f>
        <v>9.8490400000000005</v>
      </c>
      <c r="M14" s="10"/>
      <c r="N14" s="3">
        <v>9.8490400000000005</v>
      </c>
      <c r="O14" s="3">
        <v>9.8490400000000005</v>
      </c>
      <c r="P14" s="3">
        <v>9.8490400000000005</v>
      </c>
      <c r="Q14" s="3">
        <f>IF(ISTEXT(N14),N14,IF(COUNT(N14:P14)=0,"",0.2*N14+0.4*O14+0.4*P14))</f>
        <v>9.8490400000000005</v>
      </c>
      <c r="R14" s="10"/>
      <c r="S14" s="3">
        <v>9.8490400000000005</v>
      </c>
      <c r="T14" s="3">
        <v>9.8490400000000005</v>
      </c>
      <c r="U14" s="3">
        <v>9.8490400000000005</v>
      </c>
      <c r="V14" s="7">
        <f>IF(ISTEXT(S14),S14,IF(COUNT(S14:U14)=0,"",0.23*S14+0.57*T14+0.2*U14))</f>
        <v>9.8490400000000005</v>
      </c>
    </row>
    <row r="15" spans="1:22">
      <c r="A15" s="267"/>
      <c r="B15" s="25" t="s">
        <v>24</v>
      </c>
      <c r="C15" s="107" t="s">
        <v>293</v>
      </c>
      <c r="D15" s="3">
        <v>3.7</v>
      </c>
      <c r="E15" s="3">
        <v>3.7</v>
      </c>
      <c r="F15" s="3">
        <v>3.7</v>
      </c>
      <c r="G15" s="3">
        <f>IF(ISTEXT(D15),D15,IF(COUNT(D15:F15)=0,"",0.63*D15+0.07*E15+0.3*F15))</f>
        <v>3.7</v>
      </c>
      <c r="H15" s="10"/>
      <c r="I15" s="3">
        <v>4.2</v>
      </c>
      <c r="J15" s="3">
        <v>4.2</v>
      </c>
      <c r="K15" s="3">
        <v>4.2</v>
      </c>
      <c r="L15" s="3">
        <f>IF(ISTEXT(I15),I15,IF(COUNT(I15:K15)=0,"",0.24*I15+0.43*J15+0.33*K15))</f>
        <v>4.2</v>
      </c>
      <c r="M15" s="10"/>
      <c r="N15" s="3">
        <v>5.2</v>
      </c>
      <c r="O15" s="3">
        <v>5.2</v>
      </c>
      <c r="P15" s="3">
        <v>5.2</v>
      </c>
      <c r="Q15" s="3">
        <f>IF(ISTEXT(N15),N15,IF(COUNT(N15:P15)=0,"",0.2*N15+0.4*O15+0.4*P15))</f>
        <v>5.2</v>
      </c>
      <c r="R15" s="10"/>
      <c r="S15" s="3">
        <v>7.2</v>
      </c>
      <c r="T15" s="3">
        <v>7.2</v>
      </c>
      <c r="U15" s="3">
        <v>7.2</v>
      </c>
      <c r="V15" s="7">
        <f>IF(ISTEXT(S15),S15,IF(COUNT(S15:U15)=0,"",0.23*S15+0.57*T15+0.2*U15))</f>
        <v>7.2</v>
      </c>
    </row>
    <row r="16" spans="1:22">
      <c r="A16" s="267"/>
      <c r="B16" s="25" t="s">
        <v>27</v>
      </c>
      <c r="C16" s="107" t="s">
        <v>293</v>
      </c>
      <c r="D16" s="3">
        <v>3.7</v>
      </c>
      <c r="E16" s="3">
        <v>3.7</v>
      </c>
      <c r="F16" s="3">
        <v>3.7</v>
      </c>
      <c r="G16" s="3">
        <f>IF(ISTEXT(D16),D16,IF(COUNT(D16:F16)=0,"",0.63*D16+0.07*E16+0.3*F16))</f>
        <v>3.7</v>
      </c>
      <c r="H16" s="10"/>
      <c r="I16" s="3">
        <v>4.2</v>
      </c>
      <c r="J16" s="3">
        <v>4.2</v>
      </c>
      <c r="K16" s="3">
        <v>4.2</v>
      </c>
      <c r="L16" s="3">
        <f>IF(ISTEXT(I16),I16,IF(COUNT(I16:K16)=0,"",0.24*I16+0.43*J16+0.33*K16))</f>
        <v>4.2</v>
      </c>
      <c r="M16" s="10"/>
      <c r="N16" s="3">
        <v>5.2</v>
      </c>
      <c r="O16" s="3">
        <v>5.2</v>
      </c>
      <c r="P16" s="3">
        <v>5.2</v>
      </c>
      <c r="Q16" s="3">
        <f>IF(ISTEXT(N16),N16,IF(COUNT(N16:P16)=0,"",0.2*N16+0.4*O16+0.4*P16))</f>
        <v>5.2</v>
      </c>
      <c r="R16" s="10"/>
      <c r="S16" s="3">
        <v>7.2</v>
      </c>
      <c r="T16" s="3">
        <v>7.2</v>
      </c>
      <c r="U16" s="3">
        <v>7.2</v>
      </c>
      <c r="V16" s="7">
        <f>IF(ISTEXT(S16),S16,IF(COUNT(S16:U16)=0,"",0.23*S16+0.57*T16+0.2*U16))</f>
        <v>7.2</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v>1.823</v>
      </c>
      <c r="E18" s="4">
        <v>1.823</v>
      </c>
      <c r="F18" s="4">
        <v>1.823</v>
      </c>
      <c r="G18" s="9">
        <f>IF(ISTEXT(D18),D18,IF(COUNT(D18:F18)=0,"",0.63*D18+0.07*E18+0.3*F18))</f>
        <v>1.823</v>
      </c>
      <c r="H18" s="21"/>
      <c r="I18" s="4">
        <v>1.9388000000000001</v>
      </c>
      <c r="J18" s="4">
        <v>1.9388000000000001</v>
      </c>
      <c r="K18" s="4">
        <v>1.9388000000000001</v>
      </c>
      <c r="L18" s="4">
        <f>IF(ISTEXT(I18),I18,IF(COUNT(I18:K18)=0,"",0.24*I18+0.43*J18+0.33*K18))</f>
        <v>1.9388000000000001</v>
      </c>
      <c r="M18" s="21"/>
      <c r="N18" s="4">
        <v>1.9388000000000001</v>
      </c>
      <c r="O18" s="4">
        <v>1.9388000000000001</v>
      </c>
      <c r="P18" s="4">
        <v>1.9388000000000001</v>
      </c>
      <c r="Q18" s="4">
        <f>IF(ISTEXT(N18),N18,IF(COUNT(N18:P18)=0,"",0.2*N18+0.4*O18+0.4*P18))</f>
        <v>1.9388000000000001</v>
      </c>
      <c r="R18" s="21"/>
      <c r="S18" s="4">
        <v>1.9388000000000001</v>
      </c>
      <c r="T18" s="4">
        <v>1.9388000000000001</v>
      </c>
      <c r="U18" s="4">
        <v>1.9388000000000001</v>
      </c>
      <c r="V18" s="9">
        <f>IF(ISTEXT(S18),S18,IF(COUNT(S18:U18)=0,"",0.23*S18+0.57*T18+0.2*U18))</f>
        <v>1.9388000000000001</v>
      </c>
    </row>
    <row r="19" spans="1:22">
      <c r="A19" s="267"/>
      <c r="B19" s="25" t="s">
        <v>34</v>
      </c>
      <c r="C19" s="106" t="s">
        <v>293</v>
      </c>
      <c r="D19" s="3">
        <v>63.019998000000001</v>
      </c>
      <c r="E19" s="3">
        <v>63.019998000000001</v>
      </c>
      <c r="F19" s="3">
        <v>63.019998000000001</v>
      </c>
      <c r="G19" s="3">
        <f>IF(ISTEXT(D19),D19,IF(COUNT(D19:F19)=0,"",0.63*D19+0.07*E19+0.3*F19))</f>
        <v>63.019998000000001</v>
      </c>
      <c r="H19" s="10"/>
      <c r="I19" s="3">
        <v>63.019998000000001</v>
      </c>
      <c r="J19" s="3">
        <v>63.019998000000001</v>
      </c>
      <c r="K19" s="3">
        <v>63.019998000000001</v>
      </c>
      <c r="L19" s="3">
        <f>IF(ISTEXT(I19),I19,IF(COUNT(I19:K19)=0,"",0.24*I19+0.43*J19+0.33*K19))</f>
        <v>63.019998000000001</v>
      </c>
      <c r="M19" s="10"/>
      <c r="N19" s="3">
        <v>69.619971000000007</v>
      </c>
      <c r="O19" s="3">
        <v>69.619971000000007</v>
      </c>
      <c r="P19" s="3">
        <v>69.619971000000007</v>
      </c>
      <c r="Q19" s="3">
        <f>IF(ISTEXT(N19),N19,IF(COUNT(N19:P19)=0,"",0.2*N19+0.4*O19+0.4*P19))</f>
        <v>69.619971000000021</v>
      </c>
      <c r="R19" s="10"/>
      <c r="S19" s="3">
        <v>51.589979999999997</v>
      </c>
      <c r="T19" s="3">
        <v>51.589979999999997</v>
      </c>
      <c r="U19" s="3">
        <v>51.589979999999997</v>
      </c>
      <c r="V19" s="7">
        <f>IF(ISTEXT(S19),S19,IF(COUNT(S19:U19)=0,"",0.23*S19+0.57*T19+0.2*U19))</f>
        <v>51.589979999999997</v>
      </c>
    </row>
    <row r="20" spans="1:22">
      <c r="A20" s="267"/>
      <c r="B20" s="25" t="s">
        <v>36</v>
      </c>
      <c r="C20" s="107" t="s">
        <v>293</v>
      </c>
      <c r="D20" s="31">
        <v>7.1889970000000014</v>
      </c>
      <c r="E20" s="3">
        <v>7.1889970000000014</v>
      </c>
      <c r="F20" s="3">
        <v>7.1889970000000014</v>
      </c>
      <c r="G20" s="3">
        <f>IF(ISTEXT(D20),D20,IF(COUNT(D20:F20)=0,"",0.63*D20+0.07*E20+0.3*F20))</f>
        <v>7.1889970000000005</v>
      </c>
      <c r="H20" s="10"/>
      <c r="I20" s="11">
        <v>7.1889970000000014</v>
      </c>
      <c r="J20" s="3">
        <v>7.1889970000000014</v>
      </c>
      <c r="K20" s="3">
        <v>7.1889970000000014</v>
      </c>
      <c r="L20" s="3">
        <f>IF(ISTEXT(I20),I20,IF(COUNT(I20:K20)=0,"",0.24*I20+0.43*J20+0.33*K20))</f>
        <v>7.1889970000000014</v>
      </c>
      <c r="M20" s="10"/>
      <c r="N20" s="11">
        <v>0.41399999999999998</v>
      </c>
      <c r="O20" s="3">
        <v>0.41399999999999998</v>
      </c>
      <c r="P20" s="3">
        <v>0.41399999999999998</v>
      </c>
      <c r="Q20" s="3">
        <f>IF(ISTEXT(N20),N20,IF(COUNT(N20:P20)=0,"",0.2*N20+0.4*O20+0.4*P20))</f>
        <v>0.41400000000000003</v>
      </c>
      <c r="R20" s="10"/>
      <c r="S20" s="3"/>
      <c r="T20" s="3"/>
      <c r="U20" s="3"/>
      <c r="V20" s="7" t="str">
        <f>IF(ISTEXT(S20),S20,IF(COUNT(S20:U20)=0,"",0.23*S20+0.57*T20+0.2*U20))</f>
        <v/>
      </c>
    </row>
    <row r="21" spans="1:22">
      <c r="A21" s="267"/>
      <c r="B21" s="25" t="s">
        <v>39</v>
      </c>
      <c r="C21" s="107" t="s">
        <v>293</v>
      </c>
      <c r="D21" s="31">
        <v>1.331</v>
      </c>
      <c r="E21" s="3">
        <v>1.331</v>
      </c>
      <c r="F21" s="3">
        <v>1.331</v>
      </c>
      <c r="G21" s="3">
        <f>IF(ISTEXT(D21),D21,IF(COUNT(D21:F21)=0,"",0.63*D21+0.07*E21+0.3*F21))</f>
        <v>1.331</v>
      </c>
      <c r="H21" s="10"/>
      <c r="I21" s="11">
        <v>1.331</v>
      </c>
      <c r="J21" s="3">
        <v>1.331</v>
      </c>
      <c r="K21" s="3">
        <v>1.331</v>
      </c>
      <c r="L21" s="3">
        <f>IF(ISTEXT(I21),I21,IF(COUNT(I21:K21)=0,"",0.24*I21+0.43*J21+0.33*K21))</f>
        <v>1.331</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v>2.1</v>
      </c>
      <c r="T23" s="3">
        <v>2.1</v>
      </c>
      <c r="U23" s="3">
        <v>2.1</v>
      </c>
      <c r="V23" s="7">
        <f>IF(ISTEXT(S23),S23,IF(COUNT(S23:U23)=0,"",0.23*S23+0.57*T23+0.2*U23))</f>
        <v>2.1</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v>4.83</v>
      </c>
      <c r="E25" s="4">
        <v>4.83</v>
      </c>
      <c r="F25" s="4">
        <v>4.83</v>
      </c>
      <c r="G25" s="9">
        <f>IF(ISTEXT(D25),D25,IF(COUNT(D25:F25)=0,"",0.63*D25+0.07*E25+0.3*F25))</f>
        <v>4.83</v>
      </c>
      <c r="H25" s="21"/>
      <c r="I25" s="4">
        <v>2.8420000000000001</v>
      </c>
      <c r="J25" s="4">
        <v>2.8420000000000001</v>
      </c>
      <c r="K25" s="4">
        <v>2.8420000000000001</v>
      </c>
      <c r="L25" s="4">
        <f>IF(ISTEXT(I25),I25,IF(COUNT(I25:K25)=0,"",0.24*I25+0.43*J25+0.33*K25))</f>
        <v>2.8420000000000001</v>
      </c>
      <c r="M25" s="21"/>
      <c r="N25" s="4">
        <v>1.39</v>
      </c>
      <c r="O25" s="4">
        <v>1.39</v>
      </c>
      <c r="P25" s="4">
        <v>1.39</v>
      </c>
      <c r="Q25" s="4">
        <f>IF(ISTEXT(N25),N25,IF(COUNT(N25:P25)=0,"",0.2*N25+0.4*O25+0.4*P25))</f>
        <v>1.3899999999999997</v>
      </c>
      <c r="R25" s="21"/>
      <c r="S25" s="4">
        <v>0.49</v>
      </c>
      <c r="T25" s="4">
        <v>0.49</v>
      </c>
      <c r="U25" s="4">
        <v>0.49</v>
      </c>
      <c r="V25" s="9">
        <f>IF(ISTEXT(S25),S25,IF(COUNT(S25:U25)=0,"",0.23*S25+0.57*T25+0.2*U25))</f>
        <v>0.49</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v>2</v>
      </c>
      <c r="O26" s="4">
        <v>2</v>
      </c>
      <c r="P26" s="4">
        <v>2</v>
      </c>
      <c r="Q26" s="4">
        <f>IF(ISTEXT(N26),N26,IF(COUNT(N26:P26)=0,"",0.2*N26+0.4*O26+0.4*P26))</f>
        <v>2</v>
      </c>
      <c r="R26" s="21"/>
      <c r="S26" s="4"/>
      <c r="T26" s="4"/>
      <c r="U26" s="4"/>
      <c r="V26" s="9" t="str">
        <f>IF(ISTEXT(S26),S26,IF(COUNT(S26:U26)=0,"",0.23*S26+0.57*T26+0.2*U26))</f>
        <v/>
      </c>
    </row>
    <row r="27" spans="1:22" ht="14.45" customHeight="1">
      <c r="A27" s="267"/>
      <c r="B27" s="25" t="s">
        <v>56</v>
      </c>
      <c r="C27" s="106" t="s">
        <v>293</v>
      </c>
      <c r="D27" s="3"/>
      <c r="E27" s="3"/>
      <c r="F27" s="3"/>
      <c r="G27" s="3" t="str">
        <f>IF(ISTEXT(D27),D27,IF(COUNT(D27:F27)=0,"",0.63*D27+0.07*E27+0.3*F27))</f>
        <v/>
      </c>
      <c r="H27" s="10"/>
      <c r="I27" s="11"/>
      <c r="J27" s="3"/>
      <c r="K27" s="3"/>
      <c r="L27" s="3" t="str">
        <f>IF(ISTEXT(I27),I27,IF(COUNT(I27:K27)=0,"",0.24*I27+0.43*J27+0.33*K27))</f>
        <v/>
      </c>
      <c r="M27" s="10"/>
      <c r="N27" s="11">
        <v>2.1467000000000001</v>
      </c>
      <c r="O27" s="3">
        <v>2.1467000000000001</v>
      </c>
      <c r="P27" s="3">
        <v>2.1467000000000001</v>
      </c>
      <c r="Q27" s="3">
        <f>IF(ISTEXT(N27),N27,IF(COUNT(N27:P27)=0,"",0.2*N27+0.4*O27+0.4*P27))</f>
        <v>2.1467000000000001</v>
      </c>
      <c r="R27" s="10"/>
      <c r="S27" s="3">
        <v>5.5</v>
      </c>
      <c r="T27" s="3">
        <v>5.5</v>
      </c>
      <c r="U27" s="3">
        <v>5.5</v>
      </c>
      <c r="V27" s="7">
        <f>IF(ISTEXT(S27),S27,IF(COUNT(S27:U27)=0,"",0.23*S27+0.57*T27+0.2*U27))</f>
        <v>5.5</v>
      </c>
    </row>
    <row r="28" spans="1:22" ht="14.45" customHeight="1">
      <c r="A28" s="268"/>
      <c r="B28" s="25" t="s">
        <v>294</v>
      </c>
      <c r="C28" s="107" t="s">
        <v>293</v>
      </c>
      <c r="D28" s="4"/>
      <c r="E28" s="4"/>
      <c r="F28" s="4"/>
      <c r="G28" s="4" t="str">
        <f>IF(ISTEXT(D28),D28,IF(COUNT(D28:F28)=0,"",0.63*D28+0.07*E28+0.3*F28))</f>
        <v/>
      </c>
      <c r="H28" s="21"/>
      <c r="I28" s="14"/>
      <c r="J28" s="4"/>
      <c r="K28" s="4"/>
      <c r="L28" s="4" t="str">
        <f>IF(ISTEXT(I28),I28,IF(COUNT(I28:K28)=0,"",0.24*I28+0.43*J28+0.33*K28))</f>
        <v/>
      </c>
      <c r="M28" s="21"/>
      <c r="N28" s="14">
        <v>6.44</v>
      </c>
      <c r="O28" s="4">
        <v>6.44</v>
      </c>
      <c r="P28" s="4">
        <v>6.44</v>
      </c>
      <c r="Q28" s="4">
        <f>IF(ISTEXT(N28),N28,IF(COUNT(N28:P28)=0,"",0.2*N28+0.4*O28+0.4*P28))</f>
        <v>6.4400000000000013</v>
      </c>
      <c r="R28" s="21"/>
      <c r="S28" s="4">
        <v>22</v>
      </c>
      <c r="T28" s="4">
        <v>22</v>
      </c>
      <c r="U28" s="4">
        <v>22</v>
      </c>
      <c r="V28" s="9">
        <f>IF(ISTEXT(S28),S28,IF(COUNT(S28:U28)=0,"",0.23*S28+0.57*T28+0.2*U28))</f>
        <v>22</v>
      </c>
    </row>
    <row r="29" spans="1:22" ht="14.45" customHeight="1" thickBot="1">
      <c r="A29" s="187" t="s">
        <v>59</v>
      </c>
      <c r="B29" s="26" t="s">
        <v>60</v>
      </c>
      <c r="C29" s="106" t="s">
        <v>293</v>
      </c>
      <c r="D29" s="3">
        <v>1.087</v>
      </c>
      <c r="E29" s="3">
        <v>1.087</v>
      </c>
      <c r="F29" s="3">
        <v>1.087</v>
      </c>
      <c r="G29" s="7">
        <f>IF(ISTEXT(D29),D29,IF(COUNT(D29:F29)=0,"",0.63*D29+0.07*E29+0.3*F29))</f>
        <v>1.087</v>
      </c>
      <c r="H29" s="10"/>
      <c r="I29" s="11">
        <v>0.28000000000000003</v>
      </c>
      <c r="J29" s="3">
        <v>0.28000000000000003</v>
      </c>
      <c r="K29" s="3">
        <v>0.28000000000000003</v>
      </c>
      <c r="L29" s="3">
        <f>IF(ISTEXT(I29),I29,IF(COUNT(I29:K29)=0,"",0.24*I29+0.43*J29+0.33*K29))</f>
        <v>0.28000000000000003</v>
      </c>
      <c r="M29" s="10"/>
      <c r="N29" s="11">
        <v>0.158</v>
      </c>
      <c r="O29" s="3">
        <v>0.158</v>
      </c>
      <c r="P29" s="3">
        <v>0.158</v>
      </c>
      <c r="Q29" s="3">
        <f>IF(ISTEXT(N29),N29,IF(COUNT(N29:P29)=0,"",0.2*N29+0.4*O29+0.4*P29))</f>
        <v>0.15800000000000003</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v>4.5</v>
      </c>
      <c r="E31" s="3">
        <v>4.5</v>
      </c>
      <c r="F31" s="3">
        <v>4.5</v>
      </c>
      <c r="G31" s="3">
        <f>IF(ISTEXT(D31),D31,IF(COUNT(D31:F31)=0,"",0.63*D31+0.07*E31+0.3*F31))</f>
        <v>4.5</v>
      </c>
      <c r="H31" s="10"/>
      <c r="I31" s="11">
        <v>8</v>
      </c>
      <c r="J31" s="3">
        <v>8</v>
      </c>
      <c r="K31" s="3">
        <v>8</v>
      </c>
      <c r="L31" s="3">
        <f>IF(ISTEXT(I31),I31,IF(COUNT(I31:K31)=0,"",0.24*I31+0.43*J31+0.33*K31))</f>
        <v>8</v>
      </c>
      <c r="M31" s="10"/>
      <c r="N31" s="11">
        <v>13.5</v>
      </c>
      <c r="O31" s="3">
        <v>13.5</v>
      </c>
      <c r="P31" s="3">
        <v>13.5</v>
      </c>
      <c r="Q31" s="3">
        <f>IF(ISTEXT(N31),N31,IF(COUNT(N31:P31)=0,"",0.2*N31+0.4*O31+0.4*P31))</f>
        <v>13.500000000000002</v>
      </c>
      <c r="R31" s="10"/>
      <c r="S31" s="3">
        <v>33.1</v>
      </c>
      <c r="T31" s="3">
        <v>33.1</v>
      </c>
      <c r="U31" s="3">
        <v>33.1</v>
      </c>
      <c r="V31" s="7">
        <f>IF(ISTEXT(S31),S31,IF(COUNT(S31:U31)=0,"",0.23*S31+0.57*T31+0.2*U31))</f>
        <v>33.1</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v>0.84750000000000003</v>
      </c>
      <c r="J35" s="3">
        <v>0.84750000000000003</v>
      </c>
      <c r="K35" s="3">
        <v>0.84750000000000003</v>
      </c>
      <c r="L35" s="3">
        <f>IF(ISTEXT(I35),I35,IF(COUNT(I35:K35)=0,"",0.24*I35+0.43*J35+0.33*K35))</f>
        <v>0.84750000000000003</v>
      </c>
      <c r="M35" s="10"/>
      <c r="N35" s="11">
        <v>1.5833349999999999</v>
      </c>
      <c r="O35" s="3">
        <v>1.5833349999999999</v>
      </c>
      <c r="P35" s="3">
        <v>1.5833349999999999</v>
      </c>
      <c r="Q35" s="3">
        <f>IF(ISTEXT(N35),N35,IF(COUNT(N35:P35)=0,"",0.2*N35+0.4*O35+0.4*P35))</f>
        <v>1.5833350000000002</v>
      </c>
      <c r="R35" s="10"/>
      <c r="S35" s="3">
        <v>2.2083349999999999</v>
      </c>
      <c r="T35" s="3">
        <v>2.2083349999999999</v>
      </c>
      <c r="U35" s="3">
        <v>2.2083349999999999</v>
      </c>
      <c r="V35" s="7">
        <f>IF(ISTEXT(S35),S35,IF(COUNT(S35:U35)=0,"",0.23*S35+0.57*T35+0.2*U35))</f>
        <v>2.2083349999999999</v>
      </c>
    </row>
    <row r="36" spans="1:22">
      <c r="A36" s="267"/>
      <c r="B36" s="27" t="s">
        <v>74</v>
      </c>
      <c r="C36" s="107" t="s">
        <v>293</v>
      </c>
      <c r="D36" s="3"/>
      <c r="E36" s="3"/>
      <c r="F36" s="3"/>
      <c r="G36" s="3" t="str">
        <f>IF(ISTEXT(D36),D36,IF(COUNT(D36:F36)=0,"",0.63*D36+0.07*E36+0.3*F36))</f>
        <v/>
      </c>
      <c r="H36" s="10"/>
      <c r="I36" s="11">
        <v>0.84750000000000003</v>
      </c>
      <c r="J36" s="3">
        <v>0.84750000000000003</v>
      </c>
      <c r="K36" s="3">
        <v>0.84750000000000003</v>
      </c>
      <c r="L36" s="3">
        <f>IF(ISTEXT(I36),I36,IF(COUNT(I36:K36)=0,"",0.24*I36+0.43*J36+0.33*K36))</f>
        <v>0.84750000000000003</v>
      </c>
      <c r="M36" s="10"/>
      <c r="N36" s="11">
        <v>1.5833349999999999</v>
      </c>
      <c r="O36" s="3">
        <v>1.5833349999999999</v>
      </c>
      <c r="P36" s="3">
        <v>1.5833349999999999</v>
      </c>
      <c r="Q36" s="3">
        <f>IF(ISTEXT(N36),N36,IF(COUNT(N36:P36)=0,"",0.2*N36+0.4*O36+0.4*P36))</f>
        <v>1.5833350000000002</v>
      </c>
      <c r="R36" s="10"/>
      <c r="S36" s="3">
        <v>2.2083349999999999</v>
      </c>
      <c r="T36" s="3">
        <v>2.2083349999999999</v>
      </c>
      <c r="U36" s="3">
        <v>2.2083349999999999</v>
      </c>
      <c r="V36" s="7">
        <f>IF(ISTEXT(S36),S36,IF(COUNT(S36:U36)=0,"",0.23*S36+0.57*T36+0.2*U36))</f>
        <v>2.2083349999999999</v>
      </c>
    </row>
    <row r="37" spans="1:22">
      <c r="A37" s="267"/>
      <c r="B37" s="27" t="s">
        <v>76</v>
      </c>
      <c r="C37" s="107" t="s">
        <v>293</v>
      </c>
      <c r="D37" s="31"/>
      <c r="E37" s="3"/>
      <c r="F37" s="3"/>
      <c r="G37" s="7" t="str">
        <f>IF(ISTEXT(D37),D37,IF(COUNT(D37:F37)=0,"",0.63*D37+0.07*E37+0.3*F37))</f>
        <v/>
      </c>
      <c r="H37" s="10"/>
      <c r="I37" s="11">
        <v>1.69491525</v>
      </c>
      <c r="J37" s="3">
        <v>1.69491525</v>
      </c>
      <c r="K37" s="3">
        <v>1.69491525</v>
      </c>
      <c r="L37" s="3">
        <f>IF(ISTEXT(I37),I37,IF(COUNT(I37:K37)=0,"",0.24*I37+0.43*J37+0.33*K37))</f>
        <v>1.6949152499999998</v>
      </c>
      <c r="M37" s="10"/>
      <c r="N37" s="11">
        <v>3.495762671</v>
      </c>
      <c r="O37" s="3">
        <v>3.495762671</v>
      </c>
      <c r="P37" s="3">
        <v>3.495762671</v>
      </c>
      <c r="Q37" s="3">
        <f>IF(ISTEXT(N37),N37,IF(COUNT(N37:P37)=0,"",0.2*N37+0.4*O37+0.4*P37))</f>
        <v>3.495762671</v>
      </c>
      <c r="R37" s="10"/>
      <c r="S37" s="3">
        <v>4.8728812919999998</v>
      </c>
      <c r="T37" s="3">
        <v>4.8728812919999998</v>
      </c>
      <c r="U37" s="3">
        <v>4.8728812919999998</v>
      </c>
      <c r="V37" s="7">
        <f>IF(ISTEXT(S37),S37,IF(COUNT(S37:U37)=0,"",0.23*S37+0.57*T37+0.2*U37))</f>
        <v>4.8728812919999998</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v>14.438559325</v>
      </c>
      <c r="E41" s="3">
        <v>14.438559325</v>
      </c>
      <c r="F41" s="3">
        <v>14.438559325</v>
      </c>
      <c r="G41" s="3">
        <f>IF(ISTEXT(D41),D41,IF(COUNT(D41:F41)=0,"",0.63*D41+0.07*E41+0.3*F41))</f>
        <v>14.438559325</v>
      </c>
      <c r="H41" s="10"/>
      <c r="I41" s="3">
        <v>17.404660992</v>
      </c>
      <c r="J41" s="3">
        <v>17.404660992</v>
      </c>
      <c r="K41" s="3">
        <v>17.404660992</v>
      </c>
      <c r="L41" s="3">
        <f>IF(ISTEXT(I41),I41,IF(COUNT(I41:K41)=0,"",0.24*I41+0.43*J41+0.33*K41))</f>
        <v>17.404660992</v>
      </c>
      <c r="M41" s="10"/>
      <c r="N41" s="3">
        <v>23.866525395</v>
      </c>
      <c r="O41" s="3">
        <v>23.866525395</v>
      </c>
      <c r="P41" s="3">
        <v>23.866525395</v>
      </c>
      <c r="Q41" s="3">
        <f>IF(ISTEXT(N41),N41,IF(COUNT(N41:P41)=0,"",0.2*N41+0.4*O41+0.4*P41))</f>
        <v>23.866525395</v>
      </c>
      <c r="R41" s="10"/>
      <c r="S41" s="3">
        <v>28.880649686000002</v>
      </c>
      <c r="T41" s="3">
        <v>28.880649686000002</v>
      </c>
      <c r="U41" s="3">
        <v>28.880649686000002</v>
      </c>
      <c r="V41" s="7">
        <f>IF(ISTEXT(S41),S41,IF(COUNT(S41:U41)=0,"",0.23*S41+0.57*T41+0.2*U41))</f>
        <v>28.880649686000002</v>
      </c>
    </row>
    <row r="42" spans="1:22">
      <c r="A42" s="267"/>
      <c r="B42" s="29" t="s">
        <v>89</v>
      </c>
      <c r="C42" s="107" t="s">
        <v>293</v>
      </c>
      <c r="D42" s="4">
        <v>15.024717516999999</v>
      </c>
      <c r="E42" s="4">
        <v>15.024717516999999</v>
      </c>
      <c r="F42" s="4">
        <v>15.024717516999999</v>
      </c>
      <c r="G42" s="9">
        <f>IF(ISTEXT(D42),D42,IF(COUNT(D42:F42)=0,"",0.63*D42+0.07*E42+0.3*F42))</f>
        <v>15.024717516999999</v>
      </c>
      <c r="H42" s="21"/>
      <c r="I42" s="4">
        <v>17.990819183999999</v>
      </c>
      <c r="J42" s="4">
        <v>17.990819183999999</v>
      </c>
      <c r="K42" s="4">
        <v>17.990819183999999</v>
      </c>
      <c r="L42" s="4">
        <f>IF(ISTEXT(I42),I42,IF(COUNT(I42:K42)=0,"",0.24*I42+0.43*J42+0.33*K42))</f>
        <v>17.990819183999999</v>
      </c>
      <c r="M42" s="21"/>
      <c r="N42" s="4">
        <v>19.438559295000001</v>
      </c>
      <c r="O42" s="4">
        <v>19.438559295000001</v>
      </c>
      <c r="P42" s="4">
        <v>19.438559295000001</v>
      </c>
      <c r="Q42" s="4">
        <f>IF(ISTEXT(N42),N42,IF(COUNT(N42:P42)=0,"",0.2*N42+0.4*O42+0.4*P42))</f>
        <v>19.438559295000005</v>
      </c>
      <c r="R42" s="21"/>
      <c r="S42" s="4">
        <v>19.438559295000001</v>
      </c>
      <c r="T42" s="4">
        <v>19.438559295000001</v>
      </c>
      <c r="U42" s="4">
        <v>19.438559295000001</v>
      </c>
      <c r="V42" s="9">
        <f>IF(ISTEXT(S42),S42,IF(COUNT(S42:U42)=0,"",0.23*S42+0.57*T42+0.2*U42))</f>
        <v>19.438559295000001</v>
      </c>
    </row>
    <row r="43" spans="1:22" ht="15.75" customHeight="1">
      <c r="A43" s="267"/>
      <c r="B43" s="27" t="s">
        <v>299</v>
      </c>
      <c r="C43" s="106" t="s">
        <v>293</v>
      </c>
      <c r="D43" s="31">
        <v>0.875</v>
      </c>
      <c r="E43" s="3">
        <v>0.875</v>
      </c>
      <c r="F43" s="3">
        <v>0.875</v>
      </c>
      <c r="G43" s="3">
        <f>IF(ISTEXT(D43),D43,IF(COUNT(D43:F43)=0,"",0.63*D43+0.07*E43+0.3*F43))</f>
        <v>0.875</v>
      </c>
      <c r="H43" s="10"/>
      <c r="I43" s="3">
        <v>2.2759999999999998</v>
      </c>
      <c r="J43" s="3">
        <v>2.2759999999999998</v>
      </c>
      <c r="K43" s="3">
        <v>2.2759999999999998</v>
      </c>
      <c r="L43" s="3">
        <f>IF(ISTEXT(I43),I43,IF(COUNT(I43:K43)=0,"",0.24*I43+0.43*J43+0.33*K43))</f>
        <v>2.2759999999999998</v>
      </c>
      <c r="M43" s="10"/>
      <c r="N43" s="3">
        <v>2.2759999999999998</v>
      </c>
      <c r="O43" s="3">
        <v>2.2759999999999998</v>
      </c>
      <c r="P43" s="3">
        <v>2.2759999999999998</v>
      </c>
      <c r="Q43" s="3">
        <f>IF(ISTEXT(N43),N43,IF(COUNT(N43:P43)=0,"",0.2*N43+0.4*O43+0.4*P43))</f>
        <v>2.2759999999999998</v>
      </c>
      <c r="R43" s="10"/>
      <c r="S43" s="3">
        <v>13.074999999999999</v>
      </c>
      <c r="T43" s="3">
        <v>13.074999999999999</v>
      </c>
      <c r="U43" s="3">
        <v>13.074999999999999</v>
      </c>
      <c r="V43" s="7">
        <f>IF(ISTEXT(S43),S43,IF(COUNT(S43:U43)=0,"",0.23*S43+0.57*T43+0.2*U43))</f>
        <v>13.074999999999999</v>
      </c>
    </row>
    <row r="44" spans="1:22" ht="15" customHeight="1">
      <c r="A44" s="267"/>
      <c r="B44" s="27" t="s">
        <v>93</v>
      </c>
      <c r="C44" s="107" t="s">
        <v>293</v>
      </c>
      <c r="D44" s="31">
        <v>1.026</v>
      </c>
      <c r="E44" s="3">
        <v>1.026</v>
      </c>
      <c r="F44" s="3">
        <v>1.026</v>
      </c>
      <c r="G44" s="3">
        <f>IF(ISTEXT(D44),D44,IF(COUNT(D44:F44)=0,"",0.63*D44+0.07*E44+0.3*F44))</f>
        <v>1.026</v>
      </c>
      <c r="H44" s="10"/>
      <c r="I44" s="3">
        <v>3.1880000000000002</v>
      </c>
      <c r="J44" s="3">
        <v>3.1880000000000002</v>
      </c>
      <c r="K44" s="3">
        <v>3.1880000000000002</v>
      </c>
      <c r="L44" s="3">
        <f>IF(ISTEXT(I44),I44,IF(COUNT(I44:K44)=0,"",0.24*I44+0.43*J44+0.33*K44))</f>
        <v>3.1879999999999997</v>
      </c>
      <c r="M44" s="10"/>
      <c r="N44" s="3">
        <v>3.1880000000000002</v>
      </c>
      <c r="O44" s="3">
        <v>3.1880000000000002</v>
      </c>
      <c r="P44" s="3">
        <v>3.1880000000000002</v>
      </c>
      <c r="Q44" s="3">
        <f>IF(ISTEXT(N44),N44,IF(COUNT(N44:P44)=0,"",0.2*N44+0.4*O44+0.4*P44))</f>
        <v>3.1880000000000006</v>
      </c>
      <c r="R44" s="10"/>
      <c r="S44" s="3">
        <v>19.64</v>
      </c>
      <c r="T44" s="3">
        <v>19.64</v>
      </c>
      <c r="U44" s="3">
        <v>19.64</v>
      </c>
      <c r="V44" s="7">
        <f>IF(ISTEXT(S44),S44,IF(COUNT(S44:U44)=0,"",0.23*S44+0.57*T44+0.2*U44))</f>
        <v>19.64</v>
      </c>
    </row>
    <row r="45" spans="1:22" ht="14.45" customHeight="1">
      <c r="A45" s="267"/>
      <c r="B45" s="29" t="s">
        <v>95</v>
      </c>
      <c r="C45" s="107" t="s">
        <v>293</v>
      </c>
      <c r="D45" s="4">
        <v>0.78999999999999992</v>
      </c>
      <c r="E45" s="4">
        <v>0.78999999999999992</v>
      </c>
      <c r="F45" s="4">
        <v>0.78999999999999992</v>
      </c>
      <c r="G45" s="9">
        <f>IF(ISTEXT(D45),D45,IF(COUNT(D45:F45)=0,"",0.63*D45+0.07*E45+0.3*F45))</f>
        <v>0.78999999999999992</v>
      </c>
      <c r="H45" s="21"/>
      <c r="I45" s="14">
        <v>2.2429999999999999</v>
      </c>
      <c r="J45" s="4">
        <v>2.2429999999999999</v>
      </c>
      <c r="K45" s="4">
        <v>2.2429999999999999</v>
      </c>
      <c r="L45" s="4">
        <f>IF(ISTEXT(I45),I45,IF(COUNT(I45:K45)=0,"",0.24*I45+0.43*J45+0.33*K45))</f>
        <v>2.2429999999999999</v>
      </c>
      <c r="M45" s="21"/>
      <c r="N45" s="14">
        <v>2.2429999999999999</v>
      </c>
      <c r="O45" s="4">
        <v>2.2429999999999999</v>
      </c>
      <c r="P45" s="4">
        <v>2.2429999999999999</v>
      </c>
      <c r="Q45" s="4">
        <f>IF(ISTEXT(N45),N45,IF(COUNT(N45:P45)=0,"",0.2*N45+0.4*O45+0.4*P45))</f>
        <v>2.2430000000000003</v>
      </c>
      <c r="R45" s="21"/>
      <c r="S45" s="14">
        <v>10.119</v>
      </c>
      <c r="T45" s="4">
        <v>10.119</v>
      </c>
      <c r="U45" s="4">
        <v>10.119</v>
      </c>
      <c r="V45" s="9">
        <f>IF(ISTEXT(S45),S45,IF(COUNT(S45:U45)=0,"",0.23*S45+0.57*T45+0.2*U45))</f>
        <v>10.118999999999998</v>
      </c>
    </row>
    <row r="46" spans="1:22">
      <c r="A46" s="267"/>
      <c r="B46" s="27" t="s">
        <v>97</v>
      </c>
      <c r="C46" s="106" t="s">
        <v>293</v>
      </c>
      <c r="D46" s="3">
        <v>0.101438</v>
      </c>
      <c r="E46" s="3">
        <v>0.101438</v>
      </c>
      <c r="F46" s="3">
        <v>0.101438</v>
      </c>
      <c r="G46" s="3">
        <f>IF(ISTEXT(D46),D46,IF(COUNT(D46:F46)=0,"",0.63*D46+0.07*E46+0.3*F46))</f>
        <v>0.10143799999999999</v>
      </c>
      <c r="H46" s="10"/>
      <c r="I46" s="3">
        <v>0.31880599999999998</v>
      </c>
      <c r="J46" s="3">
        <v>0.31880599999999998</v>
      </c>
      <c r="K46" s="3">
        <v>0.31880599999999998</v>
      </c>
      <c r="L46" s="3">
        <f>IF(ISTEXT(I46),I46,IF(COUNT(I46:K46)=0,"",0.24*I46+0.43*J46+0.33*K46))</f>
        <v>0.31880599999999998</v>
      </c>
      <c r="M46" s="10"/>
      <c r="N46" s="3">
        <v>0.52168199999999998</v>
      </c>
      <c r="O46" s="3">
        <v>0.52168199999999998</v>
      </c>
      <c r="P46" s="3">
        <v>0.52168199999999998</v>
      </c>
      <c r="Q46" s="3">
        <f>IF(ISTEXT(N46),N46,IF(COUNT(N46:P46)=0,"",0.2*N46+0.4*O46+0.4*P46))</f>
        <v>0.52168199999999998</v>
      </c>
      <c r="R46" s="10"/>
      <c r="S46" s="3">
        <v>1.4201349999999999</v>
      </c>
      <c r="T46" s="3">
        <v>1.4201349999999999</v>
      </c>
      <c r="U46" s="3">
        <v>1.4201349999999999</v>
      </c>
      <c r="V46" s="7">
        <f>IF(ISTEXT(S46),S46,IF(COUNT(S46:U46)=0,"",0.23*S46+0.57*T46+0.2*U46))</f>
        <v>1.4201349999999999</v>
      </c>
    </row>
    <row r="47" spans="1:22" ht="15.75" customHeight="1" thickBot="1">
      <c r="A47" s="269"/>
      <c r="B47" s="27" t="s">
        <v>99</v>
      </c>
      <c r="C47" s="110" t="s">
        <v>293</v>
      </c>
      <c r="D47" s="3">
        <v>0.30555399999999999</v>
      </c>
      <c r="E47" s="3">
        <v>0.30555399999999999</v>
      </c>
      <c r="F47" s="3">
        <v>0.30555399999999999</v>
      </c>
      <c r="G47" s="3">
        <f>IF(ISTEXT(D47),D47,IF(COUNT(D47:F47)=0,"",0.63*D47+0.07*E47+0.3*F47))</f>
        <v>0.30555399999999999</v>
      </c>
      <c r="H47" s="10"/>
      <c r="I47" s="3">
        <v>1.1383270000000001</v>
      </c>
      <c r="J47" s="3">
        <v>1.1383270000000001</v>
      </c>
      <c r="K47" s="3">
        <v>1.1383270000000001</v>
      </c>
      <c r="L47" s="3">
        <f>IF(ISTEXT(I47),I47,IF(COUNT(I47:K47)=0,"",0.24*I47+0.43*J47+0.33*K47))</f>
        <v>1.1383270000000001</v>
      </c>
      <c r="M47" s="10"/>
      <c r="N47" s="3">
        <v>2.6462789999999998</v>
      </c>
      <c r="O47" s="3">
        <v>2.6462789999999998</v>
      </c>
      <c r="P47" s="3">
        <v>2.6462789999999998</v>
      </c>
      <c r="Q47" s="3">
        <f>IF(ISTEXT(N47),N47,IF(COUNT(N47:P47)=0,"",0.2*N47+0.4*O47+0.4*P47))</f>
        <v>2.6462789999999998</v>
      </c>
      <c r="R47" s="10"/>
      <c r="S47" s="3">
        <v>8.0287240000000004</v>
      </c>
      <c r="T47" s="3">
        <v>8.0287240000000004</v>
      </c>
      <c r="U47" s="3">
        <v>8.0287240000000004</v>
      </c>
      <c r="V47" s="7">
        <f>IF(ISTEXT(S47),S47,IF(COUNT(S47:U47)=0,"",0.23*S47+0.57*T47+0.2*U47))</f>
        <v>8.0287240000000004</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74.563319500000006</v>
      </c>
      <c r="E49" s="3">
        <v>69.540701499999997</v>
      </c>
      <c r="F49" s="3">
        <v>82.202929000000012</v>
      </c>
      <c r="G49" s="3">
        <f>IF(ISTEXT(D49),D49,IF(COUNT(D49:F49)=0,"",0.63*D49+0.07*E49+0.3*F49))</f>
        <v>76.503619090000001</v>
      </c>
      <c r="H49" s="10"/>
      <c r="I49" s="3">
        <v>85.312528904369998</v>
      </c>
      <c r="J49" s="3">
        <v>104.06230496125001</v>
      </c>
      <c r="K49" s="3">
        <v>94.453168021780002</v>
      </c>
      <c r="L49" s="3">
        <f>IF(ISTEXT(I49),I49,IF(COUNT(I49:K49)=0,"",0.24*I49+0.43*J49+0.33*K49))</f>
        <v>96.391343517573702</v>
      </c>
      <c r="M49" s="10"/>
      <c r="N49" s="3">
        <v>113.87240068646</v>
      </c>
      <c r="O49" s="3">
        <v>104.43030191085001</v>
      </c>
      <c r="P49" s="3">
        <v>90.906754948029999</v>
      </c>
      <c r="Q49" s="3">
        <f>IF(ISTEXT(N49),N49,IF(COUNT(N49:P49)=0,"",0.2*N49+0.4*O49+0.4*P49))</f>
        <v>100.909302880844</v>
      </c>
      <c r="R49" s="10"/>
      <c r="S49" s="3">
        <v>145.17847583422</v>
      </c>
      <c r="T49" s="3">
        <v>126.253047563</v>
      </c>
      <c r="U49" s="3">
        <v>135.69075631027999</v>
      </c>
      <c r="V49" s="7">
        <f>IF(ISTEXT(S49),S49,IF(COUNT(S49:U49)=0,"",0.23*S49+0.57*T49+0.2*U49))</f>
        <v>132.4934378148366</v>
      </c>
    </row>
    <row r="50" spans="1:22">
      <c r="A50" s="267"/>
      <c r="B50" s="25" t="s">
        <v>6</v>
      </c>
      <c r="C50" s="102" t="s">
        <v>300</v>
      </c>
      <c r="D50" s="3">
        <v>12.34999476</v>
      </c>
      <c r="E50" s="3">
        <v>11.348758484999999</v>
      </c>
      <c r="F50" s="3">
        <v>13.224727665</v>
      </c>
      <c r="G50" s="3">
        <f>IF(ISTEXT(D50),D50,IF(COUNT(D50:F50)=0,"",0.63*D50+0.07*E50+0.3*F50))</f>
        <v>12.542328092249999</v>
      </c>
      <c r="H50" s="10"/>
      <c r="I50" s="3">
        <v>42.116823323080013</v>
      </c>
      <c r="J50" s="3">
        <v>47.384846592370003</v>
      </c>
      <c r="K50" s="3">
        <v>43.852943071459997</v>
      </c>
      <c r="L50" s="3">
        <f>IF(ISTEXT(I50),I50,IF(COUNT(I50:K50)=0,"",0.24*I50+0.43*J50+0.33*K50))</f>
        <v>44.954992845840103</v>
      </c>
      <c r="M50" s="10"/>
      <c r="N50" s="3">
        <v>94.550594792760009</v>
      </c>
      <c r="O50" s="3">
        <v>92.626273445150005</v>
      </c>
      <c r="P50" s="3">
        <v>87.490902639310008</v>
      </c>
      <c r="Q50" s="3">
        <f>IF(ISTEXT(N50),N50,IF(COUNT(N50:P50)=0,"",0.2*N50+0.4*O50+0.4*P50))</f>
        <v>90.956989392335998</v>
      </c>
      <c r="R50" s="10"/>
      <c r="S50" s="3">
        <v>177.53352801214001</v>
      </c>
      <c r="T50" s="3">
        <v>161.57687270804001</v>
      </c>
      <c r="U50" s="3">
        <v>177.41421320171</v>
      </c>
      <c r="V50" s="7">
        <f>IF(ISTEXT(S50),S50,IF(COUNT(S50:U50)=0,"",0.23*S50+0.57*T50+0.2*U50))</f>
        <v>168.41437152671702</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v>54.235616706729999</v>
      </c>
      <c r="E52" s="3">
        <v>61.38136010222</v>
      </c>
      <c r="F52" s="3">
        <v>56.161256701680003</v>
      </c>
      <c r="G52" s="3">
        <f>IF(ISTEXT(D52),D52,IF(COUNT(D52:F52)=0,"",0.63*D52+0.07*E52+0.3*F52))</f>
        <v>55.313510742899297</v>
      </c>
      <c r="H52" s="10"/>
      <c r="I52" s="3">
        <v>85.869213974930005</v>
      </c>
      <c r="J52" s="3">
        <v>82.961080401390007</v>
      </c>
      <c r="K52" s="3">
        <v>84.753934570010003</v>
      </c>
      <c r="L52" s="3">
        <f>IF(ISTEXT(I52),I52,IF(COUNT(I52:K52)=0,"",0.24*I52+0.43*J52+0.33*K52))</f>
        <v>84.250674334684206</v>
      </c>
      <c r="M52" s="10"/>
      <c r="N52" s="3">
        <v>118.76845384837</v>
      </c>
      <c r="O52" s="3">
        <v>112.82838932579</v>
      </c>
      <c r="P52" s="3">
        <v>112.8728498512</v>
      </c>
      <c r="Q52" s="3">
        <f>IF(ISTEXT(N52),N52,IF(COUNT(N52:P52)=0,"",0.2*N52+0.4*O52+0.4*P52))</f>
        <v>114.03418644047002</v>
      </c>
      <c r="R52" s="10"/>
      <c r="S52" s="3">
        <v>177.46756547987999</v>
      </c>
      <c r="T52" s="3">
        <v>173.30477512709001</v>
      </c>
      <c r="U52" s="3">
        <v>172.56910734177001</v>
      </c>
      <c r="V52" s="7">
        <f>IF(ISTEXT(S52),S52,IF(COUNT(S52:U52)=0,"",0.23*S52+0.57*T52+0.2*U52))</f>
        <v>174.1150833511677</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v>42.38830368</v>
      </c>
      <c r="E55" s="3">
        <v>28.95869184</v>
      </c>
      <c r="F55" s="3">
        <v>35.465825760000001</v>
      </c>
      <c r="G55" s="3">
        <f>IF(ISTEXT(D55),D55,IF(COUNT(D55:F55)=0,"",0.63*D55+0.07*E55+0.3*F55))</f>
        <v>39.371487475199999</v>
      </c>
      <c r="H55" s="10"/>
      <c r="I55" s="3">
        <v>37.084348507880001</v>
      </c>
      <c r="J55" s="3">
        <v>44.479269589419999</v>
      </c>
      <c r="K55" s="3">
        <v>39.770200347249997</v>
      </c>
      <c r="L55" s="3">
        <f>IF(ISTEXT(I55),I55,IF(COUNT(I55:K55)=0,"",0.24*I55+0.43*J55+0.33*K55))</f>
        <v>41.150495679934295</v>
      </c>
      <c r="M55" s="10"/>
      <c r="N55" s="3">
        <v>32.7281164069</v>
      </c>
      <c r="O55" s="3">
        <v>42.700424512109997</v>
      </c>
      <c r="P55" s="3">
        <v>41.862342263979997</v>
      </c>
      <c r="Q55" s="3">
        <f>IF(ISTEXT(N55),N55,IF(COUNT(N55:P55)=0,"",0.2*N55+0.4*O55+0.4*P55))</f>
        <v>40.370729991815999</v>
      </c>
      <c r="R55" s="10"/>
      <c r="S55" s="3">
        <v>32.89075819992</v>
      </c>
      <c r="T55" s="3">
        <v>40.016435131919998</v>
      </c>
      <c r="U55" s="3">
        <v>38.625665237009997</v>
      </c>
      <c r="V55" s="7">
        <f>IF(ISTEXT(S55),S55,IF(COUNT(S55:U55)=0,"",0.23*S55+0.57*T55+0.2*U55))</f>
        <v>38.099375458577995</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v>16.502835600000001</v>
      </c>
      <c r="E57" s="3">
        <v>10.365211199999999</v>
      </c>
      <c r="F57" s="3">
        <v>12.89474736</v>
      </c>
      <c r="G57" s="3">
        <f>IF(ISTEXT(D57),D57,IF(COUNT(D57:F57)=0,"",0.63*D57+0.07*E57+0.3*F57))</f>
        <v>14.99077542</v>
      </c>
      <c r="H57" s="10"/>
      <c r="I57" s="3">
        <v>15.35403085612</v>
      </c>
      <c r="J57" s="3">
        <v>17.801793812020001</v>
      </c>
      <c r="K57" s="3">
        <v>15.589915919999999</v>
      </c>
      <c r="L57" s="3">
        <f>IF(ISTEXT(I57),I57,IF(COUNT(I57:K57)=0,"",0.24*I57+0.43*J57+0.33*K57))</f>
        <v>16.484410998237401</v>
      </c>
      <c r="M57" s="10"/>
      <c r="N57" s="3">
        <v>11.71360224</v>
      </c>
      <c r="O57" s="3">
        <v>16.995848639999998</v>
      </c>
      <c r="P57" s="3">
        <v>15.235919049290001</v>
      </c>
      <c r="Q57" s="3">
        <f>IF(ISTEXT(N57),N57,IF(COUNT(N57:P57)=0,"",0.2*N57+0.4*O57+0.4*P57))</f>
        <v>15.235427523716002</v>
      </c>
      <c r="R57" s="10"/>
      <c r="S57" s="3">
        <v>11.79025510254</v>
      </c>
      <c r="T57" s="3">
        <v>15.686824319999999</v>
      </c>
      <c r="U57" s="3">
        <v>15.293489464529999</v>
      </c>
      <c r="V57" s="7">
        <f>IF(ISTEXT(S57),S57,IF(COUNT(S57:U57)=0,"",0.23*S57+0.57*T57+0.2*U57))</f>
        <v>14.711946428890199</v>
      </c>
    </row>
    <row r="58" spans="1:22">
      <c r="A58" s="267"/>
      <c r="B58" s="25" t="s">
        <v>24</v>
      </c>
      <c r="C58" s="102" t="s">
        <v>300</v>
      </c>
      <c r="D58" s="3">
        <v>8.6796769205500013</v>
      </c>
      <c r="E58" s="3">
        <v>8.857089234470001</v>
      </c>
      <c r="F58" s="3">
        <v>8.9348957588199998</v>
      </c>
      <c r="G58" s="3">
        <f>IF(ISTEXT(D58),D58,IF(COUNT(D58:F58)=0,"",0.63*D58+0.07*E58+0.3*F58))</f>
        <v>8.7686614340054021</v>
      </c>
      <c r="H58" s="10"/>
      <c r="I58" s="3">
        <v>9.9771644189399993</v>
      </c>
      <c r="J58" s="3">
        <v>10.46421467317</v>
      </c>
      <c r="K58" s="3">
        <v>10.47878803075</v>
      </c>
      <c r="L58" s="3">
        <f>IF(ISTEXT(I58),I58,IF(COUNT(I58:K58)=0,"",0.24*I58+0.43*J58+0.33*K58))</f>
        <v>10.352131820156199</v>
      </c>
      <c r="M58" s="10"/>
      <c r="N58" s="3">
        <v>12.45426175367</v>
      </c>
      <c r="O58" s="3">
        <v>11.64183223633</v>
      </c>
      <c r="P58" s="3">
        <v>11.434781765329999</v>
      </c>
      <c r="Q58" s="3">
        <f>IF(ISTEXT(N58),N58,IF(COUNT(N58:P58)=0,"",0.2*N58+0.4*O58+0.4*P58))</f>
        <v>11.721497951398</v>
      </c>
      <c r="R58" s="10"/>
      <c r="S58" s="3">
        <v>16.505236775330001</v>
      </c>
      <c r="T58" s="3">
        <v>15.552355329059999</v>
      </c>
      <c r="U58" s="3">
        <v>14.143163051069999</v>
      </c>
      <c r="V58" s="7">
        <f>IF(ISTEXT(S58),S58,IF(COUNT(S58:U58)=0,"",0.23*S58+0.57*T58+0.2*U58))</f>
        <v>15.489679606104101</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v>9.2495087999999992</v>
      </c>
      <c r="E60" s="4">
        <v>9.2495087999999992</v>
      </c>
      <c r="F60" s="4">
        <v>9.2495087999999992</v>
      </c>
      <c r="G60" s="4">
        <f>IF(ISTEXT(D60),D60,IF(COUNT(D60:F60)=0,"",0.63*D60+0.07*E60+0.3*F60))</f>
        <v>9.2495087999999992</v>
      </c>
      <c r="H60" s="21"/>
      <c r="I60" s="4">
        <v>9.8195277310399991</v>
      </c>
      <c r="J60" s="4">
        <v>9.8086802030800015</v>
      </c>
      <c r="K60" s="4">
        <v>9.8106895440000006</v>
      </c>
      <c r="L60" s="4">
        <f>IF(ISTEXT(I60),I60,IF(COUNT(I60:K60)=0,"",0.24*I60+0.43*J60+0.33*K60))</f>
        <v>9.8119466922940006</v>
      </c>
      <c r="M60" s="21"/>
      <c r="N60" s="4">
        <v>9.7307290422600001</v>
      </c>
      <c r="O60" s="4">
        <v>9.7548068487500004</v>
      </c>
      <c r="P60" s="4">
        <v>9.7594428599900009</v>
      </c>
      <c r="Q60" s="4">
        <f>IF(ISTEXT(N60),N60,IF(COUNT(N60:P60)=0,"",0.2*N60+0.4*O60+0.4*P60))</f>
        <v>9.7518456919480005</v>
      </c>
      <c r="R60" s="21"/>
      <c r="S60" s="4">
        <v>9.6800027975199985</v>
      </c>
      <c r="T60" s="4">
        <v>9.7226577894900004</v>
      </c>
      <c r="U60" s="4">
        <v>9.7037166448400001</v>
      </c>
      <c r="V60" s="9">
        <f>IF(ISTEXT(S60),S60,IF(COUNT(S60:U60)=0,"",0.23*S60+0.57*T60+0.2*U60))</f>
        <v>9.7090589124069009</v>
      </c>
    </row>
    <row r="61" spans="1:22">
      <c r="A61" s="267"/>
      <c r="B61" s="25" t="s">
        <v>34</v>
      </c>
      <c r="C61" s="101" t="s">
        <v>300</v>
      </c>
      <c r="D61" s="3">
        <v>344.14443808195</v>
      </c>
      <c r="E61" s="3">
        <v>343.73982677587998</v>
      </c>
      <c r="F61" s="3">
        <v>339.43061686648002</v>
      </c>
      <c r="G61" s="3">
        <f>IF(ISTEXT(D61),D61,IF(COUNT(D61:F61)=0,"",0.63*D61+0.07*E61+0.3*F61))</f>
        <v>342.7019689258841</v>
      </c>
      <c r="H61" s="10"/>
      <c r="I61" s="3">
        <v>322.90031273512</v>
      </c>
      <c r="J61" s="3">
        <v>322.88110589389998</v>
      </c>
      <c r="K61" s="3">
        <v>317.63192462326998</v>
      </c>
      <c r="L61" s="3">
        <f>IF(ISTEXT(I61),I61,IF(COUNT(I61:K61)=0,"",0.24*I61+0.43*J61+0.33*K61))</f>
        <v>321.15348571648491</v>
      </c>
      <c r="M61" s="10"/>
      <c r="N61" s="3">
        <v>329.21723286875999</v>
      </c>
      <c r="O61" s="3">
        <v>331.07208596317003</v>
      </c>
      <c r="P61" s="3">
        <v>350.33320580629999</v>
      </c>
      <c r="Q61" s="3">
        <f>IF(ISTEXT(N61),N61,IF(COUNT(N61:P61)=0,"",0.2*N61+0.4*O61+0.4*P61))</f>
        <v>338.40556328154003</v>
      </c>
      <c r="R61" s="10"/>
      <c r="S61" s="3">
        <v>281.92417980886</v>
      </c>
      <c r="T61" s="3">
        <v>293.61938817101998</v>
      </c>
      <c r="U61" s="3">
        <v>284.85027732799</v>
      </c>
      <c r="V61" s="7">
        <f>IF(ISTEXT(S61),S61,IF(COUNT(S61:U61)=0,"",0.23*S61+0.57*T61+0.2*U61))</f>
        <v>289.1756680791172</v>
      </c>
    </row>
    <row r="62" spans="1:22">
      <c r="A62" s="267"/>
      <c r="B62" s="25" t="s">
        <v>36</v>
      </c>
      <c r="C62" s="102" t="s">
        <v>300</v>
      </c>
      <c r="D62" s="3">
        <v>5.1019942499799997</v>
      </c>
      <c r="E62" s="3">
        <v>8.7292531884900022</v>
      </c>
      <c r="F62" s="3">
        <v>4.5436738890199999</v>
      </c>
      <c r="G62" s="3">
        <f>IF(ISTEXT(D62),D62,IF(COUNT(D62:F62)=0,"",0.63*D62+0.07*E62+0.3*F62))</f>
        <v>5.1884062673877001</v>
      </c>
      <c r="H62" s="10"/>
      <c r="I62" s="3">
        <v>5.34759322744</v>
      </c>
      <c r="J62" s="3">
        <v>1.3790904184399999</v>
      </c>
      <c r="K62" s="3">
        <v>1.3789147234800001</v>
      </c>
      <c r="L62" s="3">
        <f>IF(ISTEXT(I62),I62,IF(COUNT(I62:K62)=0,"",0.24*I62+0.43*J62+0.33*K62))</f>
        <v>2.3314731132632001</v>
      </c>
      <c r="M62" s="10"/>
      <c r="N62" s="3">
        <v>0.1276049195</v>
      </c>
      <c r="O62" s="3">
        <v>0.29769931766000002</v>
      </c>
      <c r="P62" s="3">
        <v>0.22267430861000001</v>
      </c>
      <c r="Q62" s="3">
        <f>IF(ISTEXT(N62),N62,IF(COUNT(N62:P62)=0,"",0.2*N62+0.4*O62+0.4*P62))</f>
        <v>0.23367043440800001</v>
      </c>
      <c r="R62" s="10"/>
      <c r="S62" s="3"/>
      <c r="T62" s="3"/>
      <c r="U62" s="3"/>
      <c r="V62" s="7" t="str">
        <f>IF(ISTEXT(S62),S62,IF(COUNT(S62:U62)=0,"",0.23*S62+0.57*T62+0.2*U62))</f>
        <v/>
      </c>
    </row>
    <row r="63" spans="1:22">
      <c r="A63" s="267"/>
      <c r="B63" s="25" t="s">
        <v>39</v>
      </c>
      <c r="C63" s="102" t="s">
        <v>300</v>
      </c>
      <c r="D63" s="31">
        <v>1.3309999999999999E-3</v>
      </c>
      <c r="E63" s="3">
        <v>0</v>
      </c>
      <c r="F63" s="3">
        <v>0</v>
      </c>
      <c r="G63" s="3">
        <f>IF(ISTEXT(D63),D63,IF(COUNT(D63:F63)=0,"",0.63*D63+0.07*E63+0.3*F63))</f>
        <v>8.3852999999999998E-4</v>
      </c>
      <c r="H63" s="10"/>
      <c r="I63" s="11">
        <v>0</v>
      </c>
      <c r="J63" s="3">
        <v>7.7198000000000006E-3</v>
      </c>
      <c r="K63" s="3">
        <v>7.1874E-3</v>
      </c>
      <c r="L63" s="3">
        <f>IF(ISTEXT(I63),I63,IF(COUNT(I63:K63)=0,"",0.24*I63+0.43*J63+0.33*K63))</f>
        <v>5.6913560000000007E-3</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v>0</v>
      </c>
      <c r="T65" s="3">
        <v>0</v>
      </c>
      <c r="U65" s="3">
        <v>0</v>
      </c>
      <c r="V65" s="7">
        <f>IF(ISTEXT(S65),S65,IF(COUNT(S65:U65)=0,"",0.23*S65+0.57*T65+0.2*U65))</f>
        <v>0</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v>11.00856066976</v>
      </c>
      <c r="E67" s="4">
        <v>11.066529434970001</v>
      </c>
      <c r="F67" s="4">
        <v>9.6635260594400005</v>
      </c>
      <c r="G67" s="4">
        <f>IF(ISTEXT(D67),D67,IF(COUNT(D67:F67)=0,"",0.63*D67+0.07*E67+0.3*F67))</f>
        <v>10.609108100228701</v>
      </c>
      <c r="H67" s="21"/>
      <c r="I67" s="4">
        <v>3.2013064313699999</v>
      </c>
      <c r="J67" s="4">
        <v>1.3495448691900001</v>
      </c>
      <c r="K67" s="4">
        <v>2.3682135718500001</v>
      </c>
      <c r="L67" s="4">
        <f>IF(ISTEXT(I67),I67,IF(COUNT(I67:K67)=0,"",0.24*I67+0.43*J67+0.33*K67))</f>
        <v>2.1301283159910001</v>
      </c>
      <c r="M67" s="21"/>
      <c r="N67" s="4">
        <v>0.43786970953999999</v>
      </c>
      <c r="O67" s="4">
        <v>0.80685558090999998</v>
      </c>
      <c r="P67" s="4">
        <v>0.96453482312999994</v>
      </c>
      <c r="Q67" s="4">
        <f>IF(ISTEXT(N67),N67,IF(COUNT(N67:P67)=0,"",0.2*N67+0.4*O67+0.4*P67))</f>
        <v>0.79613010352400004</v>
      </c>
      <c r="R67" s="21"/>
      <c r="S67" s="4">
        <v>0.41518286676999999</v>
      </c>
      <c r="T67" s="4">
        <v>0.38796788451000003</v>
      </c>
      <c r="U67" s="4">
        <v>0.57587673634000003</v>
      </c>
      <c r="V67" s="9">
        <f>IF(ISTEXT(S67),S67,IF(COUNT(S67:U67)=0,"",0.23*S67+0.57*T67+0.2*U67))</f>
        <v>0.43180910079579998</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v>1.2E-2</v>
      </c>
      <c r="O68" s="4">
        <v>0</v>
      </c>
      <c r="P68" s="4">
        <v>0</v>
      </c>
      <c r="Q68" s="4">
        <f>IF(ISTEXT(N68),N68,IF(COUNT(N68:P68)=0,"",0.2*N68+0.4*O68+0.4*P68))</f>
        <v>2.4000000000000002E-3</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5.4036429399999999E-3</v>
      </c>
      <c r="O69" s="3">
        <v>0</v>
      </c>
      <c r="P69" s="3">
        <v>0</v>
      </c>
      <c r="Q69" s="3">
        <f>IF(ISTEXT(N69),N69,IF(COUNT(N69:P69)=0,"",0.2*N69+0.4*O69+0.4*P69))</f>
        <v>1.080728588E-3</v>
      </c>
      <c r="R69" s="10"/>
      <c r="S69" s="3">
        <v>0</v>
      </c>
      <c r="T69" s="3">
        <v>0</v>
      </c>
      <c r="U69" s="3">
        <v>0</v>
      </c>
      <c r="V69" s="7">
        <f>IF(ISTEXT(S69),S69,IF(COUNT(S69:U69)=0,"",0.23*S69+0.57*T69+0.2*U69))</f>
        <v>0</v>
      </c>
    </row>
    <row r="70" spans="1:22" ht="14.45" customHeight="1">
      <c r="A70" s="267"/>
      <c r="B70" s="35" t="s">
        <v>104</v>
      </c>
      <c r="C70" s="102" t="s">
        <v>300</v>
      </c>
      <c r="D70" s="4">
        <v>1.493138447E-2</v>
      </c>
      <c r="E70" s="4">
        <v>1.2434657179999999E-2</v>
      </c>
      <c r="F70" s="4">
        <v>2.732663812E-2</v>
      </c>
      <c r="G70" s="4">
        <f>IF(ISTEXT(D70),D70,IF(COUNT(D70:F70)=0,"",0.63*D70+0.07*E70+0.3*F70))</f>
        <v>1.8475189654699999E-2</v>
      </c>
      <c r="H70" s="21"/>
      <c r="I70" s="4">
        <v>0.51334344097999995</v>
      </c>
      <c r="J70" s="4">
        <v>0.87488767770999998</v>
      </c>
      <c r="K70" s="4">
        <v>0.34003488274999999</v>
      </c>
      <c r="L70" s="4">
        <f>IF(ISTEXT(I70),I70,IF(COUNT(I70:K70)=0,"",0.24*I70+0.43*J70+0.33*K70))</f>
        <v>0.61161563855799994</v>
      </c>
      <c r="M70" s="21"/>
      <c r="N70" s="4">
        <v>2.27290901855</v>
      </c>
      <c r="O70" s="4">
        <v>1.7227864588599999</v>
      </c>
      <c r="P70" s="4">
        <v>1.2721754546699999</v>
      </c>
      <c r="Q70" s="4">
        <f>IF(ISTEXT(N70),N70,IF(COUNT(N70:P70)=0,"",0.2*N70+0.4*O70+0.4*P70))</f>
        <v>1.652566569122</v>
      </c>
      <c r="R70" s="21"/>
      <c r="S70" s="4">
        <v>6.1093435164500001</v>
      </c>
      <c r="T70" s="4">
        <v>3.4610470428800002</v>
      </c>
      <c r="U70" s="4">
        <v>4.1614253703000008</v>
      </c>
      <c r="V70" s="9">
        <f>IF(ISTEXT(S70),S70,IF(COUNT(S70:U70)=0,"",0.23*S70+0.57*T70+0.2*U70))</f>
        <v>4.2102308972851006</v>
      </c>
    </row>
    <row r="71" spans="1:22" ht="14.45" customHeight="1">
      <c r="A71" s="183" t="s">
        <v>106</v>
      </c>
      <c r="B71" s="93" t="s">
        <v>107</v>
      </c>
      <c r="C71" s="101" t="s">
        <v>300</v>
      </c>
      <c r="D71" s="3"/>
      <c r="E71" s="3"/>
      <c r="F71" s="3"/>
      <c r="G71" s="3" t="str">
        <f>IF(ISTEXT(D71),D71,IF(COUNT(D71:F71)=0,"",0.63*D71+0.07*E71+0.3*F71))</f>
        <v/>
      </c>
      <c r="H71" s="10"/>
      <c r="I71" s="3"/>
      <c r="J71" s="3"/>
      <c r="K71" s="3"/>
      <c r="L71" s="3" t="str">
        <f>IF(ISTEXT(I71),I71,IF(COUNT(I71:K71)=0,"",0.24*I71+0.43*J71+0.33*K71))</f>
        <v/>
      </c>
      <c r="M71" s="10"/>
      <c r="N71" s="3">
        <v>2.00751586808</v>
      </c>
      <c r="O71" s="3">
        <v>1.9920660369000001</v>
      </c>
      <c r="P71" s="3">
        <v>2.05038924186</v>
      </c>
      <c r="Q71" s="3">
        <f>IF(ISTEXT(N71),N71,IF(COUNT(N71:P71)=0,"",0.2*N71+0.4*O71+0.4*P71))</f>
        <v>2.0184852851200001</v>
      </c>
      <c r="R71" s="10"/>
      <c r="S71" s="3">
        <v>6.5657650506399996</v>
      </c>
      <c r="T71" s="3">
        <v>6.43862937858</v>
      </c>
      <c r="U71" s="3">
        <v>6.4167746508700008</v>
      </c>
      <c r="V71" s="7">
        <f>IF(ISTEXT(S71),S71,IF(COUNT(S71:U71)=0,"",0.23*S71+0.57*T71+0.2*U71))</f>
        <v>6.4634996376117995</v>
      </c>
    </row>
    <row r="72" spans="1:22" ht="14.45" customHeight="1">
      <c r="A72" s="267"/>
      <c r="B72" s="25" t="s">
        <v>109</v>
      </c>
      <c r="C72" s="102" t="s">
        <v>300</v>
      </c>
      <c r="D72" s="3"/>
      <c r="E72" s="3"/>
      <c r="F72" s="3"/>
      <c r="G72" s="3" t="str">
        <f>IF(ISTEXT(D72),D72,IF(COUNT(D72:F72)=0,"",0.63*D72+0.07*E72+0.3*F72))</f>
        <v/>
      </c>
      <c r="H72" s="10"/>
      <c r="I72" s="3"/>
      <c r="J72" s="3"/>
      <c r="K72" s="3"/>
      <c r="L72" s="3" t="str">
        <f>IF(ISTEXT(I72),I72,IF(COUNT(I72:K72)=0,"",0.24*I72+0.43*J72+0.33*K72))</f>
        <v/>
      </c>
      <c r="M72" s="10"/>
      <c r="N72" s="3">
        <v>1.7866891225899999</v>
      </c>
      <c r="O72" s="3">
        <v>1.7729387728399999</v>
      </c>
      <c r="P72" s="3">
        <v>1.8248464252600001</v>
      </c>
      <c r="Q72" s="3">
        <f>IF(ISTEXT(N72),N72,IF(COUNT(N72:P72)=0,"",0.2*N72+0.4*O72+0.4*P72))</f>
        <v>1.7964519037580002</v>
      </c>
      <c r="R72" s="10"/>
      <c r="S72" s="3">
        <v>5.8435308950699998</v>
      </c>
      <c r="T72" s="3">
        <v>5.73038014694</v>
      </c>
      <c r="U72" s="3">
        <v>5.7109294392800001</v>
      </c>
      <c r="V72" s="7">
        <f>IF(ISTEXT(S72),S72,IF(COUNT(S72:U72)=0,"",0.23*S72+0.57*T72+0.2*U72))</f>
        <v>5.7525146774778992</v>
      </c>
    </row>
    <row r="73" spans="1:22" ht="14.45" customHeight="1">
      <c r="A73" s="267"/>
      <c r="B73" s="25" t="s">
        <v>111</v>
      </c>
      <c r="C73" s="102" t="s">
        <v>300</v>
      </c>
      <c r="D73" s="3">
        <v>0.72961646983860995</v>
      </c>
      <c r="E73" s="3">
        <v>0.88870171793564001</v>
      </c>
      <c r="F73" s="3">
        <v>0.81629287279648999</v>
      </c>
      <c r="G73" s="3">
        <f>IF(ISTEXT(D73),D73,IF(COUNT(D73:F73)=0,"",0.63*D73+0.07*E73+0.3*F73))</f>
        <v>0.76675535809276607</v>
      </c>
      <c r="H73" s="10"/>
      <c r="I73" s="3">
        <v>1.7727253285346001</v>
      </c>
      <c r="J73" s="3">
        <v>1.7106023179077099</v>
      </c>
      <c r="K73" s="3">
        <v>1.6155356717910601</v>
      </c>
      <c r="L73" s="3">
        <f>IF(ISTEXT(I73),I73,IF(COUNT(I73:K73)=0,"",0.24*I73+0.43*J73+0.33*K73))</f>
        <v>1.6941398472396689</v>
      </c>
      <c r="M73" s="10"/>
      <c r="N73" s="3">
        <v>4.7787104972240604</v>
      </c>
      <c r="O73" s="3">
        <v>4.5537280685488994</v>
      </c>
      <c r="P73" s="3">
        <v>4.1259455371535392</v>
      </c>
      <c r="Q73" s="3">
        <f>IF(ISTEXT(N73),N73,IF(COUNT(N73:P73)=0,"",0.2*N73+0.4*O73+0.4*P73))</f>
        <v>4.4276115417257875</v>
      </c>
      <c r="R73" s="10"/>
      <c r="S73" s="3">
        <v>7.5205775052870401</v>
      </c>
      <c r="T73" s="3">
        <v>7.0267889085366404</v>
      </c>
      <c r="U73" s="3">
        <v>7.0911189380240591</v>
      </c>
      <c r="V73" s="7">
        <f>IF(ISTEXT(S73),S73,IF(COUNT(S73:U73)=0,"",0.23*S73+0.57*T73+0.2*U73))</f>
        <v>7.1532262916867158</v>
      </c>
    </row>
    <row r="74" spans="1:22">
      <c r="A74" s="267"/>
      <c r="B74" s="25" t="s">
        <v>114</v>
      </c>
      <c r="C74" s="102" t="s">
        <v>300</v>
      </c>
      <c r="D74" s="3">
        <v>0</v>
      </c>
      <c r="E74" s="3">
        <v>0</v>
      </c>
      <c r="F74" s="3">
        <v>0</v>
      </c>
      <c r="G74" s="3">
        <f>IF(ISTEXT(D74),D74,IF(COUNT(D74:F74)=0,"",0.63*D74+0.07*E74+0.3*F74))</f>
        <v>0</v>
      </c>
      <c r="H74" s="10"/>
      <c r="I74" s="3">
        <v>8.2059052876599994E-3</v>
      </c>
      <c r="J74" s="3">
        <v>1.41703475149E-3</v>
      </c>
      <c r="K74" s="3">
        <v>9.8373568634600016E-3</v>
      </c>
      <c r="L74" s="3">
        <f>IF(ISTEXT(I74),I74,IF(COUNT(I74:K74)=0,"",0.24*I74+0.43*J74+0.33*K74))</f>
        <v>5.8250699771209002E-3</v>
      </c>
      <c r="M74" s="10"/>
      <c r="N74" s="3">
        <v>5.9854825217130002E-2</v>
      </c>
      <c r="O74" s="3">
        <v>4.8589546788629999E-2</v>
      </c>
      <c r="P74" s="3">
        <v>3.7565775119079999E-2</v>
      </c>
      <c r="Q74" s="3">
        <f>IF(ISTEXT(N74),N74,IF(COUNT(N74:P74)=0,"",0.2*N74+0.4*O74+0.4*P74))</f>
        <v>4.6433093806510006E-2</v>
      </c>
      <c r="R74" s="10"/>
      <c r="S74" s="3">
        <v>7.8140331050080003E-2</v>
      </c>
      <c r="T74" s="3">
        <v>7.5158430729109993E-2</v>
      </c>
      <c r="U74" s="3">
        <v>4.4681379572930002E-2</v>
      </c>
      <c r="V74" s="7">
        <f>IF(ISTEXT(S74),S74,IF(COUNT(S74:U74)=0,"",0.23*S74+0.57*T74+0.2*U74))</f>
        <v>6.974885757169709E-2</v>
      </c>
    </row>
    <row r="75" spans="1:22">
      <c r="A75" s="267"/>
      <c r="B75" s="25" t="s">
        <v>117</v>
      </c>
      <c r="C75" s="102" t="s">
        <v>300</v>
      </c>
      <c r="D75" s="4">
        <v>7.3906501000000008E-4</v>
      </c>
      <c r="E75" s="4">
        <v>0</v>
      </c>
      <c r="F75" s="4">
        <v>0</v>
      </c>
      <c r="G75" s="4">
        <f>IF(ISTEXT(D75),D75,IF(COUNT(D75:F75)=0,"",0.63*D75+0.07*E75+0.3*F75))</f>
        <v>4.6561095630000005E-4</v>
      </c>
      <c r="H75" s="21"/>
      <c r="I75" s="4">
        <v>0</v>
      </c>
      <c r="J75" s="4">
        <v>3.3969083240000003E-2</v>
      </c>
      <c r="K75" s="4">
        <v>2.52669321E-2</v>
      </c>
      <c r="L75" s="4">
        <f>IF(ISTEXT(I75),I75,IF(COUNT(I75:K75)=0,"",0.24*I75+0.43*J75+0.33*K75))</f>
        <v>2.2944793386200001E-2</v>
      </c>
      <c r="M75" s="21"/>
      <c r="N75" s="4">
        <v>0.15904578973</v>
      </c>
      <c r="O75" s="4">
        <v>0.55424592100999992</v>
      </c>
      <c r="P75" s="4">
        <v>0.29319519871999999</v>
      </c>
      <c r="Q75" s="4">
        <f>IF(ISTEXT(N75),N75,IF(COUNT(N75:P75)=0,"",0.2*N75+0.4*O75+0.4*P75))</f>
        <v>0.37078560583799997</v>
      </c>
      <c r="R75" s="21"/>
      <c r="S75" s="4">
        <v>0</v>
      </c>
      <c r="T75" s="4">
        <v>0</v>
      </c>
      <c r="U75" s="4">
        <v>0</v>
      </c>
      <c r="V75" s="9">
        <f>IF(ISTEXT(S75),S75,IF(COUNT(S75:U75)=0,"",0.23*S75+0.57*T75+0.2*U75))</f>
        <v>0</v>
      </c>
    </row>
    <row r="76" spans="1:22">
      <c r="A76" s="194" t="s">
        <v>59</v>
      </c>
      <c r="B76" s="93" t="s">
        <v>60</v>
      </c>
      <c r="C76" s="101" t="s">
        <v>300</v>
      </c>
      <c r="D76" s="3">
        <v>4.3565542637299997</v>
      </c>
      <c r="E76" s="3">
        <v>4.21323933611</v>
      </c>
      <c r="F76" s="3">
        <v>4.1604142246800002</v>
      </c>
      <c r="G76" s="3">
        <f>IF(ISTEXT(D76),D76,IF(COUNT(D76:F76)=0,"",0.63*D76+0.07*E76+0.3*F76))</f>
        <v>4.2876802070815998</v>
      </c>
      <c r="H76" s="10"/>
      <c r="I76" s="3">
        <v>2.4189495600000002</v>
      </c>
      <c r="J76" s="3">
        <v>1.9806218</v>
      </c>
      <c r="K76" s="3">
        <v>2.1720513600000002</v>
      </c>
      <c r="L76" s="3">
        <f>IF(ISTEXT(I76),I76,IF(COUNT(I76:K76)=0,"",0.24*I76+0.43*J76+0.33*K76))</f>
        <v>2.1489922172</v>
      </c>
      <c r="M76" s="10"/>
      <c r="N76" s="3">
        <v>0.91940464</v>
      </c>
      <c r="O76" s="3">
        <v>0.90326912000000004</v>
      </c>
      <c r="P76" s="3">
        <v>0.96748306852999999</v>
      </c>
      <c r="Q76" s="3">
        <f>IF(ISTEXT(N76),N76,IF(COUNT(N76:P76)=0,"",0.2*N76+0.4*O76+0.4*P76))</f>
        <v>0.93218180341200008</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v>8.2658348702513091</v>
      </c>
      <c r="E78" s="3">
        <v>7.2561165320767698</v>
      </c>
      <c r="F78" s="3">
        <v>8.7419110766536789</v>
      </c>
      <c r="G78" s="3">
        <f>IF(ISTEXT(D78),D78,IF(COUNT(D78:F78)=0,"",0.63*D78+0.07*E78+0.3*F78))</f>
        <v>8.337977448499803</v>
      </c>
      <c r="H78" s="10"/>
      <c r="I78" s="3">
        <v>21.36508392605192</v>
      </c>
      <c r="J78" s="3">
        <v>27.411920882841031</v>
      </c>
      <c r="K78" s="3">
        <v>22.069625283255611</v>
      </c>
      <c r="L78" s="3">
        <f>IF(ISTEXT(I78),I78,IF(COUNT(I78:K78)=0,"",0.24*I78+0.43*J78+0.33*K78))</f>
        <v>24.197722465348456</v>
      </c>
      <c r="M78" s="10"/>
      <c r="N78" s="3">
        <v>50.99421996617869</v>
      </c>
      <c r="O78" s="3">
        <v>49.800058381291848</v>
      </c>
      <c r="P78" s="3">
        <v>45.425377908081451</v>
      </c>
      <c r="Q78" s="3">
        <f>IF(ISTEXT(N78),N78,IF(COUNT(N78:P78)=0,"",0.2*N78+0.4*O78+0.4*P78))</f>
        <v>48.289018508985059</v>
      </c>
      <c r="R78" s="10"/>
      <c r="S78" s="3">
        <v>113.2433182867306</v>
      </c>
      <c r="T78" s="3">
        <v>106.8021546545947</v>
      </c>
      <c r="U78" s="3">
        <v>112.9598407673688</v>
      </c>
      <c r="V78" s="7">
        <f>IF(ISTEXT(S78),S78,IF(COUNT(S78:U78)=0,"",0.23*S78+0.57*T78+0.2*U78))</f>
        <v>109.51515951254078</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v>0</v>
      </c>
      <c r="J82" s="6">
        <v>0</v>
      </c>
      <c r="K82" s="6">
        <v>0</v>
      </c>
      <c r="L82" s="6">
        <f>IF(ISTEXT(I82),I82,IF(COUNT(I82:K82)=0,"",0.24*I82+0.43*J82+0.33*K82))</f>
        <v>0</v>
      </c>
      <c r="M82" s="18"/>
      <c r="N82" s="148">
        <v>6.5298225360000003E-2</v>
      </c>
      <c r="O82" s="6">
        <v>1.7971054300000001E-2</v>
      </c>
      <c r="P82" s="6">
        <v>1.25165412E-3</v>
      </c>
      <c r="Q82" s="6">
        <f>IF(ISTEXT(N82),N82,IF(COUNT(N82:P82)=0,"",0.2*N82+0.4*O82+0.4*P82))</f>
        <v>2.0748728440000003E-2</v>
      </c>
      <c r="R82" s="18"/>
      <c r="S82" s="148">
        <v>0</v>
      </c>
      <c r="T82" s="6">
        <v>0</v>
      </c>
      <c r="U82" s="6">
        <v>0</v>
      </c>
      <c r="V82" s="127">
        <f>IF(ISTEXT(S82),S82,IF(COUNT(S82:U82)=0,"",0.23*S82+0.57*T82+0.2*U82))</f>
        <v>0</v>
      </c>
    </row>
    <row r="83" spans="1:22">
      <c r="A83" s="267"/>
      <c r="B83" s="25" t="s">
        <v>74</v>
      </c>
      <c r="C83" s="102" t="s">
        <v>300</v>
      </c>
      <c r="D83" s="3"/>
      <c r="E83" s="3"/>
      <c r="F83" s="3"/>
      <c r="G83" s="3" t="str">
        <f>IF(ISTEXT(D83),D83,IF(COUNT(D83:F83)=0,"",0.63*D83+0.07*E83+0.3*F83))</f>
        <v/>
      </c>
      <c r="H83" s="10"/>
      <c r="I83" s="3">
        <v>7.4241000000000001</v>
      </c>
      <c r="J83" s="3">
        <v>7.4241000000000001</v>
      </c>
      <c r="K83" s="3">
        <v>7.4241000000000001</v>
      </c>
      <c r="L83" s="3">
        <f>IF(ISTEXT(I83),I83,IF(COUNT(I83:K83)=0,"",0.24*I83+0.43*J83+0.33*K83))</f>
        <v>7.424100000000001</v>
      </c>
      <c r="M83" s="10"/>
      <c r="N83" s="3">
        <v>13.870014599999999</v>
      </c>
      <c r="O83" s="3">
        <v>13.870014599999999</v>
      </c>
      <c r="P83" s="3">
        <v>13.870014599999999</v>
      </c>
      <c r="Q83" s="3">
        <f>IF(ISTEXT(N83),N83,IF(COUNT(N83:P83)=0,"",0.2*N83+0.4*O83+0.4*P83))</f>
        <v>13.870014599999999</v>
      </c>
      <c r="R83" s="10"/>
      <c r="S83" s="3">
        <v>19.345014599999999</v>
      </c>
      <c r="T83" s="3">
        <v>19.345014599999999</v>
      </c>
      <c r="U83" s="3">
        <v>19.345014599999999</v>
      </c>
      <c r="V83" s="7">
        <f>IF(ISTEXT(S83),S83,IF(COUNT(S83:U83)=0,"",0.23*S83+0.57*T83+0.2*U83))</f>
        <v>19.345014599999999</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v>1.56232274397</v>
      </c>
      <c r="E86" s="3">
        <v>1.62426952866</v>
      </c>
      <c r="F86" s="3">
        <v>1.6240524728900001</v>
      </c>
      <c r="G86" s="3">
        <f>IF(ISTEXT(D86),D86,IF(COUNT(D86:F86)=0,"",0.63*D86+0.07*E86+0.3*F86))</f>
        <v>1.5851779375743</v>
      </c>
      <c r="H86" s="10"/>
      <c r="I86" s="3">
        <v>7.1718475816399998</v>
      </c>
      <c r="J86" s="3">
        <v>6.876714905880001</v>
      </c>
      <c r="K86" s="3">
        <v>7.2464571582200001</v>
      </c>
      <c r="L86" s="3">
        <f>IF(ISTEXT(I86),I86,IF(COUNT(I86:K86)=0,"",0.24*I86+0.43*J86+0.33*K86))</f>
        <v>7.0695616913346004</v>
      </c>
      <c r="M86" s="10"/>
      <c r="N86" s="3">
        <v>8.6267681334099997</v>
      </c>
      <c r="O86" s="3">
        <v>8.8525527082200011</v>
      </c>
      <c r="P86" s="3">
        <v>8.1006204939100002</v>
      </c>
      <c r="Q86" s="3">
        <f>IF(ISTEXT(N86),N86,IF(COUNT(N86:P86)=0,"",0.2*N86+0.4*O86+0.4*P86))</f>
        <v>8.5066229075340019</v>
      </c>
      <c r="R86" s="10"/>
      <c r="S86" s="3">
        <v>39.888328719649998</v>
      </c>
      <c r="T86" s="3">
        <v>41.12378006934</v>
      </c>
      <c r="U86" s="3">
        <v>39.109205599840003</v>
      </c>
      <c r="V86" s="7">
        <f>IF(ISTEXT(S86),S86,IF(COUNT(S86:U86)=0,"",0.23*S86+0.57*T86+0.2*U86))</f>
        <v>40.436711365011298</v>
      </c>
    </row>
    <row r="87" spans="1:22">
      <c r="A87" s="267"/>
      <c r="B87" s="25" t="s">
        <v>301</v>
      </c>
      <c r="C87" s="102" t="s">
        <v>300</v>
      </c>
      <c r="D87" s="3">
        <v>1.5468779931000001</v>
      </c>
      <c r="E87" s="3">
        <v>1.6083950972300001</v>
      </c>
      <c r="F87" s="3">
        <v>1.6078119481699999</v>
      </c>
      <c r="G87" s="3">
        <f>IF(ISTEXT(D87),D87,IF(COUNT(D87:F87)=0,"",0.63*D87+0.07*E87+0.3*F87))</f>
        <v>1.5694643769101</v>
      </c>
      <c r="H87" s="10"/>
      <c r="I87" s="3">
        <v>7.1001291058100007</v>
      </c>
      <c r="J87" s="3">
        <v>6.80794775682</v>
      </c>
      <c r="K87" s="3">
        <v>7.1739925866299998</v>
      </c>
      <c r="L87" s="3">
        <f>IF(ISTEXT(I87),I87,IF(COUNT(I87:K87)=0,"",0.24*I87+0.43*J87+0.33*K87))</f>
        <v>6.9988660744149005</v>
      </c>
      <c r="M87" s="10"/>
      <c r="N87" s="3">
        <v>8.5407600988300008</v>
      </c>
      <c r="O87" s="3">
        <v>8.7656382482000001</v>
      </c>
      <c r="P87" s="3">
        <v>8.0196142889700006</v>
      </c>
      <c r="Q87" s="3">
        <f>IF(ISTEXT(N87),N87,IF(COUNT(N87:P87)=0,"",0.2*N87+0.4*O87+0.4*P87))</f>
        <v>8.4222530346340001</v>
      </c>
      <c r="R87" s="10"/>
      <c r="S87" s="3">
        <v>39.489445432460002</v>
      </c>
      <c r="T87" s="3">
        <v>40.712542268649997</v>
      </c>
      <c r="U87" s="3">
        <v>38.718113543839998</v>
      </c>
      <c r="V87" s="7">
        <f>IF(ISTEXT(S87),S87,IF(COUNT(S87:U87)=0,"",0.23*S87+0.57*T87+0.2*U87))</f>
        <v>40.032344251364293</v>
      </c>
    </row>
    <row r="88" spans="1:22">
      <c r="A88" s="268"/>
      <c r="B88" s="29" t="s">
        <v>121</v>
      </c>
      <c r="C88" s="102" t="s">
        <v>300</v>
      </c>
      <c r="D88" s="4">
        <v>88.661735910000004</v>
      </c>
      <c r="E88" s="4">
        <v>87.028693590000003</v>
      </c>
      <c r="F88" s="4">
        <v>85.399025256666661</v>
      </c>
      <c r="G88" s="9">
        <f>IF(ISTEXT(D88),D88,IF(COUNT(D88:F88)=0,"",0.63*D88+0.07*E88+0.3*F88))</f>
        <v>87.568609751600007</v>
      </c>
      <c r="H88" s="21"/>
      <c r="I88" s="14">
        <v>90.552908966666678</v>
      </c>
      <c r="J88" s="4">
        <v>79.153530023333332</v>
      </c>
      <c r="K88" s="4">
        <v>88.893900263333322</v>
      </c>
      <c r="L88" s="3">
        <f>IF(ISTEXT(I88),I88,IF(COUNT(I88:K88)=0,"",0.24*I88+0.43*J88+0.33*K88))</f>
        <v>85.103703148933334</v>
      </c>
      <c r="M88" s="10"/>
      <c r="N88" s="11">
        <v>91.04126938666667</v>
      </c>
      <c r="O88" s="3">
        <v>99.122578946666678</v>
      </c>
      <c r="P88" s="3">
        <v>99.819623069999992</v>
      </c>
      <c r="Q88" s="3">
        <f>IF(ISTEXT(N88),N88,IF(COUNT(N88:P88)=0,"",0.2*N88+0.4*O88+0.4*P88))</f>
        <v>97.785134684000013</v>
      </c>
      <c r="R88" s="10"/>
      <c r="S88" s="11">
        <v>88.929343029999998</v>
      </c>
      <c r="T88" s="3">
        <v>99.230515496666669</v>
      </c>
      <c r="U88" s="3">
        <v>99.70628606999999</v>
      </c>
      <c r="V88" s="7">
        <f>IF(ISTEXT(S88),S88,IF(COUNT(S88:U88)=0,"",0.23*S88+0.57*T88+0.2*U88))</f>
        <v>96.956399943999998</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v>10.280366321944451</v>
      </c>
      <c r="E91" s="3">
        <v>9.0976371574999995</v>
      </c>
      <c r="F91" s="3">
        <v>10.35307750666667</v>
      </c>
      <c r="G91" s="3">
        <f>IF(ISTEXT(D91),D91,IF(COUNT(D91:F91)=0,"",0.63*D91+0.07*E91+0.3*F91))</f>
        <v>10.219388635850006</v>
      </c>
      <c r="H91" s="10"/>
      <c r="I91" s="3">
        <v>7.6612471969444442</v>
      </c>
      <c r="J91" s="3">
        <v>7.8909459102777779</v>
      </c>
      <c r="K91" s="3">
        <v>8.0315919475000008</v>
      </c>
      <c r="L91" s="3">
        <f>IF(ISTEXT(I91),I91,IF(COUNT(I91:K91)=0,"",0.24*I91+0.43*J91+0.33*K91))</f>
        <v>7.8822314113611114</v>
      </c>
      <c r="M91" s="10"/>
      <c r="N91" s="3">
        <v>11.326806368611109</v>
      </c>
      <c r="O91" s="3">
        <v>11.35560533861111</v>
      </c>
      <c r="P91" s="3">
        <v>11.90788720916667</v>
      </c>
      <c r="Q91" s="3">
        <f>IF(ISTEXT(N91),N91,IF(COUNT(N91:P91)=0,"",0.2*N91+0.4*O91+0.4*P91))</f>
        <v>11.570758292833332</v>
      </c>
      <c r="R91" s="10"/>
      <c r="S91" s="3">
        <v>15.628765283055561</v>
      </c>
      <c r="T91" s="3">
        <v>16.64099807611111</v>
      </c>
      <c r="U91" s="3">
        <v>16.416726710555562</v>
      </c>
      <c r="V91" s="7">
        <f>IF(ISTEXT(S91),S91,IF(COUNT(S91:U91)=0,"",0.23*S91+0.57*T91+0.2*U91))</f>
        <v>16.363330260597223</v>
      </c>
    </row>
    <row r="92" spans="1:22">
      <c r="A92" s="267"/>
      <c r="B92" s="27" t="s">
        <v>134</v>
      </c>
      <c r="C92" s="102" t="s">
        <v>300</v>
      </c>
      <c r="D92" s="3">
        <v>69.451310634026143</v>
      </c>
      <c r="E92" s="3">
        <v>74.570820373079812</v>
      </c>
      <c r="F92" s="3">
        <v>67.729769093497012</v>
      </c>
      <c r="G92" s="3">
        <f>IF(ISTEXT(D92),D92,IF(COUNT(D92:F92)=0,"",0.63*D92+0.07*E92+0.3*F92))</f>
        <v>69.293213853601159</v>
      </c>
      <c r="H92" s="10"/>
      <c r="I92" s="3">
        <v>40.084405089963262</v>
      </c>
      <c r="J92" s="3">
        <v>23.31352276253865</v>
      </c>
      <c r="K92" s="3">
        <v>31.622510163325249</v>
      </c>
      <c r="L92" s="3">
        <f>IF(ISTEXT(I92),I92,IF(COUNT(I92:K92)=0,"",0.24*I92+0.43*J92+0.33*K92))</f>
        <v>30.080500363380136</v>
      </c>
      <c r="M92" s="10"/>
      <c r="N92" s="3">
        <v>10.502335984394509</v>
      </c>
      <c r="O92" s="3">
        <v>22.926272008156971</v>
      </c>
      <c r="P92" s="3">
        <v>18.674185271617279</v>
      </c>
      <c r="Q92" s="3">
        <f>IF(ISTEXT(N92),N92,IF(COUNT(N92:P92)=0,"",0.2*N92+0.4*O92+0.4*P92))</f>
        <v>18.740650108788603</v>
      </c>
      <c r="R92" s="10"/>
      <c r="S92" s="3">
        <v>16.595148710594142</v>
      </c>
      <c r="T92" s="3">
        <v>12.0223273259426</v>
      </c>
      <c r="U92" s="3">
        <v>10.81113530329298</v>
      </c>
      <c r="V92" s="7">
        <f>IF(ISTEXT(S92),S92,IF(COUNT(S92:U92)=0,"",0.23*S92+0.57*T92+0.2*U92))</f>
        <v>12.83183783988253</v>
      </c>
    </row>
    <row r="93" spans="1:22">
      <c r="A93" s="204" t="s">
        <v>136</v>
      </c>
      <c r="B93" s="128" t="s">
        <v>137</v>
      </c>
      <c r="C93" s="101" t="s">
        <v>300</v>
      </c>
      <c r="D93" s="6">
        <v>7.3845429868017494</v>
      </c>
      <c r="E93" s="6">
        <v>8.5900842398771484</v>
      </c>
      <c r="F93" s="6">
        <v>6.4983437195118601</v>
      </c>
      <c r="G93" s="6">
        <f>IF(ISTEXT(D93),D93,IF(COUNT(D93:F93)=0,"",0.63*D93+0.07*E93+0.3*F93))</f>
        <v>7.2030710943300598</v>
      </c>
      <c r="H93" s="18"/>
      <c r="I93" s="6">
        <v>3.1504496476367398</v>
      </c>
      <c r="J93" s="6">
        <v>1.0728987545033799</v>
      </c>
      <c r="K93" s="6">
        <v>1.55818249144214</v>
      </c>
      <c r="L93" s="6">
        <f>IF(ISTEXT(I93),I93,IF(COUNT(I93:K93)=0,"",0.24*I93+0.43*J93+0.33*K93))</f>
        <v>1.7316546020451771</v>
      </c>
      <c r="M93" s="18"/>
      <c r="N93" s="6">
        <v>0.21094801628977</v>
      </c>
      <c r="O93" s="6">
        <v>0.40411626815585</v>
      </c>
      <c r="P93" s="6">
        <v>0.45029059923296</v>
      </c>
      <c r="Q93" s="6">
        <f>IF(ISTEXT(N93),N93,IF(COUNT(N93:P93)=0,"",0.2*N93+0.4*O93+0.4*P93))</f>
        <v>0.38395235021347807</v>
      </c>
      <c r="R93" s="18"/>
      <c r="S93" s="6">
        <v>6.2277430015839998E-2</v>
      </c>
      <c r="T93" s="6">
        <v>5.8195182676730003E-2</v>
      </c>
      <c r="U93" s="6">
        <v>8.638151045098999E-2</v>
      </c>
      <c r="V93" s="127">
        <f>IF(ISTEXT(S93),S93,IF(COUNT(S93:U93)=0,"",0.23*S93+0.57*T93+0.2*U93))</f>
        <v>6.4771365119577304E-2</v>
      </c>
    </row>
    <row r="94" spans="1:22">
      <c r="A94" s="280"/>
      <c r="B94" s="129" t="s">
        <v>139</v>
      </c>
      <c r="C94" s="103" t="s">
        <v>300</v>
      </c>
      <c r="D94" s="4">
        <v>0.11918638500624</v>
      </c>
      <c r="E94" s="4">
        <v>0.11526558266898999</v>
      </c>
      <c r="F94" s="4">
        <v>0.11382039601728</v>
      </c>
      <c r="G94" s="4">
        <f>IF(ISTEXT(D94),D94,IF(COUNT(D94:F94)=0,"",0.63*D94+0.07*E94+0.3*F94))</f>
        <v>0.11730213214594451</v>
      </c>
      <c r="H94" s="21"/>
      <c r="I94" s="4">
        <v>6.1142251995149999E-2</v>
      </c>
      <c r="J94" s="4">
        <v>5.006291954376E-2</v>
      </c>
      <c r="K94" s="4">
        <v>5.4901562974110002E-2</v>
      </c>
      <c r="L94" s="4">
        <f>IF(ISTEXT(I94),I94,IF(COUNT(I94:K94)=0,"",0.24*I94+0.43*J94+0.33*K94))</f>
        <v>5.43187116641091E-2</v>
      </c>
      <c r="M94" s="21"/>
      <c r="N94" s="4">
        <v>1.9684975564239999E-2</v>
      </c>
      <c r="O94" s="4">
        <v>1.9339504916059999E-2</v>
      </c>
      <c r="P94" s="4">
        <v>2.0714362027610001E-2</v>
      </c>
      <c r="Q94" s="4">
        <f>IF(ISTEXT(N94),N94,IF(COUNT(N94:P94)=0,"",0.2*N94+0.4*O94+0.4*P94))</f>
        <v>1.9958541890316001E-2</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2444.699000000001</v>
      </c>
      <c r="E96" s="121">
        <v>2280.0230000000001</v>
      </c>
      <c r="F96" s="121">
        <v>2695.1779999999999</v>
      </c>
      <c r="G96" s="122">
        <f>IF(ISTEXT(D96),D96,IF(COUNT(D96:F96)=0,"",0.63*D96+0.07*E96+0.3*F96))</f>
        <v>2508.3153800000005</v>
      </c>
      <c r="H96" s="10"/>
      <c r="I96" s="123">
        <v>2270.1577675457688</v>
      </c>
      <c r="J96" s="121">
        <v>2769.087412486695</v>
      </c>
      <c r="K96" s="121">
        <v>2513.3892501804148</v>
      </c>
      <c r="L96" s="3">
        <f>IF(ISTEXT(I96),I96,IF(COUNT(I96:K96)=0,"",0.24*I96+0.43*J96+0.33*K96))</f>
        <v>2564.9639041398004</v>
      </c>
      <c r="M96" s="10"/>
      <c r="N96" s="123">
        <v>2553.1928405035869</v>
      </c>
      <c r="O96" s="121">
        <v>2341.4865899293718</v>
      </c>
      <c r="P96" s="121">
        <v>2038.268048162108</v>
      </c>
      <c r="Q96" s="3">
        <f>IF(ISTEXT(N96),N96,IF(COUNT(N96:P96)=0,"",0.2*N96+0.4*O96+0.4*P96))</f>
        <v>2262.5404233373092</v>
      </c>
      <c r="R96" s="10"/>
      <c r="S96" s="123">
        <v>2688.4902932262971</v>
      </c>
      <c r="T96" s="121">
        <v>2338.019399314815</v>
      </c>
      <c r="U96" s="121">
        <v>2512.791783523704</v>
      </c>
      <c r="V96" s="7">
        <f>IF(ISTEXT(S96),S96,IF(COUNT(S96:U96)=0,"",0.23*S96+0.57*T96+0.2*U96))</f>
        <v>2453.5821817562337</v>
      </c>
    </row>
    <row r="97" spans="1:22">
      <c r="A97" s="267"/>
      <c r="B97" s="27" t="s">
        <v>6</v>
      </c>
      <c r="C97" s="102" t="s">
        <v>300</v>
      </c>
      <c r="D97" s="37">
        <v>4096.1840000000002</v>
      </c>
      <c r="E97" s="37">
        <v>3764.0990000000002</v>
      </c>
      <c r="F97" s="37">
        <v>4386.3109999999997</v>
      </c>
      <c r="G97" s="3">
        <f>IF(ISTEXT(D97),D97,IF(COUNT(D97:F97)=0,"",0.63*D97+0.07*E97+0.3*F97))</f>
        <v>4159.9761500000004</v>
      </c>
      <c r="H97" s="10"/>
      <c r="I97" s="37">
        <v>3908.7539046942002</v>
      </c>
      <c r="J97" s="37">
        <v>4397.6655770180969</v>
      </c>
      <c r="K97" s="37">
        <v>4069.8787073280751</v>
      </c>
      <c r="L97" s="3">
        <f>IF(ISTEXT(I97),I97,IF(COUNT(I97:K97)=0,"",0.24*I97+0.43*J97+0.33*K97))</f>
        <v>4172.1571086626545</v>
      </c>
      <c r="M97" s="10"/>
      <c r="N97" s="37">
        <v>4027.7143681686912</v>
      </c>
      <c r="O97" s="37">
        <v>3945.7411478232161</v>
      </c>
      <c r="P97" s="37">
        <v>3726.982008064324</v>
      </c>
      <c r="Q97" s="3">
        <f>IF(ISTEXT(N97),N97,IF(COUNT(N97:P97)=0,"",0.2*N97+0.4*O97+0.4*P97))</f>
        <v>3874.6321359887543</v>
      </c>
      <c r="R97" s="10"/>
      <c r="S97" s="37">
        <v>3903.980824895877</v>
      </c>
      <c r="T97" s="37">
        <v>3553.0923080382631</v>
      </c>
      <c r="U97" s="37">
        <v>3901.3570797517309</v>
      </c>
      <c r="V97" s="7">
        <f>IF(ISTEXT(S97),S97,IF(COUNT(S97:U97)=0,"",0.23*S97+0.57*T97+0.2*U97))</f>
        <v>3703.4496212582076</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v>1154.2292536217301</v>
      </c>
      <c r="E99" s="37">
        <v>1306.3032331718759</v>
      </c>
      <c r="F99" s="37">
        <v>1195.2102574173309</v>
      </c>
      <c r="G99" s="3">
        <f>IF(ISTEXT(D99),D99,IF(COUNT(D99:F99)=0,"",0.63*D99+0.07*E99+0.3*F99))</f>
        <v>1177.1687333289206</v>
      </c>
      <c r="H99" s="10"/>
      <c r="I99" s="37">
        <v>1191.31091147745</v>
      </c>
      <c r="J99" s="37">
        <v>1150.96477229882</v>
      </c>
      <c r="K99" s="37">
        <v>1175.838025877086</v>
      </c>
      <c r="L99" s="3">
        <f>IF(ISTEXT(I99),I99,IF(COUNT(I99:K99)=0,"",0.24*I99+0.43*J99+0.33*K99))</f>
        <v>1168.856019382519</v>
      </c>
      <c r="M99" s="10"/>
      <c r="N99" s="37">
        <v>1215.136911590349</v>
      </c>
      <c r="O99" s="37">
        <v>1154.3632682133771</v>
      </c>
      <c r="P99" s="37">
        <v>1154.818150160424</v>
      </c>
      <c r="Q99" s="3">
        <f>IF(ISTEXT(N99),N99,IF(COUNT(N99:P99)=0,"",0.2*N99+0.4*O99+0.4*P99))</f>
        <v>1166.6999496675903</v>
      </c>
      <c r="R99" s="10"/>
      <c r="S99" s="37">
        <v>1190.551701725911</v>
      </c>
      <c r="T99" s="37">
        <v>1162.6253754417751</v>
      </c>
      <c r="U99" s="37">
        <v>1157.6901044171841</v>
      </c>
      <c r="V99" s="7">
        <f>IF(ISTEXT(S99),S99,IF(COUNT(S99:U99)=0,"",0.23*S99+0.57*T99+0.2*U99))</f>
        <v>1168.0613762822081</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v>3654.1641103448278</v>
      </c>
      <c r="E102" s="37">
        <v>2496.438951724138</v>
      </c>
      <c r="F102" s="37">
        <v>3057.3987724137928</v>
      </c>
      <c r="G102" s="3">
        <f>IF(ISTEXT(D102),D102,IF(COUNT(D102:F102)=0,"",0.63*D102+0.07*E102+0.3*F102))</f>
        <v>3394.093747862069</v>
      </c>
      <c r="H102" s="10"/>
      <c r="I102" s="37">
        <v>3196.9265955068968</v>
      </c>
      <c r="J102" s="37">
        <v>3834.4197921913792</v>
      </c>
      <c r="K102" s="37">
        <v>3428.4655471767251</v>
      </c>
      <c r="L102" s="3">
        <f>IF(ISTEXT(I102),I102,IF(COUNT(I102:K102)=0,"",0.24*I102+0.43*J102+0.33*K102))</f>
        <v>3547.4565241322671</v>
      </c>
      <c r="M102" s="10"/>
      <c r="N102" s="37">
        <v>2821.389345422413</v>
      </c>
      <c r="O102" s="37">
        <v>3681.0710786301729</v>
      </c>
      <c r="P102" s="37">
        <v>3608.8226089637928</v>
      </c>
      <c r="Q102" s="3">
        <f>IF(ISTEXT(N102),N102,IF(COUNT(N102:P102)=0,"",0.2*N102+0.4*O102+0.4*P102))</f>
        <v>3480.2353441220689</v>
      </c>
      <c r="R102" s="10"/>
      <c r="S102" s="37">
        <v>2835.4101896482762</v>
      </c>
      <c r="T102" s="37">
        <v>3449.692683786207</v>
      </c>
      <c r="U102" s="37">
        <v>3329.798727328448</v>
      </c>
      <c r="V102" s="7">
        <f>IF(ISTEXT(S102),S102,IF(COUNT(S102:U102)=0,"",0.23*S102+0.57*T102+0.2*U102))</f>
        <v>3284.4289188429311</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v>1675.5780867983069</v>
      </c>
      <c r="E104" s="37">
        <v>1052.4082753242949</v>
      </c>
      <c r="F104" s="37">
        <v>1309.239008065761</v>
      </c>
      <c r="G104" s="3">
        <f>IF(ISTEXT(D104),D104,IF(COUNT(D104:F104)=0,"",0.63*D104+0.07*E104+0.3*F104))</f>
        <v>1522.0544763753624</v>
      </c>
      <c r="H104" s="10"/>
      <c r="I104" s="37">
        <v>1558.936795476513</v>
      </c>
      <c r="J104" s="37">
        <v>1807.464870893001</v>
      </c>
      <c r="K104" s="37">
        <v>1582.8868519165319</v>
      </c>
      <c r="L104" s="3">
        <f>IF(ISTEXT(I104),I104,IF(COUNT(I104:K104)=0,"",0.24*I104+0.43*J104+0.33*K104))</f>
        <v>1673.7073865308091</v>
      </c>
      <c r="M104" s="10"/>
      <c r="N104" s="37">
        <v>1189.314109801564</v>
      </c>
      <c r="O104" s="37">
        <v>1725.6350507257559</v>
      </c>
      <c r="P104" s="37">
        <v>1546.9445803134111</v>
      </c>
      <c r="Q104" s="3">
        <f>IF(ISTEXT(N104),N104,IF(COUNT(N104:P104)=0,"",0.2*N104+0.4*O104+0.4*P104))</f>
        <v>1546.8946743759798</v>
      </c>
      <c r="R104" s="10"/>
      <c r="S104" s="37">
        <v>1197.096884827354</v>
      </c>
      <c r="T104" s="37">
        <v>1592.7262271246741</v>
      </c>
      <c r="U104" s="37">
        <v>1552.7898622129669</v>
      </c>
      <c r="V104" s="7">
        <f>IF(ISTEXT(S104),S104,IF(COUNT(S104:U104)=0,"",0.23*S104+0.57*T104+0.2*U104))</f>
        <v>1493.744205413949</v>
      </c>
    </row>
    <row r="105" spans="1:22">
      <c r="A105" s="267"/>
      <c r="B105" s="25" t="s">
        <v>24</v>
      </c>
      <c r="C105" s="102" t="s">
        <v>300</v>
      </c>
      <c r="D105" s="37">
        <v>2345.8586271756758</v>
      </c>
      <c r="E105" s="37">
        <v>2393.807901208108</v>
      </c>
      <c r="F105" s="37">
        <v>2414.836691572973</v>
      </c>
      <c r="G105" s="3">
        <f>IF(ISTEXT(D105),D105,IF(COUNT(D105:F105)=0,"",0.63*D105+0.07*E105+0.3*F105))</f>
        <v>2369.9084956771353</v>
      </c>
      <c r="H105" s="10"/>
      <c r="I105" s="37">
        <v>2375.5153378428572</v>
      </c>
      <c r="J105" s="37">
        <v>2491.4796840880949</v>
      </c>
      <c r="K105" s="37">
        <v>2494.949531130952</v>
      </c>
      <c r="L105" s="3">
        <f>IF(ISTEXT(I105),I105,IF(COUNT(I105:K105)=0,"",0.24*I105+0.43*J105+0.33*K105))</f>
        <v>2464.7932905133807</v>
      </c>
      <c r="M105" s="10"/>
      <c r="N105" s="37">
        <v>2395.0503372442308</v>
      </c>
      <c r="O105" s="37">
        <v>2238.8138916019229</v>
      </c>
      <c r="P105" s="37">
        <v>2198.9964933326928</v>
      </c>
      <c r="Q105" s="3">
        <f>IF(ISTEXT(N105),N105,IF(COUNT(N105:P105)=0,"",0.2*N105+0.4*O105+0.4*P105))</f>
        <v>2254.1342214226925</v>
      </c>
      <c r="R105" s="10"/>
      <c r="S105" s="37">
        <v>2292.3939965736108</v>
      </c>
      <c r="T105" s="37">
        <v>2160.049351258333</v>
      </c>
      <c r="U105" s="37">
        <v>1964.3282015375</v>
      </c>
      <c r="V105" s="7">
        <f>IF(ISTEXT(S105),S105,IF(COUNT(S105:U105)=0,"",0.23*S105+0.57*T105+0.2*U105))</f>
        <v>2151.3443897366801</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v>5073.7843115743281</v>
      </c>
      <c r="E107" s="40">
        <v>5073.7843115743281</v>
      </c>
      <c r="F107" s="40">
        <v>5073.7843115743281</v>
      </c>
      <c r="G107" s="4">
        <f>IF(ISTEXT(D107),D107,IF(COUNT(D107:F107)=0,"",0.63*D107+0.07*E107+0.3*F107))</f>
        <v>5073.7843115743281</v>
      </c>
      <c r="H107" s="21"/>
      <c r="I107" s="39">
        <v>5064.7450644935006</v>
      </c>
      <c r="J107" s="40">
        <v>5059.1500944295449</v>
      </c>
      <c r="K107" s="40">
        <v>5060.186478233959</v>
      </c>
      <c r="L107" s="4">
        <f>IF(ISTEXT(I107),I107,IF(COUNT(I107:K107)=0,"",0.24*I107+0.43*J107+0.33*K107))</f>
        <v>5060.8348939003508</v>
      </c>
      <c r="M107" s="21"/>
      <c r="N107" s="39">
        <v>5018.9442140808742</v>
      </c>
      <c r="O107" s="40">
        <v>5031.363136347225</v>
      </c>
      <c r="P107" s="40">
        <v>5033.7543119403754</v>
      </c>
      <c r="Q107" s="4">
        <f>IF(ISTEXT(N107),N107,IF(COUNT(N107:P107)=0,"",0.2*N107+0.4*O107+0.4*P107))</f>
        <v>5029.8358221312155</v>
      </c>
      <c r="R107" s="21"/>
      <c r="S107" s="39">
        <v>4992.7804814937072</v>
      </c>
      <c r="T107" s="40">
        <v>5014.7811994481126</v>
      </c>
      <c r="U107" s="40">
        <v>5005.0116798225699</v>
      </c>
      <c r="V107" s="9">
        <f>IF(ISTEXT(S107),S107,IF(COUNT(S107:U107)=0,"",0.23*S107+0.57*T107+0.2*U107))</f>
        <v>5007.7671303934903</v>
      </c>
    </row>
    <row r="108" spans="1:22">
      <c r="A108" s="267"/>
      <c r="B108" s="27" t="s">
        <v>34</v>
      </c>
      <c r="C108" s="101" t="s">
        <v>300</v>
      </c>
      <c r="D108" s="37">
        <v>5460.8766899984666</v>
      </c>
      <c r="E108" s="37">
        <v>5454.4563263216869</v>
      </c>
      <c r="F108" s="37">
        <v>5386.0778743039627</v>
      </c>
      <c r="G108" s="3">
        <f>IF(ISTEXT(D108),D108,IF(COUNT(D108:F108)=0,"",0.63*D108+0.07*E108+0.3*F108))</f>
        <v>5437.9876198327411</v>
      </c>
      <c r="H108" s="10"/>
      <c r="I108" s="37">
        <v>5123.7753567545333</v>
      </c>
      <c r="J108" s="37">
        <v>5123.4705830028743</v>
      </c>
      <c r="K108" s="37">
        <v>5040.1766852368028</v>
      </c>
      <c r="L108" s="3">
        <f>IF(ISTEXT(I108),I108,IF(COUNT(I108:K108)=0,"",0.24*I108+0.43*J108+0.33*K108))</f>
        <v>5096.056742440469</v>
      </c>
      <c r="M108" s="10"/>
      <c r="N108" s="37">
        <v>4728.7757828678205</v>
      </c>
      <c r="O108" s="37">
        <v>4755.4183262036977</v>
      </c>
      <c r="P108" s="37">
        <v>5032.079168868082</v>
      </c>
      <c r="Q108" s="3">
        <f>IF(ISTEXT(N108),N108,IF(COUNT(N108:P108)=0,"",0.2*N108+0.4*O108+0.4*P108))</f>
        <v>4860.7541546022767</v>
      </c>
      <c r="R108" s="10"/>
      <c r="S108" s="37">
        <v>5464.7080655751361</v>
      </c>
      <c r="T108" s="37">
        <v>5691.403411496186</v>
      </c>
      <c r="U108" s="37">
        <v>5521.426395745646</v>
      </c>
      <c r="V108" s="7">
        <f>IF(ISTEXT(S108),S108,IF(COUNT(S108:U108)=0,"",0.23*S108+0.57*T108+0.2*U108))</f>
        <v>5605.2680787842364</v>
      </c>
    </row>
    <row r="109" spans="1:22">
      <c r="A109" s="267"/>
      <c r="B109" s="27" t="s">
        <v>36</v>
      </c>
      <c r="C109" s="102" t="s">
        <v>300</v>
      </c>
      <c r="D109" s="37">
        <v>709.69486424601371</v>
      </c>
      <c r="E109" s="37">
        <v>1214.251889170353</v>
      </c>
      <c r="F109" s="37">
        <v>632.03168522952501</v>
      </c>
      <c r="G109" s="3">
        <f>IF(ISTEXT(D109),D109,IF(COUNT(D109:F109)=0,"",0.63*D109+0.07*E109+0.3*F109))</f>
        <v>721.71490228577079</v>
      </c>
      <c r="H109" s="10"/>
      <c r="I109" s="37">
        <v>743.85804131508178</v>
      </c>
      <c r="J109" s="37">
        <v>191.83349477541859</v>
      </c>
      <c r="K109" s="37">
        <v>191.8090553494458</v>
      </c>
      <c r="L109" s="3">
        <f>IF(ISTEXT(I109),I109,IF(COUNT(I109:K109)=0,"",0.24*I109+0.43*J109+0.33*K109))</f>
        <v>324.31132093436673</v>
      </c>
      <c r="M109" s="10"/>
      <c r="N109" s="37">
        <v>308.22444323671488</v>
      </c>
      <c r="O109" s="37">
        <v>719.08047743961356</v>
      </c>
      <c r="P109" s="37">
        <v>537.86064881642517</v>
      </c>
      <c r="Q109" s="3">
        <f>IF(ISTEXT(N109),N109,IF(COUNT(N109:P109)=0,"",0.2*N109+0.4*O109+0.4*P109))</f>
        <v>564.42133914975852</v>
      </c>
      <c r="R109" s="10"/>
      <c r="S109" s="37"/>
      <c r="T109" s="37"/>
      <c r="U109" s="37"/>
      <c r="V109" s="7" t="str">
        <f>IF(ISTEXT(S109),S109,IF(COUNT(S109:U109)=0,"",0.23*S109+0.57*T109+0.2*U109))</f>
        <v/>
      </c>
    </row>
    <row r="110" spans="1:22">
      <c r="A110" s="267"/>
      <c r="B110" s="25" t="s">
        <v>39</v>
      </c>
      <c r="C110" s="102" t="s">
        <v>300</v>
      </c>
      <c r="D110" s="38">
        <v>1</v>
      </c>
      <c r="E110" s="37">
        <v>0</v>
      </c>
      <c r="F110" s="37">
        <v>0</v>
      </c>
      <c r="G110" s="3">
        <f>IF(ISTEXT(D110),D110,IF(COUNT(D110:F110)=0,"",0.63*D110+0.07*E110+0.3*F110))</f>
        <v>0.63</v>
      </c>
      <c r="H110" s="10"/>
      <c r="I110" s="36">
        <v>0</v>
      </c>
      <c r="J110" s="37">
        <v>5.8000000000000007</v>
      </c>
      <c r="K110" s="37">
        <v>5.4</v>
      </c>
      <c r="L110" s="3">
        <f>IF(ISTEXT(I110),I110,IF(COUNT(I110:K110)=0,"",0.24*I110+0.43*J110+0.33*K110))</f>
        <v>4.2760000000000007</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v>0</v>
      </c>
      <c r="T112" s="37">
        <v>0</v>
      </c>
      <c r="U112" s="37">
        <v>0</v>
      </c>
      <c r="V112" s="7">
        <f>IF(ISTEXT(S112),S112,IF(COUNT(S112:U112)=0,"",0.23*S112+0.57*T112+0.2*U112))</f>
        <v>0</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v>2279.2051076107659</v>
      </c>
      <c r="E114" s="40">
        <v>2291.206922354037</v>
      </c>
      <c r="F114" s="40">
        <v>2000.7300330103519</v>
      </c>
      <c r="G114" s="4">
        <f>IF(ISTEXT(D114),D114,IF(COUNT(D114:F114)=0,"",0.63*D114+0.07*E114+0.3*F114))</f>
        <v>2196.5027122626707</v>
      </c>
      <c r="H114" s="21"/>
      <c r="I114" s="39">
        <v>1126.427315752991</v>
      </c>
      <c r="J114" s="40">
        <v>474.85744869458131</v>
      </c>
      <c r="K114" s="40">
        <v>833.29119347290646</v>
      </c>
      <c r="L114" s="4">
        <f>IF(ISTEXT(I114),I114,IF(COUNT(I114:K114)=0,"",0.24*I114+0.43*J114+0.33*K114))</f>
        <v>749.51735256544691</v>
      </c>
      <c r="M114" s="21"/>
      <c r="N114" s="39">
        <v>315.01417952517983</v>
      </c>
      <c r="O114" s="40">
        <v>580.47164094244602</v>
      </c>
      <c r="P114" s="40">
        <v>693.90994469784164</v>
      </c>
      <c r="Q114" s="4">
        <f>IF(ISTEXT(N114),N114,IF(COUNT(N114:P114)=0,"",0.2*N114+0.4*O114+0.4*P114))</f>
        <v>572.75547016115104</v>
      </c>
      <c r="R114" s="21"/>
      <c r="S114" s="39">
        <v>847.31197300000008</v>
      </c>
      <c r="T114" s="40">
        <v>791.7711928775509</v>
      </c>
      <c r="U114" s="40">
        <v>1175.258645591837</v>
      </c>
      <c r="V114" s="9">
        <f>IF(ISTEXT(S114),S114,IF(COUNT(S114:U114)=0,"",0.23*S114+0.57*T114+0.2*U114))</f>
        <v>881.24306284857153</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v>6</v>
      </c>
      <c r="O115" s="132">
        <v>0</v>
      </c>
      <c r="P115" s="132">
        <v>0</v>
      </c>
      <c r="Q115" s="132">
        <f>IF(ISTEXT(N115),N115,IF(COUNT(N115:P115)=0,"",0.2*N115+0.4*O115+0.4*P115))</f>
        <v>1.2000000000000002</v>
      </c>
      <c r="R115" s="133"/>
      <c r="S115" s="132"/>
      <c r="T115" s="132"/>
      <c r="U115" s="132"/>
      <c r="V115" s="151" t="str">
        <f>IF(ISTEXT(S115),S115,IF(COUNT(S115:U115)=0,"",0.23*S115+0.57*T115+0.2*U115))</f>
        <v/>
      </c>
    </row>
    <row r="116" spans="1:22" ht="15" customHeight="1">
      <c r="A116" s="267"/>
      <c r="B116" s="27" t="s">
        <v>56</v>
      </c>
      <c r="C116" s="101" t="s">
        <v>300</v>
      </c>
      <c r="D116" s="40"/>
      <c r="E116" s="40"/>
      <c r="F116" s="40"/>
      <c r="G116" s="4" t="str">
        <f>IF(ISTEXT(D116),D116,IF(COUNT(D116:F116)=0,"",0.63*D116+0.07*E116+0.3*F116))</f>
        <v/>
      </c>
      <c r="H116" s="21"/>
      <c r="I116" s="40"/>
      <c r="J116" s="40"/>
      <c r="K116" s="40"/>
      <c r="L116" s="4" t="str">
        <f>IF(ISTEXT(I116),I116,IF(COUNT(I116:K116)=0,"",0.24*I116+0.43*J116+0.33*K116))</f>
        <v/>
      </c>
      <c r="M116" s="21"/>
      <c r="N116" s="40">
        <v>832.29567363394972</v>
      </c>
      <c r="O116" s="40">
        <v>825.89033066567288</v>
      </c>
      <c r="P116" s="40">
        <v>850.07053862207101</v>
      </c>
      <c r="Q116" s="4">
        <f>IF(ISTEXT(N116),N116,IF(COUNT(N116:P116)=0,"",0.2*N116+0.4*O116+0.4*P116))</f>
        <v>836.84348244188755</v>
      </c>
      <c r="R116" s="21"/>
      <c r="S116" s="40">
        <v>1062.46016274</v>
      </c>
      <c r="T116" s="40">
        <v>1041.887299443636</v>
      </c>
      <c r="U116" s="40">
        <v>1038.350807141818</v>
      </c>
      <c r="V116" s="9">
        <f>IF(ISTEXT(S116),S116,IF(COUNT(S116:U116)=0,"",0.23*S116+0.57*T116+0.2*U116))</f>
        <v>1045.9117595414361</v>
      </c>
    </row>
    <row r="117" spans="1:22" ht="15.75" customHeight="1" thickBot="1">
      <c r="A117" s="192" t="s">
        <v>59</v>
      </c>
      <c r="B117" s="94" t="s">
        <v>60</v>
      </c>
      <c r="C117" s="101" t="s">
        <v>300</v>
      </c>
      <c r="D117" s="37">
        <v>4007.8696078472858</v>
      </c>
      <c r="E117" s="37">
        <v>3876.0251482152721</v>
      </c>
      <c r="F117" s="37">
        <v>3827.4279895860168</v>
      </c>
      <c r="G117" s="3">
        <f>IF(ISTEXT(D117),D117,IF(COUNT(D117:F117)=0,"",0.63*D117+0.07*E117+0.3*F117))</f>
        <v>3944.5080101946642</v>
      </c>
      <c r="H117" s="10"/>
      <c r="I117" s="37">
        <v>8639.1055714285703</v>
      </c>
      <c r="J117" s="37">
        <v>7073.6492857142848</v>
      </c>
      <c r="K117" s="37">
        <v>7757.3262857142836</v>
      </c>
      <c r="L117" s="3">
        <f>IF(ISTEXT(I117),I117,IF(COUNT(I117:K117)=0,"",0.24*I117+0.43*J117+0.33*K117))</f>
        <v>7674.9722042857138</v>
      </c>
      <c r="M117" s="10"/>
      <c r="N117" s="37">
        <v>5819.0167088607604</v>
      </c>
      <c r="O117" s="37">
        <v>5716.8931645569628</v>
      </c>
      <c r="P117" s="37">
        <v>6123.3105603164558</v>
      </c>
      <c r="Q117" s="3">
        <f>IF(ISTEXT(N117),N117,IF(COUNT(N117:P117)=0,"",0.2*N117+0.4*O117+0.4*P117))</f>
        <v>5899.8848317215197</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v>2662.1046281003091</v>
      </c>
      <c r="E119" s="37">
        <v>2336.91353690086</v>
      </c>
      <c r="F119" s="37">
        <v>2815.430298439147</v>
      </c>
      <c r="G119" s="3">
        <f>IF(ISTEXT(D119),D119,IF(COUNT(D119:F119)=0,"",0.63*D119+0.07*E119+0.3*F119))</f>
        <v>2685.3389528179991</v>
      </c>
      <c r="H119" s="10"/>
      <c r="I119" s="37">
        <v>3815.1935582235219</v>
      </c>
      <c r="J119" s="37">
        <v>4894.9858719358863</v>
      </c>
      <c r="K119" s="37">
        <v>3941.004514867152</v>
      </c>
      <c r="L119" s="3">
        <f>IF(ISTEXT(I119),I119,IF(COUNT(I119:K119)=0,"",0.24*I119+0.43*J119+0.33*K119))</f>
        <v>4321.0218688122368</v>
      </c>
      <c r="M119" s="10"/>
      <c r="N119" s="37">
        <v>5320.2107424287151</v>
      </c>
      <c r="O119" s="37">
        <v>5195.6242442662779</v>
      </c>
      <c r="P119" s="37">
        <v>4739.2152225437694</v>
      </c>
      <c r="Q119" s="3">
        <f>IF(ISTEXT(N119),N119,IF(COUNT(N119:P119)=0,"",0.2*N119+0.4*O119+0.4*P119))</f>
        <v>5037.9779352097621</v>
      </c>
      <c r="R119" s="10"/>
      <c r="S119" s="37">
        <v>4623.3084954164606</v>
      </c>
      <c r="T119" s="37">
        <v>4360.3394567892237</v>
      </c>
      <c r="U119" s="37">
        <v>4611.7351501334279</v>
      </c>
      <c r="V119" s="7">
        <f>IF(ISTEXT(S119),S119,IF(COUNT(S119:U119)=0,"",0.23*S119+0.57*T119+0.2*U119))</f>
        <v>4471.1014743423284</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v>4380.2190109505473</v>
      </c>
      <c r="J123" s="37">
        <v>4380.2190109505473</v>
      </c>
      <c r="K123" s="37">
        <v>4380.2190109505473</v>
      </c>
      <c r="L123" s="3">
        <f>IF(ISTEXT(I123),I123,IF(COUNT(I123:K123)=0,"",0.24*I123+0.43*J123+0.33*K123))</f>
        <v>4380.2190109505473</v>
      </c>
      <c r="M123" s="10"/>
      <c r="N123" s="37">
        <v>3986.344079068183</v>
      </c>
      <c r="O123" s="37">
        <v>3972.805639669732</v>
      </c>
      <c r="P123" s="37">
        <v>3968.0228778665842</v>
      </c>
      <c r="Q123" s="3">
        <f>IF(ISTEXT(N123),N123,IF(COUNT(N123:P123)=0,"",0.2*N123+0.4*O123+0.4*P123))</f>
        <v>3973.6002228281632</v>
      </c>
      <c r="R123" s="10"/>
      <c r="S123" s="37">
        <v>3969.933483042048</v>
      </c>
      <c r="T123" s="37">
        <v>3969.933483042048</v>
      </c>
      <c r="U123" s="37">
        <v>3969.933483042048</v>
      </c>
      <c r="V123" s="7">
        <f>IF(ISTEXT(S123),S123,IF(COUNT(S123:U123)=0,"",0.23*S123+0.57*T123+0.2*U123))</f>
        <v>3969.933483042048</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v>1233.279890775035</v>
      </c>
      <c r="E125" s="37">
        <v>1128.616797145758</v>
      </c>
      <c r="F125" s="37">
        <v>1279.5183677566461</v>
      </c>
      <c r="G125" s="3">
        <f>IF(ISTEXT(D125),D125,IF(COUNT(D125:F125)=0,"",0.63*D125+0.07*E125+0.3*F125))</f>
        <v>1239.8250173154688</v>
      </c>
      <c r="H125" s="10"/>
      <c r="I125" s="37">
        <v>2120.1013792792719</v>
      </c>
      <c r="J125" s="37">
        <v>2686.3934374874739</v>
      </c>
      <c r="K125" s="37">
        <v>2607.201044225711</v>
      </c>
      <c r="L125" s="3">
        <f>IF(ISTEXT(I125),I125,IF(COUNT(I125:K125)=0,"",0.24*I125+0.43*J125+0.33*K125))</f>
        <v>2524.3498537411233</v>
      </c>
      <c r="M125" s="10"/>
      <c r="N125" s="37">
        <v>1875.0479374148349</v>
      </c>
      <c r="O125" s="37">
        <v>2126.8164172901311</v>
      </c>
      <c r="P125" s="37">
        <v>1877.06383380596</v>
      </c>
      <c r="Q125" s="3">
        <f>IF(ISTEXT(N125),N125,IF(COUNT(N125:P125)=0,"",0.2*N125+0.4*O125+0.4*P125))</f>
        <v>1976.5616879214035</v>
      </c>
      <c r="R125" s="10"/>
      <c r="S125" s="37">
        <v>1711.9455186029461</v>
      </c>
      <c r="T125" s="37">
        <v>1782.511253681198</v>
      </c>
      <c r="U125" s="37">
        <v>1731.8935209475169</v>
      </c>
      <c r="V125" s="7">
        <f>IF(ISTEXT(S125),S125,IF(COUNT(S125:U125)=0,"",0.23*S125+0.57*T125+0.2*U125))</f>
        <v>1756.1575880664639</v>
      </c>
    </row>
    <row r="126" spans="1:22" ht="15" customHeight="1">
      <c r="A126" s="267"/>
      <c r="B126" s="91" t="s">
        <v>305</v>
      </c>
      <c r="C126" s="102" t="s">
        <v>300</v>
      </c>
      <c r="D126" s="40">
        <v>1040.832568655831</v>
      </c>
      <c r="E126" s="40">
        <v>860.59351771691206</v>
      </c>
      <c r="F126" s="40">
        <v>1079.4839135246159</v>
      </c>
      <c r="G126" s="9">
        <f>IF(ISTEXT(D126),D126,IF(COUNT(D126:F126)=0,"",0.63*D126+0.07*E126+0.3*F126))</f>
        <v>1039.8112385507422</v>
      </c>
      <c r="H126" s="21"/>
      <c r="I126" s="39">
        <v>1932.4130752246911</v>
      </c>
      <c r="J126" s="40">
        <v>2792.190719865323</v>
      </c>
      <c r="K126" s="40">
        <v>2429.1221800540102</v>
      </c>
      <c r="L126" s="4">
        <f>IF(ISTEXT(I126),I126,IF(COUNT(I126:K126)=0,"",0.24*I126+0.43*J126+0.33*K126))</f>
        <v>2466.0314670138378</v>
      </c>
      <c r="M126" s="21"/>
      <c r="N126" s="39">
        <v>2817.5887049125258</v>
      </c>
      <c r="O126" s="40">
        <v>3225.6994478907482</v>
      </c>
      <c r="P126" s="40">
        <v>2622.8110735250912</v>
      </c>
      <c r="Q126" s="4">
        <f>IF(ISTEXT(N126),N126,IF(COUNT(N126:P126)=0,"",0.2*N126+0.4*O126+0.4*P126))</f>
        <v>2902.921949548841</v>
      </c>
      <c r="R126" s="21"/>
      <c r="S126" s="39">
        <v>3415.6229597033889</v>
      </c>
      <c r="T126" s="40">
        <v>3184.6194226788739</v>
      </c>
      <c r="U126" s="40">
        <v>3550.7640020022268</v>
      </c>
      <c r="V126" s="9">
        <f>IF(ISTEXT(S126),S126,IF(COUNT(S126:U126)=0,"",0.23*S126+0.57*T126+0.2*U126))</f>
        <v>3310.979152059183</v>
      </c>
    </row>
    <row r="127" spans="1:22">
      <c r="A127" s="267"/>
      <c r="B127" s="90" t="s">
        <v>194</v>
      </c>
      <c r="C127" s="101" t="s">
        <v>300</v>
      </c>
      <c r="D127" s="37">
        <v>2428.4295082824979</v>
      </c>
      <c r="E127" s="37">
        <v>3012.0073752292042</v>
      </c>
      <c r="F127" s="37">
        <v>5415.3644557481412</v>
      </c>
      <c r="G127" s="3">
        <f>IF(ISTEXT(D127),D127,IF(COUNT(D127:F127)=0,"",0.63*D127+0.07*E127+0.3*F127))</f>
        <v>3365.3604432084603</v>
      </c>
      <c r="H127" s="10"/>
      <c r="I127" s="37">
        <v>8760</v>
      </c>
      <c r="J127" s="37">
        <v>8758.3616241486652</v>
      </c>
      <c r="K127" s="37">
        <v>8755.2883795034268</v>
      </c>
      <c r="L127" s="3">
        <f>IF(ISTEXT(I127),I127,IF(COUNT(I127:K127)=0,"",0.24*I127+0.43*J127+0.33*K127))</f>
        <v>8757.7406636200576</v>
      </c>
      <c r="M127" s="10"/>
      <c r="N127" s="37">
        <v>8232.1801051481907</v>
      </c>
      <c r="O127" s="37">
        <v>6779.3647399317579</v>
      </c>
      <c r="P127" s="37">
        <v>6339.2372787987106</v>
      </c>
      <c r="Q127" s="3">
        <f>IF(ISTEXT(N127),N127,IF(COUNT(N127:P127)=0,"",0.2*N127+0.4*O127+0.4*P127))</f>
        <v>6893.8768285218248</v>
      </c>
      <c r="R127" s="10"/>
      <c r="S127" s="37">
        <v>8087.527268248783</v>
      </c>
      <c r="T127" s="37">
        <v>8160.1116037357406</v>
      </c>
      <c r="U127" s="37">
        <v>6774.3731939167174</v>
      </c>
      <c r="V127" s="7">
        <f>IF(ISTEXT(S127),S127,IF(COUNT(S127:U127)=0,"",0.23*S127+0.57*T127+0.2*U127))</f>
        <v>7866.2695246099356</v>
      </c>
    </row>
    <row r="128" spans="1:22" ht="15.75" customHeight="1" thickBot="1">
      <c r="A128" s="269"/>
      <c r="B128" s="91" t="s">
        <v>196</v>
      </c>
      <c r="C128" s="103" t="s">
        <v>300</v>
      </c>
      <c r="D128" s="37">
        <v>7915.1123119104968</v>
      </c>
      <c r="E128" s="37">
        <v>7863.3919003493011</v>
      </c>
      <c r="F128" s="37">
        <v>8121.4363691254921</v>
      </c>
      <c r="G128" s="7">
        <f>IF(ISTEXT(D128),D128,IF(COUNT(D128:F128)=0,"",0.63*D128+0.07*E128+0.3*F128))</f>
        <v>7973.3891002657119</v>
      </c>
      <c r="H128" s="10"/>
      <c r="I128" s="36">
        <v>8759.9999999999982</v>
      </c>
      <c r="J128" s="37">
        <v>8759.9999999999982</v>
      </c>
      <c r="K128" s="37">
        <v>8759.9999999999982</v>
      </c>
      <c r="L128" s="3">
        <f>IF(ISTEXT(I128),I128,IF(COUNT(I128:K128)=0,"",0.24*I128+0.43*J128+0.33*K128))</f>
        <v>8759.9999999999982</v>
      </c>
      <c r="M128" s="10"/>
      <c r="N128" s="36">
        <v>8689.8610484538385</v>
      </c>
      <c r="O128" s="37">
        <v>7773.5294244123979</v>
      </c>
      <c r="P128" s="37">
        <v>8403.426703413943</v>
      </c>
      <c r="Q128" s="3">
        <f>IF(ISTEXT(N128),N128,IF(COUNT(N128:P128)=0,"",0.2*N128+0.4*O128+0.4*P128))</f>
        <v>8208.7546608213052</v>
      </c>
      <c r="R128" s="10"/>
      <c r="S128" s="36">
        <v>8760</v>
      </c>
      <c r="T128" s="37">
        <v>8756.4829436815762</v>
      </c>
      <c r="U128" s="37">
        <v>8702.4981948468467</v>
      </c>
      <c r="V128" s="7">
        <f>IF(ISTEXT(S128),S128,IF(COUNT(S128:U128)=0,"",0.23*S128+0.57*T128+0.2*U128))</f>
        <v>8746.4949168678668</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67.709379279472884</v>
      </c>
      <c r="E130" s="3">
        <v>65.243918707102452</v>
      </c>
      <c r="F130" s="3">
        <v>65.634039373708546</v>
      </c>
      <c r="G130" s="3">
        <f>IF(ISTEXT(D130),D130,IF(COUNT(D130:F130)=0,"",0.63*D130+0.07*E130+0.3*F130))</f>
        <v>66.914195067677653</v>
      </c>
      <c r="H130" s="10"/>
      <c r="I130" s="3">
        <v>82.980424809625049</v>
      </c>
      <c r="J130" s="3">
        <v>77.291972445820647</v>
      </c>
      <c r="K130" s="3">
        <v>87.08366525535304</v>
      </c>
      <c r="L130" s="3">
        <f>IF(ISTEXT(I130),I130,IF(COUNT(I130:K130)=0,"",0.24*I130+0.43*J130+0.33*K130))</f>
        <v>81.888459640279393</v>
      </c>
      <c r="M130" s="10"/>
      <c r="N130" s="3">
        <v>81.421846635794395</v>
      </c>
      <c r="O130" s="3">
        <v>78.884659356859899</v>
      </c>
      <c r="P130" s="3">
        <v>76.863441597596022</v>
      </c>
      <c r="Q130" s="3">
        <f>IF(ISTEXT(N130),N130,IF(COUNT(N130:P130)=0,"",0.2*N130+0.4*O130+0.4*P130))</f>
        <v>78.583609708941253</v>
      </c>
      <c r="R130" s="10"/>
      <c r="S130" s="3">
        <v>111.60237342718401</v>
      </c>
      <c r="T130" s="3">
        <v>111.78528688780639</v>
      </c>
      <c r="U130" s="3">
        <v>99.402742358924129</v>
      </c>
      <c r="V130" s="7">
        <f>IF(ISTEXT(S130),S130,IF(COUNT(S130:U130)=0,"",0.23*S130+0.57*T130+0.2*U130))</f>
        <v>109.26670788608678</v>
      </c>
    </row>
    <row r="131" spans="1:22">
      <c r="A131" s="267"/>
      <c r="B131" s="29" t="s">
        <v>146</v>
      </c>
      <c r="C131" s="102" t="s">
        <v>300</v>
      </c>
      <c r="D131" s="4">
        <v>110.5283609464136</v>
      </c>
      <c r="E131" s="4">
        <v>106.0655110799014</v>
      </c>
      <c r="F131" s="4">
        <v>113.62350879844411</v>
      </c>
      <c r="G131" s="4">
        <f>IF(ISTEXT(D131),D131,IF(COUNT(D131:F131)=0,"",0.63*D131+0.07*E131+0.3*F131))</f>
        <v>111.14450581136691</v>
      </c>
      <c r="H131" s="21"/>
      <c r="I131" s="4">
        <v>107.91247315433</v>
      </c>
      <c r="J131" s="4">
        <v>117.464896311346</v>
      </c>
      <c r="K131" s="4">
        <v>106.2114579186845</v>
      </c>
      <c r="L131" s="4">
        <f>IF(ISTEXT(I131),I131,IF(COUNT(I131:K131)=0,"",0.24*I131+0.43*J131+0.33*K131))</f>
        <v>111.45868008408385</v>
      </c>
      <c r="M131" s="21"/>
      <c r="N131" s="4">
        <v>123.98272580914789</v>
      </c>
      <c r="O131" s="4">
        <v>130.5799105843426</v>
      </c>
      <c r="P131" s="4">
        <v>129.73685192551429</v>
      </c>
      <c r="Q131" s="4">
        <f>IF(ISTEXT(N131),N131,IF(COUNT(N131:P131)=0,"",0.2*N131+0.4*O131+0.4*P131))</f>
        <v>128.92325016577234</v>
      </c>
      <c r="R131" s="21"/>
      <c r="S131" s="4">
        <v>130.10972405970381</v>
      </c>
      <c r="T131" s="4">
        <v>129.04296996970879</v>
      </c>
      <c r="U131" s="4">
        <v>140.7342201120338</v>
      </c>
      <c r="V131" s="9">
        <f>IF(ISTEXT(S131),S131,IF(COUNT(S131:U131)=0,"",0.23*S131+0.57*T131+0.2*U131))</f>
        <v>131.62657343887264</v>
      </c>
    </row>
    <row r="132" spans="1:22">
      <c r="A132" s="183" t="s">
        <v>59</v>
      </c>
      <c r="B132" s="27" t="s">
        <v>148</v>
      </c>
      <c r="C132" s="101" t="s">
        <v>300</v>
      </c>
      <c r="D132" s="3"/>
      <c r="E132" s="3"/>
      <c r="F132" s="3"/>
      <c r="G132" s="3" t="str">
        <f>IF(ISTEXT(D132),D132,IF(COUNT(D132:F132)=0,"",0.63*D132+0.07*E132+0.3*F132))</f>
        <v/>
      </c>
      <c r="H132" s="10"/>
      <c r="I132" s="3">
        <v>7.4240999999999993</v>
      </c>
      <c r="J132" s="3">
        <v>7.4240999999999993</v>
      </c>
      <c r="K132" s="3">
        <v>7.4240999999999993</v>
      </c>
      <c r="L132" s="3">
        <f>IF(ISTEXT(I132),I132,IF(COUNT(I132:K132)=0,"",0.24*I132+0.43*J132+0.33*K132))</f>
        <v>7.4240999999999993</v>
      </c>
      <c r="M132" s="10"/>
      <c r="N132" s="3">
        <v>13.935312825368429</v>
      </c>
      <c r="O132" s="3">
        <v>13.887985654295729</v>
      </c>
      <c r="P132" s="3">
        <v>13.87126625412</v>
      </c>
      <c r="Q132" s="3">
        <f>IF(ISTEXT(N132),N132,IF(COUNT(N132:P132)=0,"",0.2*N132+0.4*O132+0.4*P132))</f>
        <v>13.890763328439977</v>
      </c>
      <c r="R132" s="10"/>
      <c r="S132" s="3">
        <v>19.345014599999988</v>
      </c>
      <c r="T132" s="3">
        <v>19.345014599999988</v>
      </c>
      <c r="U132" s="3">
        <v>19.345014599999988</v>
      </c>
      <c r="V132" s="7">
        <f>IF(ISTEXT(S132),S132,IF(COUNT(S132:U132)=0,"",0.23*S132+0.57*T132+0.2*U132))</f>
        <v>19.345014599999985</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v>17.806784867284868</v>
      </c>
      <c r="E134" s="3">
        <v>16.295600580780508</v>
      </c>
      <c r="F134" s="3">
        <v>18.4744018602815</v>
      </c>
      <c r="G134" s="7">
        <f>IF(ISTEXT(D134),D134,IF(COUNT(D134:F134)=0,"",0.63*D134+0.07*E134+0.3*F134))</f>
        <v>17.90128706512855</v>
      </c>
      <c r="H134" s="10"/>
      <c r="I134" s="11">
        <v>36.899645775027338</v>
      </c>
      <c r="J134" s="3">
        <v>46.755767070603042</v>
      </c>
      <c r="K134" s="3">
        <v>45.37745031273689</v>
      </c>
      <c r="L134" s="3">
        <f>IF(ISTEXT(I134),I134,IF(COUNT(I134:K134)=0,"",0.24*I134+0.43*J134+0.33*K134))</f>
        <v>43.935453429569044</v>
      </c>
      <c r="M134" s="10"/>
      <c r="N134" s="11">
        <v>44.750879215153532</v>
      </c>
      <c r="O134" s="3">
        <v>50.759718033757828</v>
      </c>
      <c r="P134" s="3">
        <v>44.798991657565999</v>
      </c>
      <c r="Q134" s="3">
        <f>IF(ISTEXT(N134),N134,IF(COUNT(N134:P134)=0,"",0.2*N134+0.4*O134+0.4*P134))</f>
        <v>47.173659719560234</v>
      </c>
      <c r="R134" s="10"/>
      <c r="S134" s="11">
        <v>49.442098804289287</v>
      </c>
      <c r="T134" s="3">
        <v>51.48008307891935</v>
      </c>
      <c r="U134" s="3">
        <v>50.018210071938341</v>
      </c>
      <c r="V134" s="7">
        <f>IF(ISTEXT(S134),S134,IF(COUNT(S134:U134)=0,"",0.23*S134+0.57*T134+0.2*U134))</f>
        <v>50.718972094358236</v>
      </c>
    </row>
    <row r="135" spans="1:22">
      <c r="A135" s="267"/>
      <c r="B135" s="29" t="s">
        <v>154</v>
      </c>
      <c r="C135" s="102" t="s">
        <v>300</v>
      </c>
      <c r="D135" s="4">
        <v>15.638215326547369</v>
      </c>
      <c r="E135" s="4">
        <v>12.930174500657939</v>
      </c>
      <c r="F135" s="4">
        <v>16.21894086485301</v>
      </c>
      <c r="G135" s="9">
        <f>IF(ISTEXT(D135),D135,IF(COUNT(D135:F135)=0,"",0.63*D135+0.07*E135+0.3*F135))</f>
        <v>15.622870130226801</v>
      </c>
      <c r="H135" s="21"/>
      <c r="I135" s="14">
        <v>34.765694225164808</v>
      </c>
      <c r="J135" s="4">
        <v>50.233798368339819</v>
      </c>
      <c r="K135" s="4">
        <v>43.701897917195588</v>
      </c>
      <c r="L135" s="4">
        <f>IF(ISTEXT(I135),I135,IF(COUNT(I135:K135)=0,"",0.24*I135+0.43*J135+0.33*K135))</f>
        <v>44.365926225100225</v>
      </c>
      <c r="M135" s="21"/>
      <c r="N135" s="14">
        <v>54.769865109364403</v>
      </c>
      <c r="O135" s="4">
        <v>62.702949985673072</v>
      </c>
      <c r="P135" s="4">
        <v>50.983668572300083</v>
      </c>
      <c r="Q135" s="4">
        <f>IF(ISTEXT(N135),N135,IF(COUNT(N135:P135)=0,"",0.2*N135+0.4*O135+0.4*P135))</f>
        <v>56.428620445062144</v>
      </c>
      <c r="R135" s="21"/>
      <c r="S135" s="14">
        <v>66.39478943155774</v>
      </c>
      <c r="T135" s="4">
        <v>61.904413479751959</v>
      </c>
      <c r="U135" s="4">
        <v>69.021736595471793</v>
      </c>
      <c r="V135" s="9">
        <f>IF(ISTEXT(S135),S135,IF(COUNT(S135:U135)=0,"",0.23*S135+0.57*T135+0.2*U135))</f>
        <v>64.360664571811256</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29.105782000000001</v>
      </c>
      <c r="E139" s="8">
        <v>20.951663</v>
      </c>
      <c r="F139" s="8">
        <v>23.907418</v>
      </c>
      <c r="G139" s="3">
        <f>IF(ISTEXT(D139),D139,IF(COUNT(D139:F139)=0,"",0.63*D139+0.07*E139+0.3*F139))</f>
        <v>26.975484470000001</v>
      </c>
      <c r="H139" s="10"/>
      <c r="I139" s="17">
        <v>26.560697999999999</v>
      </c>
      <c r="J139" s="8">
        <v>27.531455000000001</v>
      </c>
      <c r="K139" s="8">
        <v>28.719742</v>
      </c>
      <c r="L139" s="3">
        <f>IF(ISTEXT(I139),I139,IF(COUNT(I139:K139)=0,"",0.24*I139+0.43*J139+0.33*K139))</f>
        <v>27.69060803</v>
      </c>
      <c r="M139" s="10"/>
      <c r="N139" s="17">
        <v>30.387554000000002</v>
      </c>
      <c r="O139" s="8">
        <v>28.553083999999998</v>
      </c>
      <c r="P139" s="8">
        <v>28.393376</v>
      </c>
      <c r="Q139" s="3">
        <f>IF(ISTEXT(N139),N139,IF(COUNT(N139:P139)=0,"",0.2*N139+0.4*O139+0.4*P139))</f>
        <v>28.856094800000001</v>
      </c>
      <c r="R139" s="10"/>
      <c r="S139" s="17">
        <v>31.749704000000001</v>
      </c>
      <c r="T139" s="8">
        <v>30.563623</v>
      </c>
      <c r="U139" s="8">
        <v>18.195508</v>
      </c>
      <c r="V139" s="7">
        <f>IF(ISTEXT(S139),S139,IF(COUNT(S139:U139)=0,"",0.23*S139+0.57*T139+0.2*U139))</f>
        <v>28.362798629999997</v>
      </c>
    </row>
    <row r="140" spans="1:22">
      <c r="A140" s="267"/>
      <c r="B140" s="24" t="s">
        <v>166</v>
      </c>
      <c r="C140" s="107" t="s">
        <v>293</v>
      </c>
      <c r="D140" s="31">
        <v>0</v>
      </c>
      <c r="E140" s="8">
        <v>0</v>
      </c>
      <c r="F140" s="8">
        <v>0</v>
      </c>
      <c r="G140" s="3">
        <f>IF(ISTEXT(D140),D140,IF(COUNT(D140:F140)=0,"",0.63*D140+0.07*E140+0.3*F140))</f>
        <v>0</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v>0</v>
      </c>
      <c r="T140" s="8">
        <v>0</v>
      </c>
      <c r="U140" s="8">
        <v>0</v>
      </c>
      <c r="V140" s="7">
        <f>IF(ISTEXT(S140),S140,IF(COUNT(S140:U140)=0,"",0.23*S140+0.57*T140+0.2*U140))</f>
        <v>0</v>
      </c>
    </row>
    <row r="141" spans="1:22">
      <c r="A141" s="267"/>
      <c r="B141" s="29" t="s">
        <v>171</v>
      </c>
      <c r="C141" s="102" t="s">
        <v>300</v>
      </c>
      <c r="D141" s="34">
        <v>18.464646841200089</v>
      </c>
      <c r="E141" s="33">
        <v>18.64468899613108</v>
      </c>
      <c r="F141" s="33">
        <v>18.562741457494649</v>
      </c>
      <c r="G141" s="9">
        <f>IF(ISTEXT(D141),D141,IF(COUNT(D141:F141)=0,"",0.63*D141+0.07*E141+0.3*F141))</f>
        <v>18.506678176933626</v>
      </c>
      <c r="H141" s="21"/>
      <c r="I141" s="32">
        <v>37.925428792955138</v>
      </c>
      <c r="J141" s="33">
        <v>37.855122081064117</v>
      </c>
      <c r="K141" s="33">
        <v>37.747531942860583</v>
      </c>
      <c r="L141" s="4">
        <f>IF(ISTEXT(I141),I141,IF(COUNT(I141:K141)=0,"",0.24*I141+0.43*J141+0.33*K141))</f>
        <v>37.836490946310796</v>
      </c>
      <c r="M141" s="21"/>
      <c r="N141" s="32">
        <v>57.099424419324563</v>
      </c>
      <c r="O141" s="33">
        <v>56.844804196740618</v>
      </c>
      <c r="P141" s="33">
        <v>56.360668239978096</v>
      </c>
      <c r="Q141" s="4">
        <f>IF(ISTEXT(N141),N141,IF(COUNT(N141:P141)=0,"",0.2*N141+0.4*O141+0.4*P141))</f>
        <v>56.702073858552403</v>
      </c>
      <c r="R141" s="21"/>
      <c r="S141" s="32">
        <v>72.942226482934913</v>
      </c>
      <c r="T141" s="33">
        <v>72.383389229935375</v>
      </c>
      <c r="U141" s="33">
        <v>72.456193699703874</v>
      </c>
      <c r="V141" s="9">
        <f>IF(ISTEXT(S141),S141,IF(COUNT(S141:U141)=0,"",0.23*S141+0.57*T141+0.2*U141))</f>
        <v>72.526482692078957</v>
      </c>
    </row>
    <row r="142" spans="1:22">
      <c r="A142" s="267"/>
      <c r="B142" s="27" t="s">
        <v>173</v>
      </c>
      <c r="C142" s="106" t="s">
        <v>293</v>
      </c>
      <c r="D142" s="8">
        <v>458.37751212000018</v>
      </c>
      <c r="E142" s="8">
        <v>454.66936212000007</v>
      </c>
      <c r="F142" s="8">
        <v>450.68314212000018</v>
      </c>
      <c r="G142" s="8">
        <f>IF(ISTEXT(D142),D142,IF(COUNT(D142:F142)=0,"",0.63*D142+0.07*E142+0.3*F142))</f>
        <v>455.80963062000018</v>
      </c>
      <c r="H142" s="10"/>
      <c r="I142" s="8">
        <v>470.53497751999993</v>
      </c>
      <c r="J142" s="8">
        <v>470.29616751999993</v>
      </c>
      <c r="K142" s="8">
        <v>475.28240651999988</v>
      </c>
      <c r="L142" s="3">
        <f>IF(ISTEXT(I142),I142,IF(COUNT(I142:K142)=0,"",0.24*I142+0.43*J142+0.33*K142))</f>
        <v>471.99894078999989</v>
      </c>
      <c r="M142" s="10"/>
      <c r="N142" s="8">
        <v>485.99450036000002</v>
      </c>
      <c r="O142" s="8">
        <v>482.18680535999988</v>
      </c>
      <c r="P142" s="8">
        <v>484.91888035999989</v>
      </c>
      <c r="Q142" s="3">
        <f>IF(ISTEXT(N142),N142,IF(COUNT(N142:P142)=0,"",0.2*N142+0.4*O142+0.4*P142))</f>
        <v>484.04117435999996</v>
      </c>
      <c r="R142" s="10"/>
      <c r="S142" s="8">
        <v>531.71353540000007</v>
      </c>
      <c r="T142" s="8">
        <v>526.54937640000003</v>
      </c>
      <c r="U142" s="8">
        <v>521.21205140000006</v>
      </c>
      <c r="V142" s="7">
        <f>IF(ISTEXT(S142),S142,IF(COUNT(S142:U142)=0,"",0.23*S142+0.57*T142+0.2*U142))</f>
        <v>526.66966797000009</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v>7.5595350897525293</v>
      </c>
      <c r="E144" s="33">
        <v>7.5595350897525293</v>
      </c>
      <c r="F144" s="33">
        <v>7.5595350897525293</v>
      </c>
      <c r="G144" s="9">
        <f>IF(ISTEXT(D144),D144,IF(COUNT(D144:F144)=0,"",0.63*D144+0.07*E144+0.3*F144))</f>
        <v>7.5595350897525293</v>
      </c>
      <c r="H144" s="21"/>
      <c r="I144" s="32">
        <v>15.403218412029441</v>
      </c>
      <c r="J144" s="33">
        <v>15.395535217669799</v>
      </c>
      <c r="K144" s="33">
        <v>15.40506478094726</v>
      </c>
      <c r="L144" s="4">
        <f>IF(ISTEXT(I144),I144,IF(COUNT(I144:K144)=0,"",0.24*I144+0.43*J144+0.33*K144))</f>
        <v>15.400523940197674</v>
      </c>
      <c r="M144" s="21"/>
      <c r="N144" s="32">
        <v>22.221105205096439</v>
      </c>
      <c r="O144" s="33">
        <v>22.20835590854993</v>
      </c>
      <c r="P144" s="33">
        <v>22.195879933369358</v>
      </c>
      <c r="Q144" s="4">
        <f>IF(ISTEXT(N144),N144,IF(COUNT(N144:P144)=0,"",0.2*N144+0.4*O144+0.4*P144))</f>
        <v>22.205915377787004</v>
      </c>
      <c r="R144" s="21"/>
      <c r="S144" s="32">
        <v>27.70169093157725</v>
      </c>
      <c r="T144" s="33">
        <v>27.69831621414745</v>
      </c>
      <c r="U144" s="33">
        <v>27.663824304735741</v>
      </c>
      <c r="V144" s="9">
        <f>IF(ISTEXT(S144),S144,IF(COUNT(S144:U144)=0,"",0.23*S144+0.57*T144+0.2*U144))</f>
        <v>27.692194017273962</v>
      </c>
    </row>
    <row r="145" spans="1:22">
      <c r="A145" s="267"/>
      <c r="B145" s="27" t="s">
        <v>179</v>
      </c>
      <c r="C145" s="101" t="s">
        <v>300</v>
      </c>
      <c r="D145" s="8">
        <v>9.6562923207400004</v>
      </c>
      <c r="E145" s="8">
        <v>10.24738415263</v>
      </c>
      <c r="F145" s="8">
        <v>10.170719145090001</v>
      </c>
      <c r="G145" s="3">
        <f>IF(ISTEXT(D145),D145,IF(COUNT(D145:F145)=0,"",0.63*D145+0.07*E145+0.3*F145))</f>
        <v>9.8519967962773016</v>
      </c>
      <c r="H145" s="10"/>
      <c r="I145" s="8">
        <v>11.41662989193</v>
      </c>
      <c r="J145" s="8">
        <v>11.927843030889999</v>
      </c>
      <c r="K145" s="8">
        <v>12.149619774330001</v>
      </c>
      <c r="L145" s="3">
        <f>IF(ISTEXT(I145),I145,IF(COUNT(I145:K145)=0,"",0.24*I145+0.43*J145+0.33*K145))</f>
        <v>11.878338202874801</v>
      </c>
      <c r="M145" s="10"/>
      <c r="N145" s="8">
        <v>14.94303593822</v>
      </c>
      <c r="O145" s="8">
        <v>13.60376074176</v>
      </c>
      <c r="P145" s="8">
        <v>13.39861344711</v>
      </c>
      <c r="Q145" s="3">
        <f>IF(ISTEXT(N145),N145,IF(COUNT(N145:P145)=0,"",0.2*N145+0.4*O145+0.4*P145))</f>
        <v>13.789556863192001</v>
      </c>
      <c r="R145" s="10"/>
      <c r="S145" s="8">
        <v>20.336340767100001</v>
      </c>
      <c r="T145" s="8">
        <v>18.873339052079999</v>
      </c>
      <c r="U145" s="8">
        <v>17.067093454769999</v>
      </c>
      <c r="V145" s="7">
        <f>IF(ISTEXT(S145),S145,IF(COUNT(S145:U145)=0,"",0.23*S145+0.57*T145+0.2*U145))</f>
        <v>18.848580327072597</v>
      </c>
    </row>
    <row r="146" spans="1:22">
      <c r="A146" s="267"/>
      <c r="B146" s="27" t="s">
        <v>64</v>
      </c>
      <c r="C146" s="102" t="s">
        <v>300</v>
      </c>
      <c r="D146" s="8">
        <v>11.97947082645139</v>
      </c>
      <c r="E146" s="8">
        <v>10.51611091605387</v>
      </c>
      <c r="F146" s="8">
        <v>12.669436342976161</v>
      </c>
      <c r="G146" s="3">
        <f>IF(ISTEXT(D146),D146,IF(COUNT(D146:F146)=0,"",0.63*D146+0.07*E146+0.3*F146))</f>
        <v>12.084025287680994</v>
      </c>
      <c r="H146" s="10"/>
      <c r="I146" s="8">
        <v>30.521548465788179</v>
      </c>
      <c r="J146" s="8">
        <v>39.15988697548709</v>
      </c>
      <c r="K146" s="8">
        <v>31.528036118937219</v>
      </c>
      <c r="L146" s="3">
        <f>IF(ISTEXT(I146),I146,IF(COUNT(I146:K146)=0,"",0.24*I146+0.43*J146+0.33*K146))</f>
        <v>34.568174950497891</v>
      </c>
      <c r="M146" s="10"/>
      <c r="N146" s="8">
        <v>71.822845022787661</v>
      </c>
      <c r="O146" s="8">
        <v>70.140927297594757</v>
      </c>
      <c r="P146" s="8">
        <v>63.979405504340868</v>
      </c>
      <c r="Q146" s="3">
        <f>IF(ISTEXT(N146),N146,IF(COUNT(N146:P146)=0,"",0.2*N146+0.4*O146+0.4*P146))</f>
        <v>68.012702125331785</v>
      </c>
      <c r="R146" s="10"/>
      <c r="S146" s="8">
        <v>153.03151119828479</v>
      </c>
      <c r="T146" s="8">
        <v>144.3272360197233</v>
      </c>
      <c r="U146" s="8">
        <v>152.64843346941649</v>
      </c>
      <c r="V146" s="7">
        <f>IF(ISTEXT(S146),S146,IF(COUNT(S146:U146)=0,"",0.23*S146+0.57*T146+0.2*U146))</f>
        <v>147.99345880073108</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v>0.9937146387400001</v>
      </c>
      <c r="E148" s="3">
        <v>0.71529563160999998</v>
      </c>
      <c r="F148" s="3">
        <v>1.0455391532</v>
      </c>
      <c r="G148" s="3">
        <f>IF(ISTEXT(D148),D148,IF(COUNT(D148:F148)=0,"",0.63*D148+0.07*E148+0.3*F148))</f>
        <v>0.98977266257890006</v>
      </c>
      <c r="H148" s="10"/>
      <c r="I148" s="3">
        <v>1.4692319167100001</v>
      </c>
      <c r="J148" s="3">
        <v>1.9867059594900001</v>
      </c>
      <c r="K148" s="3">
        <v>1.7863259841900001</v>
      </c>
      <c r="L148" s="3">
        <f>IF(ISTEXT(I148),I148,IF(COUNT(I148:K148)=0,"",0.24*I148+0.43*J148+0.33*K148))</f>
        <v>1.7963867973738004</v>
      </c>
      <c r="M148" s="10"/>
      <c r="N148" s="3">
        <v>3.3657101590599998</v>
      </c>
      <c r="O148" s="3">
        <v>2.8589653208699999</v>
      </c>
      <c r="P148" s="3">
        <v>3.19433819683</v>
      </c>
      <c r="Q148" s="3">
        <f>IF(ISTEXT(N148),N148,IF(COUNT(N148:P148)=0,"",0.2*N148+0.4*O148+0.4*P148))</f>
        <v>3.0944634388920003</v>
      </c>
      <c r="R148" s="10"/>
      <c r="S148" s="3">
        <v>4.2793091455300001</v>
      </c>
      <c r="T148" s="3">
        <v>4.8610591339500004</v>
      </c>
      <c r="U148" s="3">
        <v>4.7216383398200001</v>
      </c>
      <c r="V148" s="7">
        <f>IF(ISTEXT(S148),S148,IF(COUNT(S148:U148)=0,"",0.23*S148+0.57*T148+0.2*U148))</f>
        <v>4.6993724777874002</v>
      </c>
    </row>
    <row r="149" spans="1:22">
      <c r="A149" s="194" t="s">
        <v>59</v>
      </c>
      <c r="B149" s="26" t="s">
        <v>186</v>
      </c>
      <c r="C149" s="106" t="s">
        <v>293</v>
      </c>
      <c r="D149" s="148">
        <v>12.110684664040001</v>
      </c>
      <c r="E149" s="6">
        <v>12.110684664040001</v>
      </c>
      <c r="F149" s="6">
        <v>12.110684664040001</v>
      </c>
      <c r="G149" s="6">
        <f>IF(ISTEXT(D149),D149,IF(COUNT(D149:F149)=0,"",0.63*D149+0.07*E149+0.3*F149))</f>
        <v>12.110684664040001</v>
      </c>
      <c r="H149" s="18"/>
      <c r="I149" s="6">
        <v>20.50588148009</v>
      </c>
      <c r="J149" s="6">
        <v>20.50588148009</v>
      </c>
      <c r="K149" s="6">
        <v>20.50588148009</v>
      </c>
      <c r="L149" s="6">
        <f>IF(ISTEXT(I149),I149,IF(COUNT(I149:K149)=0,"",0.24*I149+0.43*J149+0.33*K149))</f>
        <v>20.50588148009</v>
      </c>
      <c r="M149" s="18"/>
      <c r="N149" s="6">
        <v>28.45356651569</v>
      </c>
      <c r="O149" s="6">
        <v>28.45356651569</v>
      </c>
      <c r="P149" s="6">
        <v>28.45356651569</v>
      </c>
      <c r="Q149" s="6">
        <f>IF(ISTEXT(N149),N149,IF(COUNT(N149:P149)=0,"",0.2*N149+0.4*O149+0.4*P149))</f>
        <v>28.453566515690003</v>
      </c>
      <c r="R149" s="18"/>
      <c r="S149" s="6">
        <v>33.419756195170002</v>
      </c>
      <c r="T149" s="6">
        <v>33.419756195170002</v>
      </c>
      <c r="U149" s="6">
        <v>33.419756195170002</v>
      </c>
      <c r="V149" s="127">
        <f>IF(ISTEXT(S149),S149,IF(COUNT(S149:U149)=0,"",0.23*S149+0.57*T149+0.2*U149))</f>
        <v>33.419756195170002</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v>0</v>
      </c>
      <c r="E151" s="3">
        <v>0</v>
      </c>
      <c r="F151" s="3">
        <v>0</v>
      </c>
      <c r="G151" s="3">
        <f>IF(ISTEXT(D151),D151,IF(COUNT(D151:F151)=0,"",0.63*D151+0.07*E151+0.3*F151))</f>
        <v>0</v>
      </c>
      <c r="H151" s="10"/>
      <c r="I151" s="3">
        <v>0</v>
      </c>
      <c r="J151" s="3">
        <v>0</v>
      </c>
      <c r="K151" s="3">
        <v>0</v>
      </c>
      <c r="L151" s="3">
        <f>IF(ISTEXT(I151),I151,IF(COUNT(I151:K151)=0,"",0.24*I151+0.43*J151+0.33*K151))</f>
        <v>0</v>
      </c>
      <c r="M151" s="10"/>
      <c r="N151" s="3">
        <v>0</v>
      </c>
      <c r="O151" s="3">
        <v>0</v>
      </c>
      <c r="P151" s="3">
        <v>0</v>
      </c>
      <c r="Q151" s="3">
        <f>IF(ISTEXT(N151),N151,IF(COUNT(N151:P151)=0,"",0.2*N151+0.4*O151+0.4*P151))</f>
        <v>0</v>
      </c>
      <c r="R151" s="10"/>
      <c r="S151" s="3">
        <v>0</v>
      </c>
      <c r="T151" s="3">
        <v>0</v>
      </c>
      <c r="U151" s="3">
        <v>0</v>
      </c>
      <c r="V151" s="7">
        <f>IF(ISTEXT(S151),S151,IF(COUNT(S151:U151)=0,"",0.23*S151+0.57*T151+0.2*U151))</f>
        <v>0</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v>0.24633503246116001</v>
      </c>
      <c r="E153" s="3">
        <v>0.30553200412850001</v>
      </c>
      <c r="F153" s="3">
        <v>0.54932373966217996</v>
      </c>
      <c r="G153" s="3">
        <f>IF(ISTEXT(D153),D153,IF(COUNT(D153:F153)=0,"",0.63*D153+0.07*E153+0.3*F153))</f>
        <v>0.34137543263817977</v>
      </c>
      <c r="H153" s="10"/>
      <c r="I153" s="3">
        <v>2.792740559999999</v>
      </c>
      <c r="J153" s="3">
        <v>2.7922182359483401</v>
      </c>
      <c r="K153" s="3">
        <v>2.7912384671159689</v>
      </c>
      <c r="L153" s="3">
        <f>IF(ISTEXT(I153),I153,IF(COUNT(I153:K153)=0,"",0.24*I153+0.43*J153+0.33*K153))</f>
        <v>2.7920202700060557</v>
      </c>
      <c r="M153" s="10"/>
      <c r="N153" s="3">
        <v>4.2945801816139184</v>
      </c>
      <c r="O153" s="3">
        <v>3.5366725562570789</v>
      </c>
      <c r="P153" s="3">
        <v>3.30706598207827</v>
      </c>
      <c r="Q153" s="3">
        <f>IF(ISTEXT(N153),N153,IF(COUNT(N153:P153)=0,"",0.2*N153+0.4*O153+0.4*P153))</f>
        <v>3.5964114516569232</v>
      </c>
      <c r="R153" s="10"/>
      <c r="S153" s="3">
        <v>11.485380537094491</v>
      </c>
      <c r="T153" s="3">
        <v>11.58846009237126</v>
      </c>
      <c r="U153" s="3">
        <v>9.6205244757429167</v>
      </c>
      <c r="V153" s="7">
        <f>IF(ISTEXT(S153),S153,IF(COUNT(S153:U153)=0,"",0.23*S153+0.57*T153+0.2*U153))</f>
        <v>11.171164671331933</v>
      </c>
    </row>
    <row r="154" spans="1:22" ht="15.75" customHeight="1">
      <c r="A154" s="268"/>
      <c r="B154" s="25" t="s">
        <v>196</v>
      </c>
      <c r="C154" s="102" t="s">
        <v>300</v>
      </c>
      <c r="D154" s="3">
        <v>2.4184942273534999</v>
      </c>
      <c r="E154" s="3">
        <v>2.4026908487193301</v>
      </c>
      <c r="F154" s="3">
        <v>2.4815373683317699</v>
      </c>
      <c r="G154" s="3">
        <f>IF(ISTEXT(D154),D154,IF(COUNT(D154:F154)=0,"",0.63*D154+0.07*E154+0.3*F154))</f>
        <v>2.4363009331425891</v>
      </c>
      <c r="H154" s="10"/>
      <c r="I154" s="11">
        <v>9.9717445199999979</v>
      </c>
      <c r="J154" s="3">
        <v>9.9717445199999979</v>
      </c>
      <c r="K154" s="3">
        <v>9.9717445199999979</v>
      </c>
      <c r="L154" s="3">
        <f>IF(ISTEXT(I154),I154,IF(COUNT(I154:K154)=0,"",0.24*I154+0.43*J154+0.33*K154))</f>
        <v>9.9717445199999979</v>
      </c>
      <c r="M154" s="10"/>
      <c r="N154" s="11">
        <v>22.99579680544138</v>
      </c>
      <c r="O154" s="3">
        <v>20.57092767170462</v>
      </c>
      <c r="P154" s="3">
        <v>22.237811613283551</v>
      </c>
      <c r="Q154" s="3">
        <f>IF(ISTEXT(N154),N154,IF(COUNT(N154:P154)=0,"",0.2*N154+0.4*O154+0.4*P154))</f>
        <v>21.722655075083544</v>
      </c>
      <c r="R154" s="10"/>
      <c r="S154" s="11">
        <v>70.331622240000002</v>
      </c>
      <c r="T154" s="3">
        <v>70.303384765526914</v>
      </c>
      <c r="U154" s="3">
        <v>69.869956116923561</v>
      </c>
      <c r="V154" s="7">
        <f>IF(ISTEXT(S154),S154,IF(COUNT(S154:U154)=0,"",0.23*S154+0.57*T154+0.2*U154))</f>
        <v>70.223193654935059</v>
      </c>
    </row>
    <row r="155" spans="1:22">
      <c r="A155" s="96" t="s">
        <v>198</v>
      </c>
      <c r="B155" s="99" t="s">
        <v>199</v>
      </c>
      <c r="C155" s="101" t="s">
        <v>300</v>
      </c>
      <c r="D155" s="156">
        <v>7.7110370804527779</v>
      </c>
      <c r="E155" s="132">
        <v>7.3269172759472214</v>
      </c>
      <c r="F155" s="132">
        <v>7.5730847284833329</v>
      </c>
      <c r="G155" s="132">
        <f>IF(ISTEXT(D155),D155,IF(COUNT(D155:F155)=0,"",0.63*D155+0.07*E155+0.3*F155))</f>
        <v>7.6427629885465551</v>
      </c>
      <c r="H155" s="133"/>
      <c r="I155" s="132">
        <v>3.3166425902777781</v>
      </c>
      <c r="J155" s="132">
        <v>1.98683006865</v>
      </c>
      <c r="K155" s="132">
        <v>2.7429742582638892</v>
      </c>
      <c r="L155" s="132">
        <f>IF(ISTEXT(I155),I155,IF(COUNT(I155:K155)=0,"",0.24*I155+0.43*J155+0.33*K155))</f>
        <v>2.5555126564132502</v>
      </c>
      <c r="M155" s="133"/>
      <c r="N155" s="132">
        <v>1.2847456020250001</v>
      </c>
      <c r="O155" s="132">
        <v>2.8116903255499999</v>
      </c>
      <c r="P155" s="132">
        <v>2.4015969929250001</v>
      </c>
      <c r="Q155" s="132">
        <f>IF(ISTEXT(N155),N155,IF(COUNT(N155:P155)=0,"",0.2*N155+0.4*O155+0.4*P155))</f>
        <v>2.3422640477950001</v>
      </c>
      <c r="R155" s="133"/>
      <c r="S155" s="132">
        <v>2.801106187580555</v>
      </c>
      <c r="T155" s="132">
        <v>2.1606860797361112</v>
      </c>
      <c r="U155" s="132">
        <v>1.916821300013889</v>
      </c>
      <c r="V155" s="151">
        <f>IF(ISTEXT(S155),S155,IF(COUNT(S155:U155)=0,"",0.23*S155+0.57*T155+0.2*U155))</f>
        <v>2.2592097485958886</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15.632671999999999</v>
      </c>
      <c r="E160" s="20">
        <v>15.632671999999999</v>
      </c>
      <c r="F160" s="20">
        <v>15.632671999999999</v>
      </c>
      <c r="G160" s="5">
        <f>IF(ISTEXT(D160),D160,IF(COUNT(D160:F160)=0,"",0.63*D160+0.07*E160+0.3*F160))</f>
        <v>15.632671999999999</v>
      </c>
      <c r="H160" s="10"/>
      <c r="I160" s="19">
        <v>15.612672</v>
      </c>
      <c r="J160" s="20">
        <v>15.473045279999999</v>
      </c>
      <c r="K160" s="20">
        <v>15.612672</v>
      </c>
      <c r="L160" s="3">
        <f>IF(ISTEXT(I160),I160,IF(COUNT(I160:K160)=0,"",0.24*I160+0.43*J160+0.33*K160))</f>
        <v>15.552632510399999</v>
      </c>
      <c r="M160" s="10"/>
      <c r="N160" s="19">
        <v>5.0250023600000002</v>
      </c>
      <c r="O160" s="20">
        <v>10.23255969</v>
      </c>
      <c r="P160" s="20">
        <v>10.57995580415264</v>
      </c>
      <c r="Q160" s="3">
        <f>IF(ISTEXT(N160),N160,IF(COUNT(N160:P160)=0,"",0.2*N160+0.4*O160+0.4*P160))</f>
        <v>9.3300066696610564</v>
      </c>
      <c r="R160" s="10"/>
      <c r="S160" s="19">
        <v>0.02</v>
      </c>
      <c r="T160" s="20">
        <v>9.7965434600000005</v>
      </c>
      <c r="U160" s="20">
        <v>11.50151053775437</v>
      </c>
      <c r="V160" s="7">
        <f>IF(ISTEXT(S160),S160,IF(COUNT(S160:U160)=0,"",0.23*S160+0.57*T160+0.2*U160))</f>
        <v>7.8889318797508743</v>
      </c>
    </row>
    <row r="161" spans="1:22">
      <c r="A161" s="274"/>
      <c r="B161" s="27" t="s">
        <v>212</v>
      </c>
      <c r="C161" s="102" t="s">
        <v>300</v>
      </c>
      <c r="D161" s="3">
        <v>70.315663369505131</v>
      </c>
      <c r="E161" s="3">
        <v>71.474914716882225</v>
      </c>
      <c r="F161" s="3">
        <v>66.361497239351607</v>
      </c>
      <c r="G161" s="3">
        <f>IF(ISTEXT(D161),D161,IF(COUNT(D161:F161)=0,"",0.63*D161+0.07*E161+0.3*F161))</f>
        <v>69.210561124775467</v>
      </c>
      <c r="H161" s="10"/>
      <c r="I161" s="3">
        <v>74.587011255692914</v>
      </c>
      <c r="J161" s="3">
        <v>56.827987125039762</v>
      </c>
      <c r="K161" s="3">
        <v>66.509690197976781</v>
      </c>
      <c r="L161" s="3">
        <f>IF(ISTEXT(I161),I161,IF(COUNT(I161:K161)=0,"",0.24*I161+0.43*J161+0.33*K161))</f>
        <v>64.285114930465738</v>
      </c>
      <c r="M161" s="10"/>
      <c r="N161" s="3">
        <v>70.675886161665375</v>
      </c>
      <c r="O161" s="3">
        <v>87.655663878628872</v>
      </c>
      <c r="P161" s="3">
        <v>83.325822372992377</v>
      </c>
      <c r="Q161" s="3">
        <f>IF(ISTEXT(N161),N161,IF(COUNT(N161:P161)=0,"",0.2*N161+0.4*O161+0.4*P161))</f>
        <v>82.527771732981591</v>
      </c>
      <c r="R161" s="10"/>
      <c r="S161" s="3">
        <v>69.222372514319545</v>
      </c>
      <c r="T161" s="3">
        <v>71.396272866287219</v>
      </c>
      <c r="U161" s="3">
        <v>69.557944632850294</v>
      </c>
      <c r="V161" s="7">
        <f>IF(ISTEXT(S161),S161,IF(COUNT(S161:U161)=0,"",0.23*S161+0.57*T161+0.2*U161))</f>
        <v>70.528610138647267</v>
      </c>
    </row>
    <row r="162" spans="1:22">
      <c r="A162" s="275"/>
      <c r="B162" s="29" t="s">
        <v>214</v>
      </c>
      <c r="C162" s="102" t="s">
        <v>300</v>
      </c>
      <c r="D162" s="4">
        <v>117.020611093586</v>
      </c>
      <c r="E162" s="4">
        <v>116.26918290704261</v>
      </c>
      <c r="F162" s="4">
        <v>114.70349398938301</v>
      </c>
      <c r="G162" s="4">
        <f>IF(ISTEXT(D162),D162,IF(COUNT(D162:F162)=0,"",0.63*D162+0.07*E162+0.3*F162))</f>
        <v>116.27287598926706</v>
      </c>
      <c r="H162" s="21"/>
      <c r="I162" s="4">
        <v>145.35168365397689</v>
      </c>
      <c r="J162" s="4">
        <v>119.7591960581464</v>
      </c>
      <c r="K162" s="4">
        <v>127.28354720901849</v>
      </c>
      <c r="L162" s="4">
        <f>IF(ISTEXT(I162),I162,IF(COUNT(I162:K162)=0,"",0.24*I162+0.43*J162+0.33*K162))</f>
        <v>128.38442896093352</v>
      </c>
      <c r="M162" s="21"/>
      <c r="N162" s="4">
        <v>140.95887677220409</v>
      </c>
      <c r="O162" s="4">
        <v>180.8753093089438</v>
      </c>
      <c r="P162" s="4">
        <v>160.43526621279321</v>
      </c>
      <c r="Q162" s="4">
        <f>IF(ISTEXT(N162),N162,IF(COUNT(N162:P162)=0,"",0.2*N162+0.4*O162+0.4*P162))</f>
        <v>164.71600556313564</v>
      </c>
      <c r="R162" s="21"/>
      <c r="S162" s="4">
        <v>126.13413006815991</v>
      </c>
      <c r="T162" s="4">
        <v>123.11010218063591</v>
      </c>
      <c r="U162" s="4">
        <v>123.4306457535908</v>
      </c>
      <c r="V162" s="9">
        <f>IF(ISTEXT(S162),S162,IF(COUNT(S162:U162)=0,"",0.23*S162+0.57*T162+0.2*U162))</f>
        <v>123.86973730935739</v>
      </c>
    </row>
    <row r="163" spans="1:22" ht="15.75" customHeight="1" thickBot="1">
      <c r="A163" s="196" t="s">
        <v>59</v>
      </c>
      <c r="B163" s="27" t="s">
        <v>209</v>
      </c>
      <c r="C163" s="101" t="s">
        <v>300</v>
      </c>
      <c r="D163" s="3">
        <v>50.34192426286571</v>
      </c>
      <c r="E163" s="3">
        <v>23.166327870527819</v>
      </c>
      <c r="F163" s="3">
        <v>32.304515682414873</v>
      </c>
      <c r="G163" s="3">
        <f>IF(ISTEXT(D163),D163,IF(COUNT(D163:F163)=0,"",0.63*D163+0.07*E163+0.3*F163))</f>
        <v>43.028409941266801</v>
      </c>
      <c r="H163" s="10"/>
      <c r="I163" s="3">
        <v>56.527965925188163</v>
      </c>
      <c r="J163" s="3">
        <v>50.091264364157489</v>
      </c>
      <c r="K163" s="3">
        <v>54.252685168171851</v>
      </c>
      <c r="L163" s="3">
        <f>IF(ISTEXT(I163),I163,IF(COUNT(I163:K163)=0,"",0.24*I163+0.43*J163+0.33*K163))</f>
        <v>53.009341604129588</v>
      </c>
      <c r="M163" s="10"/>
      <c r="N163" s="3">
        <v>48.767441790648782</v>
      </c>
      <c r="O163" s="3">
        <v>46.829300843286113</v>
      </c>
      <c r="P163" s="3">
        <v>49.718609907789151</v>
      </c>
      <c r="Q163" s="3">
        <f>IF(ISTEXT(N163),N163,IF(COUNT(N163:P163)=0,"",0.2*N163+0.4*O163+0.4*P163))</f>
        <v>48.372652658559865</v>
      </c>
      <c r="R163" s="10"/>
      <c r="S163" s="3">
        <v>78.110858903019462</v>
      </c>
      <c r="T163" s="3">
        <v>80.385861807540095</v>
      </c>
      <c r="U163" s="3">
        <v>75.46722076068508</v>
      </c>
      <c r="V163" s="7">
        <f>IF(ISTEXT(S163),S163,IF(COUNT(S163:U163)=0,"",0.23*S163+0.57*T163+0.2*U163))</f>
        <v>78.87888293012935</v>
      </c>
    </row>
    <row r="164" spans="1:22">
      <c r="A164" s="274"/>
      <c r="B164" s="27" t="s">
        <v>212</v>
      </c>
      <c r="C164" s="102" t="s">
        <v>300</v>
      </c>
      <c r="D164" s="3">
        <v>56.223239549883843</v>
      </c>
      <c r="E164" s="3">
        <v>54.809115310554702</v>
      </c>
      <c r="F164" s="3">
        <v>54.22267789590969</v>
      </c>
      <c r="G164" s="7">
        <f>IF(ISTEXT(D164),D164,IF(COUNT(D164:F164)=0,"",0.63*D164+0.07*E164+0.3*F164))</f>
        <v>55.524082356938557</v>
      </c>
      <c r="H164" s="10"/>
      <c r="I164" s="3">
        <v>80.262116300493744</v>
      </c>
      <c r="J164" s="3">
        <v>66.158436381438861</v>
      </c>
      <c r="K164" s="3">
        <v>71.511419326449527</v>
      </c>
      <c r="L164" s="3">
        <f>IF(ISTEXT(I164),I164,IF(COUNT(I164:K164)=0,"",0.24*I164+0.43*J164+0.33*K164))</f>
        <v>71.309803933865552</v>
      </c>
      <c r="M164" s="10"/>
      <c r="N164" s="3">
        <v>76.511152664841333</v>
      </c>
      <c r="O164" s="3">
        <v>81.112706325465368</v>
      </c>
      <c r="P164" s="3">
        <v>91.922775081353137</v>
      </c>
      <c r="Q164" s="3">
        <f>IF(ISTEXT(N164),N164,IF(COUNT(N164:P164)=0,"",0.2*N164+0.4*O164+0.4*P164))</f>
        <v>84.516423095695671</v>
      </c>
      <c r="R164" s="10"/>
      <c r="S164" s="3">
        <v>91.852204174894325</v>
      </c>
      <c r="T164" s="3">
        <v>93.529842638692969</v>
      </c>
      <c r="U164" s="3">
        <v>96.390911936490838</v>
      </c>
      <c r="V164" s="7">
        <f>IF(ISTEXT(S164),S164,IF(COUNT(S164:U164)=0,"",0.23*S164+0.57*T164+0.2*U164))</f>
        <v>93.716199651578862</v>
      </c>
    </row>
    <row r="165" spans="1:22" ht="15.75" customHeight="1" thickBot="1">
      <c r="A165" s="276"/>
      <c r="B165" s="30" t="s">
        <v>214</v>
      </c>
      <c r="C165" s="103" t="s">
        <v>300</v>
      </c>
      <c r="D165" s="4">
        <v>63.350019384276621</v>
      </c>
      <c r="E165" s="4">
        <v>68.452787109726557</v>
      </c>
      <c r="F165" s="4">
        <v>69.491420042021289</v>
      </c>
      <c r="G165" s="4">
        <f>IF(ISTEXT(D165),D165,IF(COUNT(D165:F165)=0,"",0.63*D165+0.07*E165+0.3*F165))</f>
        <v>65.54963332238151</v>
      </c>
      <c r="H165" s="21"/>
      <c r="I165" s="4">
        <v>99.842808748852903</v>
      </c>
      <c r="J165" s="4">
        <v>99.508528685572529</v>
      </c>
      <c r="K165" s="4">
        <v>92.469208007989053</v>
      </c>
      <c r="L165" s="3">
        <f>IF(ISTEXT(I165),I165,IF(COUNT(I165:K165)=0,"",0.24*I165+0.43*J165+0.33*K165))</f>
        <v>97.265780077157274</v>
      </c>
      <c r="M165" s="21"/>
      <c r="N165" s="4">
        <v>111.5918187174447</v>
      </c>
      <c r="O165" s="4">
        <v>145.04418228623629</v>
      </c>
      <c r="P165" s="4">
        <v>158.0935685370805</v>
      </c>
      <c r="Q165" s="3">
        <f>IF(ISTEXT(N165),N165,IF(COUNT(N165:P165)=0,"",0.2*N165+0.4*O165+0.4*P165))</f>
        <v>143.57346407281565</v>
      </c>
      <c r="R165" s="21"/>
      <c r="S165" s="4">
        <v>117.36899021879999</v>
      </c>
      <c r="T165" s="4">
        <v>115.8341180650273</v>
      </c>
      <c r="U165" s="4">
        <v>130.2807815676754</v>
      </c>
      <c r="V165" s="7">
        <f>IF(ISTEXT(S165),S165,IF(COUNT(S165:U165)=0,"",0.23*S165+0.57*T165+0.2*U165))</f>
        <v>119.07647136092464</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578.2255799689699</v>
      </c>
      <c r="E170" s="6">
        <v>563.23693056103002</v>
      </c>
      <c r="F170" s="6">
        <v>571.77170786044007</v>
      </c>
      <c r="G170" s="6">
        <f>IF(ISTEXT(D170),D170,IF(COUNT(D170:F170)=0,"",0.63*D170+0.07*E170+0.3*F170))</f>
        <v>575.24021287785513</v>
      </c>
      <c r="H170" s="18"/>
      <c r="I170" s="6">
        <v>616.98285011028997</v>
      </c>
      <c r="J170" s="6">
        <v>642.57965121423001</v>
      </c>
      <c r="K170" s="6">
        <v>620.09587982385005</v>
      </c>
      <c r="L170" s="6">
        <f>IF(ISTEXT(I170),I170,IF(COUNT(I170:K170)=0,"",0.24*I170+0.43*J170+0.33*K170))</f>
        <v>629.01677439045898</v>
      </c>
      <c r="M170" s="18"/>
      <c r="N170" s="6">
        <v>723.61286626822005</v>
      </c>
      <c r="O170" s="6">
        <v>723.15451778072008</v>
      </c>
      <c r="P170" s="6">
        <v>721.08340831517</v>
      </c>
      <c r="Q170" s="6">
        <f>IF(ISTEXT(N170),N170,IF(COUNT(N170:P170)=0,"",0.2*N170+0.4*O170+0.4*P170))</f>
        <v>722.41774369200016</v>
      </c>
      <c r="R170" s="18"/>
      <c r="S170" s="6">
        <v>853.38518487718</v>
      </c>
      <c r="T170" s="6">
        <v>836.12032402413001</v>
      </c>
      <c r="U170" s="6">
        <v>848.86626531554009</v>
      </c>
      <c r="V170" s="127">
        <f>IF(ISTEXT(S170),S170,IF(COUNT(S170:U170)=0,"",0.23*S170+0.57*T170+0.2*U170))</f>
        <v>842.64043027861362</v>
      </c>
    </row>
    <row r="171" spans="1:22">
      <c r="A171" s="267"/>
      <c r="B171" s="120" t="s">
        <v>117</v>
      </c>
      <c r="C171" s="102" t="s">
        <v>300</v>
      </c>
      <c r="D171" s="11">
        <v>7.3906501000000008E-4</v>
      </c>
      <c r="E171" s="3">
        <v>0</v>
      </c>
      <c r="F171" s="3">
        <v>0</v>
      </c>
      <c r="G171" s="3">
        <f>IF(ISTEXT(D171),D171,IF(COUNT(D171:F171)=0,"",0.63*D171+0.07*E171+0.3*F171))</f>
        <v>4.6561095630000005E-4</v>
      </c>
      <c r="H171" s="10"/>
      <c r="I171" s="3">
        <v>0</v>
      </c>
      <c r="J171" s="3">
        <v>3.3969083240000003E-2</v>
      </c>
      <c r="K171" s="3">
        <v>2.52669321E-2</v>
      </c>
      <c r="L171" s="3">
        <f>IF(ISTEXT(I171),I171,IF(COUNT(I171:K171)=0,"",0.24*I171+0.43*J171+0.33*K171))</f>
        <v>2.2944793386200001E-2</v>
      </c>
      <c r="M171" s="10"/>
      <c r="N171" s="3">
        <v>0.15904578973</v>
      </c>
      <c r="O171" s="3">
        <v>0.55424592100999992</v>
      </c>
      <c r="P171" s="3">
        <v>0.29319519871999999</v>
      </c>
      <c r="Q171" s="3">
        <f>IF(ISTEXT(N171),N171,IF(COUNT(N171:P171)=0,"",0.2*N171+0.4*O171+0.4*P171))</f>
        <v>0.37078560583799997</v>
      </c>
      <c r="R171" s="10"/>
      <c r="S171" s="3">
        <v>0</v>
      </c>
      <c r="T171" s="3">
        <v>0</v>
      </c>
      <c r="U171" s="3">
        <v>0</v>
      </c>
      <c r="V171" s="7">
        <f>IF(ISTEXT(S171),S171,IF(COUNT(S171:U171)=0,"",0.23*S171+0.57*T171+0.2*U171))</f>
        <v>0</v>
      </c>
    </row>
    <row r="172" spans="1:22">
      <c r="A172" s="267"/>
      <c r="B172" s="120" t="s">
        <v>228</v>
      </c>
      <c r="C172" s="102" t="s">
        <v>300</v>
      </c>
      <c r="D172" s="11">
        <v>-42.818981666940701</v>
      </c>
      <c r="E172" s="3">
        <v>-40.821592372798953</v>
      </c>
      <c r="F172" s="3">
        <v>-47.989469424735532</v>
      </c>
      <c r="G172" s="3">
        <f>IF(ISTEXT(D172),D172,IF(COUNT(D172:F172)=0,"",0.63*D172+0.07*E172+0.3*F172))</f>
        <v>-44.23031074368923</v>
      </c>
      <c r="H172" s="10"/>
      <c r="I172" s="3">
        <v>-24.932048344704949</v>
      </c>
      <c r="J172" s="3">
        <v>-40.172923865525377</v>
      </c>
      <c r="K172" s="3">
        <v>-19.127792663331451</v>
      </c>
      <c r="L172" s="3">
        <f>IF(ISTEXT(I172),I172,IF(COUNT(I172:K172)=0,"",0.24*I172+0.43*J172+0.33*K172))</f>
        <v>-29.57022044380448</v>
      </c>
      <c r="M172" s="10"/>
      <c r="N172" s="3">
        <v>-42.560879173353499</v>
      </c>
      <c r="O172" s="3">
        <v>-51.695251227482728</v>
      </c>
      <c r="P172" s="3">
        <v>-52.873410327918258</v>
      </c>
      <c r="Q172" s="3">
        <f>IF(ISTEXT(N172),N172,IF(COUNT(N172:P172)=0,"",0.2*N172+0.4*O172+0.4*P172))</f>
        <v>-50.339640456831091</v>
      </c>
      <c r="R172" s="10"/>
      <c r="S172" s="3">
        <v>-18.507350632519788</v>
      </c>
      <c r="T172" s="3">
        <v>-17.257683081902339</v>
      </c>
      <c r="U172" s="3">
        <v>-41.331477753109667</v>
      </c>
      <c r="V172" s="7">
        <f>IF(ISTEXT(S172),S172,IF(COUNT(S172:U172)=0,"",0.23*S172+0.57*T172+0.2*U172))</f>
        <v>-22.35986555278582</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5.4036429399999999E-3</v>
      </c>
      <c r="O173" s="4">
        <v>0</v>
      </c>
      <c r="P173" s="4">
        <v>0</v>
      </c>
      <c r="Q173" s="4">
        <f>IF(ISTEXT(N173),N173,IF(COUNT(N173:P173)=0,"",0.2*N173+0.4*O173+0.4*P173))</f>
        <v>1.080728588E-3</v>
      </c>
      <c r="R173" s="21"/>
      <c r="S173" s="4">
        <v>0</v>
      </c>
      <c r="T173" s="4">
        <v>0</v>
      </c>
      <c r="U173" s="4">
        <v>0</v>
      </c>
      <c r="V173" s="9">
        <f>IF(ISTEXT(S173),S173,IF(COUNT(S173:U173)=0,"",0.23*S173+0.57*T173+0.2*U173))</f>
        <v>0</v>
      </c>
    </row>
    <row r="174" spans="1:22">
      <c r="A174" s="193" t="s">
        <v>233</v>
      </c>
      <c r="B174" s="28" t="s">
        <v>234</v>
      </c>
      <c r="C174" s="107" t="s">
        <v>293</v>
      </c>
      <c r="D174" s="11">
        <v>487.48329412000021</v>
      </c>
      <c r="E174" s="3">
        <v>475.62102512000013</v>
      </c>
      <c r="F174" s="3">
        <v>474.59056012000019</v>
      </c>
      <c r="G174" s="3">
        <f>IF(ISTEXT(D174),D174,IF(COUNT(D174:F174)=0,"",0.63*D174+0.07*E174+0.3*F174))</f>
        <v>482.7851150900002</v>
      </c>
      <c r="H174" s="10"/>
      <c r="I174" s="3">
        <v>497.09567551999987</v>
      </c>
      <c r="J174" s="3">
        <v>497.82762251999992</v>
      </c>
      <c r="K174" s="3">
        <v>504.00214851999988</v>
      </c>
      <c r="L174" s="3">
        <f>IF(ISTEXT(I174),I174,IF(COUNT(I174:K174)=0,"",0.24*I174+0.43*J174+0.33*K174))</f>
        <v>499.68954881999991</v>
      </c>
      <c r="M174" s="10"/>
      <c r="N174" s="3">
        <v>516.38205435999998</v>
      </c>
      <c r="O174" s="3">
        <v>510.73988935999989</v>
      </c>
      <c r="P174" s="3">
        <v>513.31225635999999</v>
      </c>
      <c r="Q174" s="3">
        <f>IF(ISTEXT(N174),N174,IF(COUNT(N174:P174)=0,"",0.2*N174+0.4*O174+0.4*P174))</f>
        <v>512.89726915999995</v>
      </c>
      <c r="R174" s="10"/>
      <c r="S174" s="3">
        <v>563.46323940000002</v>
      </c>
      <c r="T174" s="3">
        <v>557.11299940000004</v>
      </c>
      <c r="U174" s="3">
        <v>539.40755940000008</v>
      </c>
      <c r="V174" s="7">
        <f>IF(ISTEXT(S174),S174,IF(COUNT(S174:U174)=0,"",0.23*S174+0.57*T174+0.2*U174))</f>
        <v>555.03246660000002</v>
      </c>
    </row>
    <row r="175" spans="1:22">
      <c r="A175" s="281"/>
      <c r="B175" s="120" t="s">
        <v>237</v>
      </c>
      <c r="C175" s="102" t="s">
        <v>300</v>
      </c>
      <c r="D175" s="11">
        <v>9.6562923207400004</v>
      </c>
      <c r="E175" s="3">
        <v>10.24738415263</v>
      </c>
      <c r="F175" s="3">
        <v>10.170719145090001</v>
      </c>
      <c r="G175" s="3">
        <f>IF(ISTEXT(D175),D175,IF(COUNT(D175:F175)=0,"",0.63*D175+0.07*E175+0.3*F175))</f>
        <v>9.8519967962773016</v>
      </c>
      <c r="H175" s="10"/>
      <c r="I175" s="3">
        <v>11.41662989193</v>
      </c>
      <c r="J175" s="3">
        <v>11.927843030889999</v>
      </c>
      <c r="K175" s="3">
        <v>12.149619774330001</v>
      </c>
      <c r="L175" s="3">
        <f>IF(ISTEXT(I175),I175,IF(COUNT(I175:K175)=0,"",0.24*I175+0.43*J175+0.33*K175))</f>
        <v>11.878338202874801</v>
      </c>
      <c r="M175" s="10"/>
      <c r="N175" s="3">
        <v>14.94303593822</v>
      </c>
      <c r="O175" s="3">
        <v>13.60376074176</v>
      </c>
      <c r="P175" s="3">
        <v>13.39861344711</v>
      </c>
      <c r="Q175" s="3">
        <f>IF(ISTEXT(N175),N175,IF(COUNT(N175:P175)=0,"",0.2*N175+0.4*O175+0.4*P175))</f>
        <v>13.789556863192001</v>
      </c>
      <c r="R175" s="10"/>
      <c r="S175" s="3">
        <v>20.336340767100001</v>
      </c>
      <c r="T175" s="3">
        <v>18.873339052079999</v>
      </c>
      <c r="U175" s="3">
        <v>17.067093454769999</v>
      </c>
      <c r="V175" s="7">
        <f>IF(ISTEXT(S175),S175,IF(COUNT(S175:U175)=0,"",0.23*S175+0.57*T175+0.2*U175))</f>
        <v>18.848580327072597</v>
      </c>
    </row>
    <row r="176" spans="1:22">
      <c r="A176" s="281"/>
      <c r="B176" s="41" t="s">
        <v>239</v>
      </c>
      <c r="C176" s="102" t="s">
        <v>300</v>
      </c>
      <c r="D176" s="11">
        <v>11.97947082645139</v>
      </c>
      <c r="E176" s="3">
        <v>10.51611091605387</v>
      </c>
      <c r="F176" s="3">
        <v>12.669436342976161</v>
      </c>
      <c r="G176" s="3">
        <f>IF(ISTEXT(D176),D176,IF(COUNT(D176:F176)=0,"",0.63*D176+0.07*E176+0.3*F176))</f>
        <v>12.084025287680994</v>
      </c>
      <c r="H176" s="10"/>
      <c r="I176" s="3">
        <v>30.521548465788179</v>
      </c>
      <c r="J176" s="3">
        <v>39.15988697548709</v>
      </c>
      <c r="K176" s="3">
        <v>31.528036118937219</v>
      </c>
      <c r="L176" s="3">
        <f>IF(ISTEXT(I176),I176,IF(COUNT(I176:K176)=0,"",0.24*I176+0.43*J176+0.33*K176))</f>
        <v>34.568174950497891</v>
      </c>
      <c r="M176" s="10"/>
      <c r="N176" s="3">
        <v>71.822845022787661</v>
      </c>
      <c r="O176" s="3">
        <v>70.140927297594757</v>
      </c>
      <c r="P176" s="3">
        <v>63.979405504340868</v>
      </c>
      <c r="Q176" s="3">
        <f>IF(ISTEXT(N176),N176,IF(COUNT(N176:P176)=0,"",0.2*N176+0.4*O176+0.4*P176))</f>
        <v>68.012702125331785</v>
      </c>
      <c r="R176" s="10"/>
      <c r="S176" s="3">
        <v>153.03151119828479</v>
      </c>
      <c r="T176" s="3">
        <v>144.3272360197233</v>
      </c>
      <c r="U176" s="3">
        <v>152.64843346941649</v>
      </c>
      <c r="V176" s="7">
        <f>IF(ISTEXT(S176),S176,IF(COUNT(S176:U176)=0,"",0.23*S176+0.57*T176+0.2*U176))</f>
        <v>147.99345880073108</v>
      </c>
    </row>
    <row r="177" spans="1:22">
      <c r="A177" s="281"/>
      <c r="B177" s="152" t="s">
        <v>241</v>
      </c>
      <c r="C177" s="102" t="s">
        <v>300</v>
      </c>
      <c r="D177" s="11">
        <v>0.9937146387400001</v>
      </c>
      <c r="E177" s="3">
        <v>0.71529563160999998</v>
      </c>
      <c r="F177" s="3">
        <v>1.0455391532</v>
      </c>
      <c r="G177" s="3">
        <f>IF(ISTEXT(D177),D177,IF(COUNT(D177:F177)=0,"",0.63*D177+0.07*E177+0.3*F177))</f>
        <v>0.98977266257890006</v>
      </c>
      <c r="H177" s="10"/>
      <c r="I177" s="3">
        <v>1.4692319167100001</v>
      </c>
      <c r="J177" s="3">
        <v>1.9867059594900001</v>
      </c>
      <c r="K177" s="3">
        <v>1.7863259841900001</v>
      </c>
      <c r="L177" s="3">
        <f>IF(ISTEXT(I177),I177,IF(COUNT(I177:K177)=0,"",0.24*I177+0.43*J177+0.33*K177))</f>
        <v>1.7963867973738004</v>
      </c>
      <c r="M177" s="10"/>
      <c r="N177" s="3">
        <v>3.3657101590599998</v>
      </c>
      <c r="O177" s="3">
        <v>2.8589653208699999</v>
      </c>
      <c r="P177" s="3">
        <v>3.19433819683</v>
      </c>
      <c r="Q177" s="3">
        <f>IF(ISTEXT(N177),N177,IF(COUNT(N177:P177)=0,"",0.2*N177+0.4*O177+0.4*P177))</f>
        <v>3.0944634388920003</v>
      </c>
      <c r="R177" s="10"/>
      <c r="S177" s="3">
        <v>4.2793091455300001</v>
      </c>
      <c r="T177" s="3">
        <v>4.8610591339500004</v>
      </c>
      <c r="U177" s="3">
        <v>4.7216383398200001</v>
      </c>
      <c r="V177" s="7">
        <f>IF(ISTEXT(S177),S177,IF(COUNT(S177:U177)=0,"",0.23*S177+0.57*T177+0.2*U177))</f>
        <v>4.6993724777874002</v>
      </c>
    </row>
    <row r="178" spans="1:22">
      <c r="A178" s="281"/>
      <c r="B178" s="120" t="s">
        <v>244</v>
      </c>
      <c r="C178" s="102" t="s">
        <v>300</v>
      </c>
      <c r="D178" s="11"/>
      <c r="E178" s="3"/>
      <c r="F178" s="3"/>
      <c r="G178" s="3" t="str">
        <f>IF(ISTEXT(D178),D178,IF(COUNT(D178:F178)=0,"",0.63*D178+0.07*E178+0.3*F178))</f>
        <v/>
      </c>
      <c r="H178" s="10"/>
      <c r="I178" s="3"/>
      <c r="J178" s="3"/>
      <c r="K178" s="3"/>
      <c r="L178" s="3" t="str">
        <f>IF(ISTEXT(I178),I178,IF(COUNT(I178:K178)=0,"",0.24*I178+0.43*J178+0.33*K178))</f>
        <v/>
      </c>
      <c r="M178" s="10"/>
      <c r="N178" s="3">
        <v>0.22082674549000009</v>
      </c>
      <c r="O178" s="3">
        <v>0.21912726406000019</v>
      </c>
      <c r="P178" s="3">
        <v>0.2255428166</v>
      </c>
      <c r="Q178" s="3">
        <f>IF(ISTEXT(N178),N178,IF(COUNT(N178:P178)=0,"",0.2*N178+0.4*O178+0.4*P178))</f>
        <v>0.2220333813620001</v>
      </c>
      <c r="R178" s="10"/>
      <c r="S178" s="3">
        <v>0.72223415556999981</v>
      </c>
      <c r="T178" s="3">
        <v>0.70824923163999998</v>
      </c>
      <c r="U178" s="3">
        <v>0.70584521159000069</v>
      </c>
      <c r="V178" s="7">
        <f>IF(ISTEXT(S178),S178,IF(COUNT(S178:U178)=0,"",0.23*S178+0.57*T178+0.2*U178))</f>
        <v>0.7109849601339</v>
      </c>
    </row>
    <row r="179" spans="1:22">
      <c r="A179" s="282"/>
      <c r="B179" s="92" t="s">
        <v>247</v>
      </c>
      <c r="C179" s="103" t="s">
        <v>300</v>
      </c>
      <c r="D179" s="11">
        <v>25.294565461114011</v>
      </c>
      <c r="E179" s="3">
        <v>25.31552236794797</v>
      </c>
      <c r="F179" s="3">
        <v>25.30598367445069</v>
      </c>
      <c r="G179" s="3">
        <f>IF(ISTEXT(D179),D179,IF(COUNT(D179:F179)=0,"",0.63*D179+0.07*E179+0.3*F179))</f>
        <v>25.299457908593389</v>
      </c>
      <c r="H179" s="10"/>
      <c r="I179" s="3">
        <v>51.547715971162319</v>
      </c>
      <c r="J179" s="3">
        <v>51.538637946074729</v>
      </c>
      <c r="K179" s="3">
        <v>51.52722369515331</v>
      </c>
      <c r="L179" s="3">
        <f>IF(ISTEXT(I179),I179,IF(COUNT(I179:K179)=0,"",0.24*I179+0.43*J179+0.33*K179))</f>
        <v>51.537049969291687</v>
      </c>
      <c r="M179" s="10"/>
      <c r="N179" s="3">
        <v>74.481964301979815</v>
      </c>
      <c r="O179" s="3">
        <v>74.450842489953018</v>
      </c>
      <c r="P179" s="3">
        <v>74.393036861074847</v>
      </c>
      <c r="Q179" s="3">
        <f>IF(ISTEXT(N179),N179,IF(COUNT(N179:P179)=0,"",0.2*N179+0.4*O179+0.4*P179))</f>
        <v>74.433944600807109</v>
      </c>
      <c r="R179" s="10"/>
      <c r="S179" s="3">
        <v>93.045199578175044</v>
      </c>
      <c r="T179" s="3">
        <v>92.979758104817066</v>
      </c>
      <c r="U179" s="3">
        <v>92.984217686842626</v>
      </c>
      <c r="V179" s="7">
        <f>IF(ISTEXT(S179),S179,IF(COUNT(S179:U179)=0,"",0.23*S179+0.57*T179+0.2*U179))</f>
        <v>92.995701560094517</v>
      </c>
    </row>
    <row r="180" spans="1:22">
      <c r="A180" s="147" t="s">
        <v>250</v>
      </c>
      <c r="B180" s="26"/>
      <c r="C180" s="103" t="s">
        <v>300</v>
      </c>
      <c r="D180" s="132">
        <v>-6.3664629124104977E-12</v>
      </c>
      <c r="E180" s="132">
        <v>-1.091393642127514E-11</v>
      </c>
      <c r="F180" s="132">
        <v>-1.250555214937776E-11</v>
      </c>
      <c r="G180" s="132">
        <f>IF(ISTEXT(D180),D180,IF(COUNT(D180:F180)=0,"",0.63*D180+0.07*E180+0.3*F180))</f>
        <v>-8.5265128291212022E-12</v>
      </c>
      <c r="H180" s="133"/>
      <c r="I180" s="132">
        <v>-5.4569682106375686E-12</v>
      </c>
      <c r="J180" s="132">
        <v>2.9558577807620172E-12</v>
      </c>
      <c r="K180" s="132">
        <v>8.1854523159563541E-12</v>
      </c>
      <c r="L180" s="132">
        <f>IF(ISTEXT(I180),I180,IF(COUNT(I180:K180)=0,"",0.24*I180+0.43*J180+0.33*K180))</f>
        <v>2.662545739440248E-12</v>
      </c>
      <c r="M180" s="133"/>
      <c r="N180" s="132">
        <v>-7.9580786405131221E-13</v>
      </c>
      <c r="O180" s="132">
        <v>9.5496943686157465E-12</v>
      </c>
      <c r="P180" s="132">
        <v>1.602984411874786E-11</v>
      </c>
      <c r="Q180" s="132">
        <f>IF(ISTEXT(N180),N180,IF(COUNT(N180:P180)=0,"",0.2*N180+0.4*O180+0.4*P180))</f>
        <v>1.0072653822135181E-11</v>
      </c>
      <c r="R180" s="133"/>
      <c r="S180" s="132">
        <v>3.4106051316484809E-13</v>
      </c>
      <c r="T180" s="132">
        <v>1.728039933368564E-11</v>
      </c>
      <c r="U180" s="132">
        <v>-8.6401996668428183E-12</v>
      </c>
      <c r="V180" s="151">
        <f>IF(ISTEXT(S180),S180,IF(COUNT(S180:U180)=0,"",0.23*S180+0.57*T180+0.2*U180))</f>
        <v>8.2002316048601653E-12</v>
      </c>
    </row>
    <row r="181" spans="1:22">
      <c r="A181" s="190" t="s">
        <v>253</v>
      </c>
      <c r="B181" s="28" t="s">
        <v>254</v>
      </c>
      <c r="C181" s="101" t="s">
        <v>300</v>
      </c>
      <c r="D181" s="11">
        <v>12.62238913397864</v>
      </c>
      <c r="E181" s="3">
        <v>11.46935586819197</v>
      </c>
      <c r="F181" s="3">
        <v>12.902325301333709</v>
      </c>
      <c r="G181" s="3">
        <f>IF(ISTEXT(D181),D181,IF(COUNT(D181:F181)=0,"",0.63*D181+0.07*E181+0.3*F181))</f>
        <v>12.625657655580094</v>
      </c>
      <c r="H181" s="10"/>
      <c r="I181" s="3">
        <v>23.784033486051751</v>
      </c>
      <c r="J181" s="3">
        <v>29.392542682840901</v>
      </c>
      <c r="K181" s="3">
        <v>24.241676643255602</v>
      </c>
      <c r="L181" s="3">
        <f>IF(ISTEXT(I181),I181,IF(COUNT(I181:K181)=0,"",0.24*I181+0.43*J181+0.33*K181))</f>
        <v>26.346714682548356</v>
      </c>
      <c r="M181" s="10"/>
      <c r="N181" s="3">
        <v>51.913624606178693</v>
      </c>
      <c r="O181" s="3">
        <v>50.703327501291859</v>
      </c>
      <c r="P181" s="3">
        <v>46.392860976611402</v>
      </c>
      <c r="Q181" s="3">
        <f>IF(ISTEXT(N181),N181,IF(COUNT(N181:P181)=0,"",0.2*N181+0.4*O181+0.4*P181))</f>
        <v>49.221200312397045</v>
      </c>
      <c r="R181" s="10"/>
      <c r="S181" s="3">
        <v>113.2433182867306</v>
      </c>
      <c r="T181" s="3">
        <v>106.8021546545947</v>
      </c>
      <c r="U181" s="3">
        <v>112.9598407673688</v>
      </c>
      <c r="V181" s="7">
        <f>IF(ISTEXT(S181),S181,IF(COUNT(S181:U181)=0,"",0.23*S181+0.57*T181+0.2*U181))</f>
        <v>109.51515951254078</v>
      </c>
    </row>
    <row r="182" spans="1:22">
      <c r="A182" s="278"/>
      <c r="B182" s="120" t="s">
        <v>257</v>
      </c>
      <c r="C182" s="102" t="s">
        <v>300</v>
      </c>
      <c r="D182" s="11"/>
      <c r="E182" s="3"/>
      <c r="F182" s="3"/>
      <c r="G182" s="3" t="str">
        <f>IF(ISTEXT(D182),D182,IF(COUNT(D182:F182)=0,"",0.63*D182+0.07*E182+0.3*F182))</f>
        <v/>
      </c>
      <c r="H182" s="10"/>
      <c r="I182" s="3">
        <v>7.4240999999999993</v>
      </c>
      <c r="J182" s="3">
        <v>7.4240999999999993</v>
      </c>
      <c r="K182" s="3">
        <v>7.4240999999999993</v>
      </c>
      <c r="L182" s="3">
        <f>IF(ISTEXT(I182),I182,IF(COUNT(I182:K182)=0,"",0.24*I182+0.43*J182+0.33*K182))</f>
        <v>7.4240999999999993</v>
      </c>
      <c r="M182" s="10"/>
      <c r="N182" s="3">
        <v>13.935312825368429</v>
      </c>
      <c r="O182" s="3">
        <v>13.887985654295729</v>
      </c>
      <c r="P182" s="3">
        <v>13.87126625412</v>
      </c>
      <c r="Q182" s="3">
        <f>IF(ISTEXT(N182),N182,IF(COUNT(N182:P182)=0,"",0.2*N182+0.4*O182+0.4*P182))</f>
        <v>13.890763328439977</v>
      </c>
      <c r="R182" s="10"/>
      <c r="S182" s="3">
        <v>19.345014599999988</v>
      </c>
      <c r="T182" s="3">
        <v>19.345014599999988</v>
      </c>
      <c r="U182" s="3">
        <v>19.345014599999988</v>
      </c>
      <c r="V182" s="7">
        <f>IF(ISTEXT(S182),S182,IF(COUNT(S182:U182)=0,"",0.23*S182+0.57*T182+0.2*U182))</f>
        <v>19.345014599999985</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v>2.1685695407375012</v>
      </c>
      <c r="E184" s="3">
        <v>3.3654260801225688</v>
      </c>
      <c r="F184" s="3">
        <v>2.2554609954284861</v>
      </c>
      <c r="G184" s="3">
        <f>IF(ISTEXT(D184),D184,IF(COUNT(D184:F184)=0,"",0.63*D184+0.07*E184+0.3*F184))</f>
        <v>2.2784169349017516</v>
      </c>
      <c r="H184" s="10"/>
      <c r="I184" s="3">
        <v>2.133951549862537</v>
      </c>
      <c r="J184" s="3">
        <v>-3.4780312977367771</v>
      </c>
      <c r="K184" s="3">
        <v>1.675552395541303</v>
      </c>
      <c r="L184" s="3">
        <f>IF(ISTEXT(I184),I184,IF(COUNT(I184:K184)=0,"",0.24*I184+0.43*J184+0.33*K184))</f>
        <v>-0.43047279553117523</v>
      </c>
      <c r="M184" s="10"/>
      <c r="N184" s="3">
        <v>-10.018985894210861</v>
      </c>
      <c r="O184" s="3">
        <v>-11.943231951915241</v>
      </c>
      <c r="P184" s="3">
        <v>-6.1846769147340837</v>
      </c>
      <c r="Q184" s="3">
        <f>IF(ISTEXT(N184),N184,IF(COUNT(N184:P184)=0,"",0.2*N184+0.4*O184+0.4*P184))</f>
        <v>-9.2549607255019026</v>
      </c>
      <c r="R184" s="10"/>
      <c r="S184" s="3">
        <v>-16.952690627268449</v>
      </c>
      <c r="T184" s="3">
        <v>-10.424330400832609</v>
      </c>
      <c r="U184" s="3">
        <v>-19.003526523533449</v>
      </c>
      <c r="V184" s="7">
        <f>IF(ISTEXT(S184),S184,IF(COUNT(S184:U184)=0,"",0.23*S184+0.57*T184+0.2*U184))</f>
        <v>-13.64169247745302</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12.110684664040001</v>
      </c>
      <c r="E186" s="3">
        <v>12.110684664040001</v>
      </c>
      <c r="F186" s="3">
        <v>12.110684664040001</v>
      </c>
      <c r="G186" s="3">
        <f>IF(ISTEXT(D186),D186,IF(COUNT(D186:F186)=0,"",0.63*D186+0.07*E186+0.3*F186))</f>
        <v>12.110684664040001</v>
      </c>
      <c r="H186" s="10"/>
      <c r="I186" s="3">
        <v>20.50588148009</v>
      </c>
      <c r="J186" s="3">
        <v>20.50588148009</v>
      </c>
      <c r="K186" s="3">
        <v>20.50588148009</v>
      </c>
      <c r="L186" s="3">
        <f>IF(ISTEXT(I186),I186,IF(COUNT(I186:K186)=0,"",0.24*I186+0.43*J186+0.33*K186))</f>
        <v>20.50588148009</v>
      </c>
      <c r="M186" s="10"/>
      <c r="N186" s="3">
        <v>28.45356651569</v>
      </c>
      <c r="O186" s="3">
        <v>28.45356651569</v>
      </c>
      <c r="P186" s="3">
        <v>28.45356651569</v>
      </c>
      <c r="Q186" s="3">
        <f>IF(ISTEXT(N186),N186,IF(COUNT(N186:P186)=0,"",0.2*N186+0.4*O186+0.4*P186))</f>
        <v>28.453566515690003</v>
      </c>
      <c r="R186" s="10"/>
      <c r="S186" s="3">
        <v>33.419756195170002</v>
      </c>
      <c r="T186" s="3">
        <v>33.419756195170002</v>
      </c>
      <c r="U186" s="3">
        <v>33.419756195170002</v>
      </c>
      <c r="V186" s="7">
        <f>IF(ISTEXT(S186),S186,IF(COUNT(S186:U186)=0,"",0.23*S186+0.57*T186+0.2*U186))</f>
        <v>33.419756195170002</v>
      </c>
    </row>
    <row r="187" spans="1:22">
      <c r="A187" s="265"/>
      <c r="B187" s="120" t="s">
        <v>267</v>
      </c>
      <c r="C187" s="102" t="s">
        <v>300</v>
      </c>
      <c r="D187" s="11">
        <v>0</v>
      </c>
      <c r="E187" s="3">
        <v>0</v>
      </c>
      <c r="F187" s="3">
        <v>0</v>
      </c>
      <c r="G187" s="3">
        <f>IF(ISTEXT(D187),D187,IF(COUNT(D187:F187)=0,"",0.63*D187+0.07*E187+0.3*F187))</f>
        <v>0</v>
      </c>
      <c r="H187" s="10"/>
      <c r="I187" s="3">
        <v>0</v>
      </c>
      <c r="J187" s="3">
        <v>0</v>
      </c>
      <c r="K187" s="3">
        <v>0</v>
      </c>
      <c r="L187" s="3">
        <f>IF(ISTEXT(I187),I187,IF(COUNT(I187:K187)=0,"",0.24*I187+0.43*J187+0.33*K187))</f>
        <v>0</v>
      </c>
      <c r="M187" s="10"/>
      <c r="N187" s="3">
        <v>0</v>
      </c>
      <c r="O187" s="3">
        <v>0</v>
      </c>
      <c r="P187" s="3">
        <v>0</v>
      </c>
      <c r="Q187" s="3">
        <f>IF(ISTEXT(N187),N187,IF(COUNT(N187:P187)=0,"",0.2*N187+0.4*O187+0.4*P187))</f>
        <v>0</v>
      </c>
      <c r="R187" s="10"/>
      <c r="S187" s="3">
        <v>0</v>
      </c>
      <c r="T187" s="3">
        <v>0</v>
      </c>
      <c r="U187" s="3">
        <v>0</v>
      </c>
      <c r="V187" s="7">
        <f>IF(ISTEXT(S187),S187,IF(COUNT(S187:U187)=0,"",0.23*S187+0.57*T187+0.2*U187))</f>
        <v>0</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v>2.6648292598146601</v>
      </c>
      <c r="E189" s="3">
        <v>2.7082228528478298</v>
      </c>
      <c r="F189" s="3">
        <v>3.03086110799395</v>
      </c>
      <c r="G189" s="3">
        <f>IF(ISTEXT(D189),D189,IF(COUNT(D189:F189)=0,"",0.63*D189+0.07*E189+0.3*F189))</f>
        <v>2.7776763657807688</v>
      </c>
      <c r="H189" s="10"/>
      <c r="I189" s="3">
        <v>12.76448508</v>
      </c>
      <c r="J189" s="3">
        <v>12.76396275594834</v>
      </c>
      <c r="K189" s="3">
        <v>12.76298298711597</v>
      </c>
      <c r="L189" s="3">
        <f>IF(ISTEXT(I189),I189,IF(COUNT(I189:K189)=0,"",0.24*I189+0.43*J189+0.33*K189))</f>
        <v>12.763764790006057</v>
      </c>
      <c r="M189" s="10"/>
      <c r="N189" s="3">
        <v>27.2903769870553</v>
      </c>
      <c r="O189" s="3">
        <v>24.107600227961701</v>
      </c>
      <c r="P189" s="3">
        <v>25.544877595361822</v>
      </c>
      <c r="Q189" s="3">
        <f>IF(ISTEXT(N189),N189,IF(COUNT(N189:P189)=0,"",0.2*N189+0.4*O189+0.4*P189))</f>
        <v>25.319066526740471</v>
      </c>
      <c r="R189" s="10"/>
      <c r="S189" s="3">
        <v>81.817002777094487</v>
      </c>
      <c r="T189" s="3">
        <v>81.891844857898164</v>
      </c>
      <c r="U189" s="3">
        <v>79.490480592666472</v>
      </c>
      <c r="V189" s="7">
        <f>IF(ISTEXT(S189),S189,IF(COUNT(S189:U189)=0,"",0.23*S189+0.57*T189+0.2*U189))</f>
        <v>81.394358326266968</v>
      </c>
    </row>
    <row r="190" spans="1:22">
      <c r="A190" s="277"/>
      <c r="B190" s="92" t="s">
        <v>274</v>
      </c>
      <c r="C190" s="103" t="s">
        <v>300</v>
      </c>
      <c r="D190" s="14">
        <v>1.544475087000019E-2</v>
      </c>
      <c r="E190" s="4">
        <v>1.5874431430000339E-2</v>
      </c>
      <c r="F190" s="4">
        <v>1.624052471999993E-2</v>
      </c>
      <c r="G190" s="4">
        <f>IF(ISTEXT(D190),D190,IF(COUNT(D190:F190)=0,"",0.63*D190+0.07*E190+0.3*F190))</f>
        <v>1.5713560664200123E-2</v>
      </c>
      <c r="H190" s="21"/>
      <c r="I190" s="4">
        <v>7.1718475829999129E-2</v>
      </c>
      <c r="J190" s="4">
        <v>6.8767149060001032E-2</v>
      </c>
      <c r="K190" s="4">
        <v>7.2464571590000304E-2</v>
      </c>
      <c r="L190" s="4">
        <f>IF(ISTEXT(I190),I190,IF(COUNT(I190:K190)=0,"",0.24*I190+0.43*J190+0.33*K190))</f>
        <v>7.0695616919700333E-2</v>
      </c>
      <c r="M190" s="21"/>
      <c r="N190" s="4">
        <v>8.6008034579998949E-2</v>
      </c>
      <c r="O190" s="4">
        <v>8.6914460020000917E-2</v>
      </c>
      <c r="P190" s="4">
        <v>8.1006204939999549E-2</v>
      </c>
      <c r="Q190" s="4">
        <f>IF(ISTEXT(N190),N190,IF(COUNT(N190:P190)=0,"",0.2*N190+0.4*O190+0.4*P190))</f>
        <v>8.4369872899999976E-2</v>
      </c>
      <c r="R190" s="21"/>
      <c r="S190" s="4">
        <v>0.39888328719000299</v>
      </c>
      <c r="T190" s="4">
        <v>0.41123780069000299</v>
      </c>
      <c r="U190" s="4">
        <v>0.39109205599999092</v>
      </c>
      <c r="V190" s="9">
        <f>IF(ISTEXT(S190),S190,IF(COUNT(S190:U190)=0,"",0.23*S190+0.57*T190+0.2*U190))</f>
        <v>0.40436711364700056</v>
      </c>
    </row>
    <row r="191" spans="1:22">
      <c r="A191" s="150" t="s">
        <v>277</v>
      </c>
      <c r="B191" s="29"/>
      <c r="C191" s="103" t="s">
        <v>300</v>
      </c>
      <c r="D191" s="132">
        <v>-8.5194074017636012E-12</v>
      </c>
      <c r="E191" s="132">
        <v>-3.295141937087465E-12</v>
      </c>
      <c r="F191" s="132">
        <v>8.2440720916565624E-12</v>
      </c>
      <c r="G191" s="4">
        <f>IF(ISTEXT(D191),D191,IF(COUNT(D191:F191)=0,"",0.63*D191+0.07*E191+0.3*F191))</f>
        <v>-3.1246649712102225E-12</v>
      </c>
      <c r="H191" s="21"/>
      <c r="I191" s="4">
        <v>-5.6985527407960027E-12</v>
      </c>
      <c r="J191" s="4">
        <v>5.7838178690872163E-12</v>
      </c>
      <c r="K191" s="4">
        <v>9.3791641120333225E-13</v>
      </c>
      <c r="L191" s="4">
        <f>IF(ISTEXT(I191),I191,IF(COUNT(I191:K191)=0,"",0.24*I191+0.43*J191+0.33*K191))</f>
        <v>1.428901441613562E-12</v>
      </c>
      <c r="M191" s="21"/>
      <c r="N191" s="4">
        <v>1.095656898542074E-11</v>
      </c>
      <c r="O191" s="4">
        <v>6.4659388954169117E-13</v>
      </c>
      <c r="P191" s="4">
        <v>5.4853899200679726E-12</v>
      </c>
      <c r="Q191" s="4">
        <f>IF(ISTEXT(N191),N191,IF(COUNT(N191:P191)=0,"",0.2*N191+0.4*O191+0.4*P191))</f>
        <v>4.6441073209280134E-12</v>
      </c>
      <c r="R191" s="21"/>
      <c r="S191" s="4">
        <v>7.688072400924284E-12</v>
      </c>
      <c r="T191" s="4">
        <v>3.922195901395753E-12</v>
      </c>
      <c r="U191" s="4">
        <v>-1.1510792319313621E-12</v>
      </c>
      <c r="V191" s="9">
        <f>IF(ISTEXT(S191),S191,IF(COUNT(S191:U191)=0,"",0.23*S191+0.57*T191+0.2*U191))</f>
        <v>3.7736924696218922E-12</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8.9010999999999996</v>
      </c>
      <c r="E6" s="3">
        <v>8.9010999999999996</v>
      </c>
      <c r="F6" s="3">
        <v>8.9010999999999996</v>
      </c>
      <c r="G6" s="3">
        <f>IF(ISTEXT(D6),D6,IF(COUNT(D6:F6)=0,"",0.63*D6+0.07*E6+0.3*F6))</f>
        <v>8.9010999999999996</v>
      </c>
      <c r="H6" s="10"/>
      <c r="I6" s="3">
        <v>9.501100000000001</v>
      </c>
      <c r="J6" s="3">
        <v>9.501100000000001</v>
      </c>
      <c r="K6" s="3">
        <v>9.501100000000001</v>
      </c>
      <c r="L6" s="3">
        <f>IF(ISTEXT(I6),I6,IF(COUNT(I6:K6)=0,"",0.24*I6+0.43*J6+0.33*K6))</f>
        <v>9.501100000000001</v>
      </c>
      <c r="M6" s="10"/>
      <c r="N6" s="3">
        <v>11.001200000000001</v>
      </c>
      <c r="O6" s="3">
        <v>11.001200000000001</v>
      </c>
      <c r="P6" s="3">
        <v>11.001200000000001</v>
      </c>
      <c r="Q6" s="3">
        <f>IF(ISTEXT(N6),N6,IF(COUNT(N6:P6)=0,"",0.2*N6+0.4*O6+0.4*P6))</f>
        <v>11.001200000000001</v>
      </c>
      <c r="R6" s="10"/>
      <c r="S6" s="3">
        <v>12.457599999999999</v>
      </c>
      <c r="T6" s="3">
        <v>12.457599999999999</v>
      </c>
      <c r="U6" s="3">
        <v>12.457599999999999</v>
      </c>
      <c r="V6" s="7">
        <f>IF(ISTEXT(S6),S6,IF(COUNT(S6:U6)=0,"",0.23*S6+0.57*T6+0.2*U6))</f>
        <v>12.457599999999998</v>
      </c>
    </row>
    <row r="7" spans="1:22" ht="14.45" customHeight="1">
      <c r="A7" s="267"/>
      <c r="B7" s="25" t="s">
        <v>6</v>
      </c>
      <c r="C7" s="107" t="s">
        <v>293</v>
      </c>
      <c r="D7" s="3">
        <v>1.9</v>
      </c>
      <c r="E7" s="3">
        <v>1.9</v>
      </c>
      <c r="F7" s="3">
        <v>1.9</v>
      </c>
      <c r="G7" s="3">
        <f>IF(ISTEXT(D7),D7,IF(COUNT(D7:F7)=0,"",0.63*D7+0.07*E7+0.3*F7))</f>
        <v>1.9</v>
      </c>
      <c r="H7" s="10"/>
      <c r="I7" s="3">
        <v>3.8975</v>
      </c>
      <c r="J7" s="3">
        <v>3.8975</v>
      </c>
      <c r="K7" s="3">
        <v>3.8975</v>
      </c>
      <c r="L7" s="3">
        <f>IF(ISTEXT(I7),I7,IF(COUNT(I7:K7)=0,"",0.24*I7+0.43*J7+0.33*K7))</f>
        <v>3.8975</v>
      </c>
      <c r="M7" s="10"/>
      <c r="N7" s="3">
        <v>5.7833000000000014</v>
      </c>
      <c r="O7" s="3">
        <v>5.7833000000000014</v>
      </c>
      <c r="P7" s="3">
        <v>5.7833000000000014</v>
      </c>
      <c r="Q7" s="3">
        <f>IF(ISTEXT(N7),N7,IF(COUNT(N7:P7)=0,"",0.2*N7+0.4*O7+0.4*P7))</f>
        <v>5.7833000000000006</v>
      </c>
      <c r="R7" s="10"/>
      <c r="S7" s="3">
        <v>11.8019</v>
      </c>
      <c r="T7" s="3">
        <v>11.8019</v>
      </c>
      <c r="U7" s="3">
        <v>11.8019</v>
      </c>
      <c r="V7" s="7">
        <f>IF(ISTEXT(S7),S7,IF(COUNT(S7:U7)=0,"",0.23*S7+0.57*T7+0.2*U7))</f>
        <v>11.8019</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v>13.4932</v>
      </c>
      <c r="E9" s="3">
        <v>13.4932</v>
      </c>
      <c r="F9" s="3">
        <v>13.4932</v>
      </c>
      <c r="G9" s="3">
        <f>IF(ISTEXT(D9),D9,IF(COUNT(D9:F9)=0,"",0.63*D9+0.07*E9+0.3*F9))</f>
        <v>13.4932</v>
      </c>
      <c r="H9" s="10"/>
      <c r="I9" s="3">
        <v>18.453399999999998</v>
      </c>
      <c r="J9" s="3">
        <v>18.453399999999998</v>
      </c>
      <c r="K9" s="3">
        <v>18.453399999999998</v>
      </c>
      <c r="L9" s="3">
        <f>IF(ISTEXT(I9),I9,IF(COUNT(I9:K9)=0,"",0.24*I9+0.43*J9+0.33*K9))</f>
        <v>18.453399999999998</v>
      </c>
      <c r="M9" s="10"/>
      <c r="N9" s="3">
        <v>26.184899999999999</v>
      </c>
      <c r="O9" s="3">
        <v>26.184899999999999</v>
      </c>
      <c r="P9" s="3">
        <v>26.184899999999999</v>
      </c>
      <c r="Q9" s="3">
        <f>IF(ISTEXT(N9),N9,IF(COUNT(N9:P9)=0,"",0.2*N9+0.4*O9+0.4*P9))</f>
        <v>26.184899999999999</v>
      </c>
      <c r="R9" s="10"/>
      <c r="S9" s="3">
        <v>35.051400000000001</v>
      </c>
      <c r="T9" s="3">
        <v>35.051400000000001</v>
      </c>
      <c r="U9" s="3">
        <v>35.051400000000001</v>
      </c>
      <c r="V9" s="7">
        <f>IF(ISTEXT(S9),S9,IF(COUNT(S9:U9)=0,"",0.23*S9+0.57*T9+0.2*U9))</f>
        <v>35.051400000000001</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v>0.32550000000000001</v>
      </c>
      <c r="E12" s="3">
        <v>0.32550000000000001</v>
      </c>
      <c r="F12" s="3">
        <v>0.32550000000000001</v>
      </c>
      <c r="G12" s="3">
        <f>IF(ISTEXT(D12),D12,IF(COUNT(D12:F12)=0,"",0.63*D12+0.07*E12+0.3*F12))</f>
        <v>0.32550000000000001</v>
      </c>
      <c r="H12" s="10"/>
      <c r="I12" s="3">
        <v>0.36713000000000001</v>
      </c>
      <c r="J12" s="3">
        <v>0.36713000000000001</v>
      </c>
      <c r="K12" s="3">
        <v>0.36713000000000001</v>
      </c>
      <c r="L12" s="3">
        <f>IF(ISTEXT(I12),I12,IF(COUNT(I12:K12)=0,"",0.24*I12+0.43*J12+0.33*K12))</f>
        <v>0.36713000000000001</v>
      </c>
      <c r="M12" s="10"/>
      <c r="N12" s="3">
        <v>0.40460000000000002</v>
      </c>
      <c r="O12" s="3">
        <v>0.40460000000000002</v>
      </c>
      <c r="P12" s="3">
        <v>0.40460000000000002</v>
      </c>
      <c r="Q12" s="3">
        <f>IF(ISTEXT(N12),N12,IF(COUNT(N12:P12)=0,"",0.2*N12+0.4*O12+0.4*P12))</f>
        <v>0.40460000000000007</v>
      </c>
      <c r="R12" s="10"/>
      <c r="S12" s="3">
        <v>0.46626000000000001</v>
      </c>
      <c r="T12" s="3">
        <v>0.46626000000000001</v>
      </c>
      <c r="U12" s="3">
        <v>0.46626000000000001</v>
      </c>
      <c r="V12" s="7">
        <f>IF(ISTEXT(S12),S12,IF(COUNT(S12:U12)=0,"",0.23*S12+0.57*T12+0.2*U12))</f>
        <v>0.46625999999999995</v>
      </c>
    </row>
    <row r="13" spans="1:22">
      <c r="A13" s="267"/>
      <c r="B13" s="25" t="s">
        <v>20</v>
      </c>
      <c r="C13" s="107" t="s">
        <v>293</v>
      </c>
      <c r="D13" s="3">
        <v>2.2100000000000002E-2</v>
      </c>
      <c r="E13" s="3">
        <v>2.2100000000000002E-2</v>
      </c>
      <c r="F13" s="3">
        <v>2.2100000000000002E-2</v>
      </c>
      <c r="G13" s="3">
        <f>IF(ISTEXT(D13),D13,IF(COUNT(D13:F13)=0,"",0.63*D13+0.07*E13+0.3*F13))</f>
        <v>2.2100000000000002E-2</v>
      </c>
      <c r="H13" s="10"/>
      <c r="I13" s="3">
        <v>2.2100000000000002E-2</v>
      </c>
      <c r="J13" s="3">
        <v>2.2100000000000002E-2</v>
      </c>
      <c r="K13" s="3">
        <v>2.2100000000000002E-2</v>
      </c>
      <c r="L13" s="3">
        <f>IF(ISTEXT(I13),I13,IF(COUNT(I13:K13)=0,"",0.24*I13+0.43*J13+0.33*K13))</f>
        <v>2.2100000000000002E-2</v>
      </c>
      <c r="M13" s="10"/>
      <c r="N13" s="3">
        <v>2.2100000000000002E-2</v>
      </c>
      <c r="O13" s="3">
        <v>2.2100000000000002E-2</v>
      </c>
      <c r="P13" s="3">
        <v>2.2100000000000002E-2</v>
      </c>
      <c r="Q13" s="3">
        <f>IF(ISTEXT(N13),N13,IF(COUNT(N13:P13)=0,"",0.2*N13+0.4*O13+0.4*P13))</f>
        <v>2.2100000000000002E-2</v>
      </c>
      <c r="R13" s="10"/>
      <c r="S13" s="3">
        <v>2.2100000000000002E-2</v>
      </c>
      <c r="T13" s="3">
        <v>2.2100000000000002E-2</v>
      </c>
      <c r="U13" s="3">
        <v>2.2100000000000002E-2</v>
      </c>
      <c r="V13" s="7">
        <f>IF(ISTEXT(S13),S13,IF(COUNT(S13:U13)=0,"",0.23*S13+0.57*T13+0.2*U13))</f>
        <v>2.2100000000000002E-2</v>
      </c>
    </row>
    <row r="14" spans="1:22">
      <c r="A14" s="267"/>
      <c r="B14" s="25" t="s">
        <v>22</v>
      </c>
      <c r="C14" s="107" t="s">
        <v>293</v>
      </c>
      <c r="D14" s="3">
        <v>2.7566999999999999</v>
      </c>
      <c r="E14" s="3">
        <v>2.7566999999999999</v>
      </c>
      <c r="F14" s="3">
        <v>2.7566999999999999</v>
      </c>
      <c r="G14" s="3">
        <f>IF(ISTEXT(D14),D14,IF(COUNT(D14:F14)=0,"",0.63*D14+0.07*E14+0.3*F14))</f>
        <v>2.7566999999999999</v>
      </c>
      <c r="H14" s="10"/>
      <c r="I14" s="3">
        <v>3.1917</v>
      </c>
      <c r="J14" s="3">
        <v>3.1917</v>
      </c>
      <c r="K14" s="3">
        <v>3.1917</v>
      </c>
      <c r="L14" s="3">
        <f>IF(ISTEXT(I14),I14,IF(COUNT(I14:K14)=0,"",0.24*I14+0.43*J14+0.33*K14))</f>
        <v>3.1917</v>
      </c>
      <c r="M14" s="10"/>
      <c r="N14" s="3">
        <v>3.3216999999999999</v>
      </c>
      <c r="O14" s="3">
        <v>3.3216999999999999</v>
      </c>
      <c r="P14" s="3">
        <v>3.3216999999999999</v>
      </c>
      <c r="Q14" s="3">
        <f>IF(ISTEXT(N14),N14,IF(COUNT(N14:P14)=0,"",0.2*N14+0.4*O14+0.4*P14))</f>
        <v>3.3216999999999999</v>
      </c>
      <c r="R14" s="10"/>
      <c r="S14" s="3">
        <v>3.9767000000000001</v>
      </c>
      <c r="T14" s="3">
        <v>3.9767000000000001</v>
      </c>
      <c r="U14" s="3">
        <v>3.9767000000000001</v>
      </c>
      <c r="V14" s="7">
        <f>IF(ISTEXT(S14),S14,IF(COUNT(S14:U14)=0,"",0.23*S14+0.57*T14+0.2*U14))</f>
        <v>3.9766999999999997</v>
      </c>
    </row>
    <row r="15" spans="1:22">
      <c r="A15" s="267"/>
      <c r="B15" s="25" t="s">
        <v>24</v>
      </c>
      <c r="C15" s="107" t="s">
        <v>293</v>
      </c>
      <c r="D15" s="3">
        <v>1.929</v>
      </c>
      <c r="E15" s="3">
        <v>1.929</v>
      </c>
      <c r="F15" s="3">
        <v>1.929</v>
      </c>
      <c r="G15" s="3">
        <f>IF(ISTEXT(D15),D15,IF(COUNT(D15:F15)=0,"",0.63*D15+0.07*E15+0.3*F15))</f>
        <v>1.929</v>
      </c>
      <c r="H15" s="10"/>
      <c r="I15" s="3">
        <v>2.9390000000000001</v>
      </c>
      <c r="J15" s="3">
        <v>2.9390000000000001</v>
      </c>
      <c r="K15" s="3">
        <v>2.9390000000000001</v>
      </c>
      <c r="L15" s="3">
        <f>IF(ISTEXT(I15),I15,IF(COUNT(I15:K15)=0,"",0.24*I15+0.43*J15+0.33*K15))</f>
        <v>2.9390000000000001</v>
      </c>
      <c r="M15" s="10"/>
      <c r="N15" s="3">
        <v>4.3689999999999998</v>
      </c>
      <c r="O15" s="3">
        <v>4.3689999999999998</v>
      </c>
      <c r="P15" s="3">
        <v>4.3689999999999998</v>
      </c>
      <c r="Q15" s="3">
        <f>IF(ISTEXT(N15),N15,IF(COUNT(N15:P15)=0,"",0.2*N15+0.4*O15+0.4*P15))</f>
        <v>4.3689999999999998</v>
      </c>
      <c r="R15" s="10"/>
      <c r="S15" s="3">
        <v>5.4489999999999998</v>
      </c>
      <c r="T15" s="3">
        <v>5.4489999999999998</v>
      </c>
      <c r="U15" s="3">
        <v>5.4489999999999998</v>
      </c>
      <c r="V15" s="7">
        <f>IF(ISTEXT(S15),S15,IF(COUNT(S15:U15)=0,"",0.23*S15+0.57*T15+0.2*U15))</f>
        <v>5.4489999999999998</v>
      </c>
    </row>
    <row r="16" spans="1:22">
      <c r="A16" s="267"/>
      <c r="B16" s="25" t="s">
        <v>27</v>
      </c>
      <c r="C16" s="107" t="s">
        <v>293</v>
      </c>
      <c r="D16" s="3">
        <v>2.0425</v>
      </c>
      <c r="E16" s="3">
        <v>2.0425</v>
      </c>
      <c r="F16" s="3">
        <v>2.0425</v>
      </c>
      <c r="G16" s="3">
        <f>IF(ISTEXT(D16),D16,IF(COUNT(D16:F16)=0,"",0.63*D16+0.07*E16+0.3*F16))</f>
        <v>2.0425</v>
      </c>
      <c r="H16" s="10"/>
      <c r="I16" s="3">
        <v>3.1030000000000002</v>
      </c>
      <c r="J16" s="3">
        <v>3.1030000000000002</v>
      </c>
      <c r="K16" s="3">
        <v>3.1030000000000002</v>
      </c>
      <c r="L16" s="3">
        <f>IF(ISTEXT(I16),I16,IF(COUNT(I16:K16)=0,"",0.24*I16+0.43*J16+0.33*K16))</f>
        <v>3.1030000000000006</v>
      </c>
      <c r="M16" s="10"/>
      <c r="N16" s="3">
        <v>4.6044999999999998</v>
      </c>
      <c r="O16" s="3">
        <v>4.6044999999999998</v>
      </c>
      <c r="P16" s="3">
        <v>4.6044999999999998</v>
      </c>
      <c r="Q16" s="3">
        <f>IF(ISTEXT(N16),N16,IF(COUNT(N16:P16)=0,"",0.2*N16+0.4*O16+0.4*P16))</f>
        <v>4.6044999999999998</v>
      </c>
      <c r="R16" s="10"/>
      <c r="S16" s="3">
        <v>5.7385000000000002</v>
      </c>
      <c r="T16" s="3">
        <v>5.7385000000000002</v>
      </c>
      <c r="U16" s="3">
        <v>5.7385000000000002</v>
      </c>
      <c r="V16" s="7">
        <f>IF(ISTEXT(S16),S16,IF(COUNT(S16:U16)=0,"",0.23*S16+0.57*T16+0.2*U16))</f>
        <v>5.7385000000000002</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v>7.8790000000000013E-2</v>
      </c>
      <c r="E18" s="4">
        <v>7.8790000000000013E-2</v>
      </c>
      <c r="F18" s="4">
        <v>7.8790000000000013E-2</v>
      </c>
      <c r="G18" s="9">
        <f>IF(ISTEXT(D18),D18,IF(COUNT(D18:F18)=0,"",0.63*D18+0.07*E18+0.3*F18))</f>
        <v>7.8790000000000013E-2</v>
      </c>
      <c r="H18" s="21"/>
      <c r="I18" s="4">
        <v>7.8790000000000013E-2</v>
      </c>
      <c r="J18" s="4">
        <v>7.8790000000000013E-2</v>
      </c>
      <c r="K18" s="4">
        <v>7.8790000000000013E-2</v>
      </c>
      <c r="L18" s="4">
        <f>IF(ISTEXT(I18),I18,IF(COUNT(I18:K18)=0,"",0.24*I18+0.43*J18+0.33*K18))</f>
        <v>7.8790000000000013E-2</v>
      </c>
      <c r="M18" s="21"/>
      <c r="N18" s="4">
        <v>7.8790000000000013E-2</v>
      </c>
      <c r="O18" s="4">
        <v>7.8790000000000013E-2</v>
      </c>
      <c r="P18" s="4">
        <v>7.8790000000000013E-2</v>
      </c>
      <c r="Q18" s="4">
        <f>IF(ISTEXT(N18),N18,IF(COUNT(N18:P18)=0,"",0.2*N18+0.4*O18+0.4*P18))</f>
        <v>7.8790000000000027E-2</v>
      </c>
      <c r="R18" s="21"/>
      <c r="S18" s="4">
        <v>4.5590000000000012E-2</v>
      </c>
      <c r="T18" s="4">
        <v>4.5590000000000012E-2</v>
      </c>
      <c r="U18" s="4">
        <v>4.5590000000000012E-2</v>
      </c>
      <c r="V18" s="9">
        <f>IF(ISTEXT(S18),S18,IF(COUNT(S18:U18)=0,"",0.23*S18+0.57*T18+0.2*U18))</f>
        <v>4.5590000000000006E-2</v>
      </c>
    </row>
    <row r="19" spans="1:22">
      <c r="A19" s="267"/>
      <c r="B19" s="25" t="s">
        <v>34</v>
      </c>
      <c r="C19" s="106" t="s">
        <v>293</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67"/>
      <c r="B20" s="25" t="s">
        <v>36</v>
      </c>
      <c r="C20" s="107" t="s">
        <v>293</v>
      </c>
      <c r="D20" s="31">
        <v>7.5710020000000009</v>
      </c>
      <c r="E20" s="3">
        <v>7.5710020000000009</v>
      </c>
      <c r="F20" s="3">
        <v>7.5710020000000009</v>
      </c>
      <c r="G20" s="3">
        <f>IF(ISTEXT(D20),D20,IF(COUNT(D20:F20)=0,"",0.63*D20+0.07*E20+0.3*F20))</f>
        <v>7.571002</v>
      </c>
      <c r="H20" s="10"/>
      <c r="I20" s="11">
        <v>6.1443019999999997</v>
      </c>
      <c r="J20" s="3">
        <v>6.1443019999999997</v>
      </c>
      <c r="K20" s="3">
        <v>6.1443019999999997</v>
      </c>
      <c r="L20" s="3">
        <f>IF(ISTEXT(I20),I20,IF(COUNT(I20:K20)=0,"",0.24*I20+0.43*J20+0.33*K20))</f>
        <v>6.1443019999999997</v>
      </c>
      <c r="M20" s="10"/>
      <c r="N20" s="11">
        <v>5.3121999999999998</v>
      </c>
      <c r="O20" s="3">
        <v>5.3121999999999998</v>
      </c>
      <c r="P20" s="3">
        <v>5.3121999999999998</v>
      </c>
      <c r="Q20" s="3">
        <f>IF(ISTEXT(N20),N20,IF(COUNT(N20:P20)=0,"",0.2*N20+0.4*O20+0.4*P20))</f>
        <v>5.3122000000000007</v>
      </c>
      <c r="R20" s="10"/>
      <c r="S20" s="3">
        <v>5.3121999999999998</v>
      </c>
      <c r="T20" s="3">
        <v>5.3121999999999998</v>
      </c>
      <c r="U20" s="3">
        <v>5.3121999999999998</v>
      </c>
      <c r="V20" s="7">
        <f>IF(ISTEXT(S20),S20,IF(COUNT(S20:U20)=0,"",0.23*S20+0.57*T20+0.2*U20))</f>
        <v>5.3122000000000007</v>
      </c>
    </row>
    <row r="21" spans="1:22">
      <c r="A21" s="267"/>
      <c r="B21" s="25" t="s">
        <v>39</v>
      </c>
      <c r="C21" s="107" t="s">
        <v>293</v>
      </c>
      <c r="D21" s="31">
        <v>0.143544</v>
      </c>
      <c r="E21" s="3">
        <v>0.143544</v>
      </c>
      <c r="F21" s="3">
        <v>0.143544</v>
      </c>
      <c r="G21" s="3">
        <f>IF(ISTEXT(D21),D21,IF(COUNT(D21:F21)=0,"",0.63*D21+0.07*E21+0.3*F21))</f>
        <v>0.143544</v>
      </c>
      <c r="H21" s="10"/>
      <c r="I21" s="11">
        <v>0.143544</v>
      </c>
      <c r="J21" s="3">
        <v>0.143544</v>
      </c>
      <c r="K21" s="3">
        <v>0.143544</v>
      </c>
      <c r="L21" s="3">
        <f>IF(ISTEXT(I21),I21,IF(COUNT(I21:K21)=0,"",0.24*I21+0.43*J21+0.33*K21))</f>
        <v>0.143544</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v>0.20294999999999999</v>
      </c>
      <c r="E25" s="4">
        <v>0.20294999999999999</v>
      </c>
      <c r="F25" s="4">
        <v>0.20294999999999999</v>
      </c>
      <c r="G25" s="9">
        <f>IF(ISTEXT(D25),D25,IF(COUNT(D25:F25)=0,"",0.63*D25+0.07*E25+0.3*F25))</f>
        <v>0.20294999999999999</v>
      </c>
      <c r="H25" s="21"/>
      <c r="I25" s="4">
        <v>0.20294999999999999</v>
      </c>
      <c r="J25" s="4">
        <v>0.20294999999999999</v>
      </c>
      <c r="K25" s="4">
        <v>0.20294999999999999</v>
      </c>
      <c r="L25" s="4">
        <f>IF(ISTEXT(I25),I25,IF(COUNT(I25:K25)=0,"",0.24*I25+0.43*J25+0.33*K25))</f>
        <v>0.20295000000000002</v>
      </c>
      <c r="M25" s="21"/>
      <c r="N25" s="4">
        <v>0.20294999999999999</v>
      </c>
      <c r="O25" s="4">
        <v>0.20294999999999999</v>
      </c>
      <c r="P25" s="4">
        <v>0.20294999999999999</v>
      </c>
      <c r="Q25" s="4">
        <f>IF(ISTEXT(N25),N25,IF(COUNT(N25:P25)=0,"",0.2*N25+0.4*O25+0.4*P25))</f>
        <v>0.20295000000000002</v>
      </c>
      <c r="R25" s="21"/>
      <c r="S25" s="4">
        <v>0.20294999999999999</v>
      </c>
      <c r="T25" s="4">
        <v>0.20294999999999999</v>
      </c>
      <c r="U25" s="4">
        <v>0.20294999999999999</v>
      </c>
      <c r="V25" s="9">
        <f>IF(ISTEXT(S25),S25,IF(COUNT(S25:U25)=0,"",0.23*S25+0.57*T25+0.2*U25))</f>
        <v>0.20294999999999996</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v>0.5</v>
      </c>
      <c r="O26" s="4">
        <v>0.5</v>
      </c>
      <c r="P26" s="4">
        <v>0.5</v>
      </c>
      <c r="Q26" s="4">
        <f>IF(ISTEXT(N26),N26,IF(COUNT(N26:P26)=0,"",0.2*N26+0.4*O26+0.4*P26))</f>
        <v>0.5</v>
      </c>
      <c r="R26" s="21"/>
      <c r="S26" s="4"/>
      <c r="T26" s="4"/>
      <c r="U26" s="4"/>
      <c r="V26" s="9" t="str">
        <f>IF(ISTEXT(S26),S26,IF(COUNT(S26:U26)=0,"",0.23*S26+0.57*T26+0.2*U26))</f>
        <v/>
      </c>
    </row>
    <row r="27" spans="1:22" ht="14.45" customHeight="1">
      <c r="A27" s="267"/>
      <c r="B27" s="25" t="s">
        <v>56</v>
      </c>
      <c r="C27" s="106" t="s">
        <v>293</v>
      </c>
      <c r="D27" s="3">
        <v>4.3250000000000002</v>
      </c>
      <c r="E27" s="3">
        <v>4.3250000000000002</v>
      </c>
      <c r="F27" s="3">
        <v>4.3250000000000002</v>
      </c>
      <c r="G27" s="3">
        <f>IF(ISTEXT(D27),D27,IF(COUNT(D27:F27)=0,"",0.63*D27+0.07*E27+0.3*F27))</f>
        <v>4.3250000000000002</v>
      </c>
      <c r="H27" s="10"/>
      <c r="I27" s="11">
        <v>6.8500000000000014</v>
      </c>
      <c r="J27" s="3">
        <v>6.8500000000000014</v>
      </c>
      <c r="K27" s="3">
        <v>6.8500000000000014</v>
      </c>
      <c r="L27" s="3">
        <f>IF(ISTEXT(I27),I27,IF(COUNT(I27:K27)=0,"",0.24*I27+0.43*J27+0.33*K27))</f>
        <v>6.8500000000000014</v>
      </c>
      <c r="M27" s="10"/>
      <c r="N27" s="11">
        <v>8.7249999999999996</v>
      </c>
      <c r="O27" s="3">
        <v>8.7249999999999996</v>
      </c>
      <c r="P27" s="3">
        <v>8.7249999999999996</v>
      </c>
      <c r="Q27" s="3">
        <f>IF(ISTEXT(N27),N27,IF(COUNT(N27:P27)=0,"",0.2*N27+0.4*O27+0.4*P27))</f>
        <v>8.7250000000000014</v>
      </c>
      <c r="R27" s="10"/>
      <c r="S27" s="3">
        <v>12.025</v>
      </c>
      <c r="T27" s="3">
        <v>12.025</v>
      </c>
      <c r="U27" s="3">
        <v>12.025</v>
      </c>
      <c r="V27" s="7">
        <f>IF(ISTEXT(S27),S27,IF(COUNT(S27:U27)=0,"",0.23*S27+0.57*T27+0.2*U27))</f>
        <v>12.024999999999999</v>
      </c>
    </row>
    <row r="28" spans="1:22" ht="14.45" customHeight="1">
      <c r="A28" s="268"/>
      <c r="B28" s="25" t="s">
        <v>294</v>
      </c>
      <c r="C28" s="107" t="s">
        <v>293</v>
      </c>
      <c r="D28" s="4">
        <v>11.005000000000001</v>
      </c>
      <c r="E28" s="4">
        <v>11.005000000000001</v>
      </c>
      <c r="F28" s="4">
        <v>11.005000000000001</v>
      </c>
      <c r="G28" s="4">
        <f>IF(ISTEXT(D28),D28,IF(COUNT(D28:F28)=0,"",0.63*D28+0.07*E28+0.3*F28))</f>
        <v>11.005000000000001</v>
      </c>
      <c r="H28" s="21"/>
      <c r="I28" s="14">
        <v>17.469000000000001</v>
      </c>
      <c r="J28" s="4">
        <v>17.469000000000001</v>
      </c>
      <c r="K28" s="4">
        <v>17.469000000000001</v>
      </c>
      <c r="L28" s="4">
        <f>IF(ISTEXT(I28),I28,IF(COUNT(I28:K28)=0,"",0.24*I28+0.43*J28+0.33*K28))</f>
        <v>17.469000000000001</v>
      </c>
      <c r="M28" s="21"/>
      <c r="N28" s="14">
        <v>22.419</v>
      </c>
      <c r="O28" s="4">
        <v>22.419</v>
      </c>
      <c r="P28" s="4">
        <v>22.419</v>
      </c>
      <c r="Q28" s="4">
        <f>IF(ISTEXT(N28),N28,IF(COUNT(N28:P28)=0,"",0.2*N28+0.4*O28+0.4*P28))</f>
        <v>22.419000000000004</v>
      </c>
      <c r="R28" s="21"/>
      <c r="S28" s="4">
        <v>31.295999999999999</v>
      </c>
      <c r="T28" s="4">
        <v>31.295999999999999</v>
      </c>
      <c r="U28" s="4">
        <v>31.295999999999999</v>
      </c>
      <c r="V28" s="9">
        <f>IF(ISTEXT(S28),S28,IF(COUNT(S28:U28)=0,"",0.23*S28+0.57*T28+0.2*U28))</f>
        <v>31.295999999999999</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v>0.23122999999999999</v>
      </c>
      <c r="E31" s="3">
        <v>0.23122999999999999</v>
      </c>
      <c r="F31" s="3">
        <v>0.23122999999999999</v>
      </c>
      <c r="G31" s="3">
        <f>IF(ISTEXT(D31),D31,IF(COUNT(D31:F31)=0,"",0.63*D31+0.07*E31+0.3*F31))</f>
        <v>0.23122999999999999</v>
      </c>
      <c r="H31" s="10"/>
      <c r="I31" s="11">
        <v>0.63764999999999994</v>
      </c>
      <c r="J31" s="3">
        <v>0.63764999999999994</v>
      </c>
      <c r="K31" s="3">
        <v>0.63764999999999994</v>
      </c>
      <c r="L31" s="3">
        <f>IF(ISTEXT(I31),I31,IF(COUNT(I31:K31)=0,"",0.24*I31+0.43*J31+0.33*K31))</f>
        <v>0.63764999999999994</v>
      </c>
      <c r="M31" s="10"/>
      <c r="N31" s="11">
        <v>1.09921</v>
      </c>
      <c r="O31" s="3">
        <v>1.09921</v>
      </c>
      <c r="P31" s="3">
        <v>1.09921</v>
      </c>
      <c r="Q31" s="3">
        <f>IF(ISTEXT(N31),N31,IF(COUNT(N31:P31)=0,"",0.2*N31+0.4*O31+0.4*P31))</f>
        <v>1.09921</v>
      </c>
      <c r="R31" s="10"/>
      <c r="S31" s="3">
        <v>5.1231499999999999</v>
      </c>
      <c r="T31" s="3">
        <v>5.1231499999999999</v>
      </c>
      <c r="U31" s="3">
        <v>5.1231499999999999</v>
      </c>
      <c r="V31" s="7">
        <f>IF(ISTEXT(S31),S31,IF(COUNT(S31:U31)=0,"",0.23*S31+0.57*T31+0.2*U31))</f>
        <v>5.1231499999999999</v>
      </c>
    </row>
    <row r="32" spans="1:22" ht="14.45" customHeight="1">
      <c r="A32" s="267"/>
      <c r="B32" s="27" t="s">
        <v>296</v>
      </c>
      <c r="C32" s="107" t="s">
        <v>293</v>
      </c>
      <c r="D32" s="31">
        <v>0.65349999999999997</v>
      </c>
      <c r="E32" s="3">
        <v>0.65349999999999997</v>
      </c>
      <c r="F32" s="3">
        <v>0.65349999999999997</v>
      </c>
      <c r="G32" s="3">
        <f>IF(ISTEXT(D32),D32,IF(COUNT(D32:F32)=0,"",0.63*D32+0.07*E32+0.3*F32))</f>
        <v>0.65349999999999997</v>
      </c>
      <c r="H32" s="10"/>
      <c r="I32" s="11">
        <v>1.2549999999999999</v>
      </c>
      <c r="J32" s="3">
        <v>1.2549999999999999</v>
      </c>
      <c r="K32" s="3">
        <v>1.2549999999999999</v>
      </c>
      <c r="L32" s="3">
        <f>IF(ISTEXT(I32),I32,IF(COUNT(I32:K32)=0,"",0.24*I32+0.43*J32+0.33*K32))</f>
        <v>1.2549999999999999</v>
      </c>
      <c r="M32" s="10"/>
      <c r="N32" s="11">
        <v>3</v>
      </c>
      <c r="O32" s="3">
        <v>3</v>
      </c>
      <c r="P32" s="3">
        <v>3</v>
      </c>
      <c r="Q32" s="3">
        <f>IF(ISTEXT(N32),N32,IF(COUNT(N32:P32)=0,"",0.2*N32+0.4*O32+0.4*P32))</f>
        <v>3.0000000000000004</v>
      </c>
      <c r="R32" s="10"/>
      <c r="S32" s="3">
        <v>4</v>
      </c>
      <c r="T32" s="3">
        <v>4</v>
      </c>
      <c r="U32" s="3">
        <v>4</v>
      </c>
      <c r="V32" s="7">
        <f>IF(ISTEXT(S32),S32,IF(COUNT(S32:U32)=0,"",0.23*S32+0.57*T32+0.2*U32))</f>
        <v>4</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v>0.5</v>
      </c>
      <c r="O34" s="4">
        <v>0.5</v>
      </c>
      <c r="P34" s="4">
        <v>0.5</v>
      </c>
      <c r="Q34" s="4">
        <f>IF(ISTEXT(N34),N34,IF(COUNT(N34:P34)=0,"",0.2*N34+0.4*O34+0.4*P34))</f>
        <v>0.5</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v>0.88050000000000006</v>
      </c>
      <c r="O35" s="3">
        <v>0.88050000000000006</v>
      </c>
      <c r="P35" s="3">
        <v>0.88050000000000006</v>
      </c>
      <c r="Q35" s="3">
        <f>IF(ISTEXT(N35),N35,IF(COUNT(N35:P35)=0,"",0.2*N35+0.4*O35+0.4*P35))</f>
        <v>0.88050000000000017</v>
      </c>
      <c r="R35" s="10"/>
      <c r="S35" s="3">
        <v>0.88050000000000006</v>
      </c>
      <c r="T35" s="3">
        <v>0.88050000000000006</v>
      </c>
      <c r="U35" s="3">
        <v>0.88050000000000006</v>
      </c>
      <c r="V35" s="7">
        <f>IF(ISTEXT(S35),S35,IF(COUNT(S35:U35)=0,"",0.23*S35+0.57*T35+0.2*U35))</f>
        <v>0.88050000000000006</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v>0.88050000000000006</v>
      </c>
      <c r="O36" s="3">
        <v>0.88050000000000006</v>
      </c>
      <c r="P36" s="3">
        <v>0.88050000000000006</v>
      </c>
      <c r="Q36" s="3">
        <f>IF(ISTEXT(N36),N36,IF(COUNT(N36:P36)=0,"",0.2*N36+0.4*O36+0.4*P36))</f>
        <v>0.88050000000000017</v>
      </c>
      <c r="R36" s="10"/>
      <c r="S36" s="3">
        <v>0.88050000000000006</v>
      </c>
      <c r="T36" s="3">
        <v>0.88050000000000006</v>
      </c>
      <c r="U36" s="3">
        <v>0.88050000000000006</v>
      </c>
      <c r="V36" s="7">
        <f>IF(ISTEXT(S36),S36,IF(COUNT(S36:U36)=0,"",0.23*S36+0.57*T36+0.2*U36))</f>
        <v>0.88050000000000006</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v>1.765416667</v>
      </c>
      <c r="O37" s="3">
        <v>1.765416667</v>
      </c>
      <c r="P37" s="3">
        <v>1.765416667</v>
      </c>
      <c r="Q37" s="3">
        <f>IF(ISTEXT(N37),N37,IF(COUNT(N37:P37)=0,"",0.2*N37+0.4*O37+0.4*P37))</f>
        <v>1.7654166670000002</v>
      </c>
      <c r="R37" s="10"/>
      <c r="S37" s="3">
        <v>1.765416667</v>
      </c>
      <c r="T37" s="3">
        <v>1.765416667</v>
      </c>
      <c r="U37" s="3">
        <v>1.765416667</v>
      </c>
      <c r="V37" s="7">
        <f>IF(ISTEXT(S37),S37,IF(COUNT(S37:U37)=0,"",0.23*S37+0.57*T37+0.2*U37))</f>
        <v>1.765416667</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v>4.2372881250000001</v>
      </c>
      <c r="O40" s="3">
        <v>4.2372881250000001</v>
      </c>
      <c r="P40" s="3">
        <v>4.2372881250000001</v>
      </c>
      <c r="Q40" s="3">
        <f>IF(ISTEXT(N40),N40,IF(COUNT(N40:P40)=0,"",0.2*N40+0.4*O40+0.4*P40))</f>
        <v>4.237288125000001</v>
      </c>
      <c r="R40" s="10"/>
      <c r="S40" s="3">
        <v>4.2372881250000001</v>
      </c>
      <c r="T40" s="3">
        <v>4.2372881250000001</v>
      </c>
      <c r="U40" s="3">
        <v>4.2372881250000001</v>
      </c>
      <c r="V40" s="7">
        <f>IF(ISTEXT(S40),S40,IF(COUNT(S40:U40)=0,"",0.23*S40+0.57*T40+0.2*U40))</f>
        <v>4.2372881250000001</v>
      </c>
    </row>
    <row r="41" spans="1:22">
      <c r="A41" s="267"/>
      <c r="B41" s="27" t="s">
        <v>87</v>
      </c>
      <c r="C41" s="107" t="s">
        <v>293</v>
      </c>
      <c r="D41" s="31">
        <v>2.8248587569999999</v>
      </c>
      <c r="E41" s="3">
        <v>2.8248587569999999</v>
      </c>
      <c r="F41" s="3">
        <v>2.8248587569999999</v>
      </c>
      <c r="G41" s="3">
        <f>IF(ISTEXT(D41),D41,IF(COUNT(D41:F41)=0,"",0.63*D41+0.07*E41+0.3*F41))</f>
        <v>2.8248587569999999</v>
      </c>
      <c r="H41" s="10"/>
      <c r="I41" s="3">
        <v>2.8248587569999999</v>
      </c>
      <c r="J41" s="3">
        <v>2.8248587569999999</v>
      </c>
      <c r="K41" s="3">
        <v>2.8248587569999999</v>
      </c>
      <c r="L41" s="3">
        <f>IF(ISTEXT(I41),I41,IF(COUNT(I41:K41)=0,"",0.24*I41+0.43*J41+0.33*K41))</f>
        <v>2.8248587569999999</v>
      </c>
      <c r="M41" s="10"/>
      <c r="N41" s="3">
        <v>4.2361228329999996</v>
      </c>
      <c r="O41" s="3">
        <v>4.2361228329999996</v>
      </c>
      <c r="P41" s="3">
        <v>4.2361228329999996</v>
      </c>
      <c r="Q41" s="3">
        <f>IF(ISTEXT(N41),N41,IF(COUNT(N41:P41)=0,"",0.2*N41+0.4*O41+0.4*P41))</f>
        <v>4.2361228329999996</v>
      </c>
      <c r="R41" s="10"/>
      <c r="S41" s="3">
        <v>4.2361228329999996</v>
      </c>
      <c r="T41" s="3">
        <v>4.2361228329999996</v>
      </c>
      <c r="U41" s="3">
        <v>4.2361228329999996</v>
      </c>
      <c r="V41" s="7">
        <f>IF(ISTEXT(S41),S41,IF(COUNT(S41:U41)=0,"",0.23*S41+0.57*T41+0.2*U41))</f>
        <v>4.2361228329999996</v>
      </c>
    </row>
    <row r="42" spans="1:22">
      <c r="A42" s="267"/>
      <c r="B42" s="29" t="s">
        <v>89</v>
      </c>
      <c r="C42" s="107" t="s">
        <v>293</v>
      </c>
      <c r="D42" s="4">
        <v>2.8248587569999999</v>
      </c>
      <c r="E42" s="4">
        <v>2.8248587569999999</v>
      </c>
      <c r="F42" s="4">
        <v>2.8248587569999999</v>
      </c>
      <c r="G42" s="9">
        <f>IF(ISTEXT(D42),D42,IF(COUNT(D42:F42)=0,"",0.63*D42+0.07*E42+0.3*F42))</f>
        <v>2.8248587569999999</v>
      </c>
      <c r="H42" s="21"/>
      <c r="I42" s="4">
        <v>2.8248587569999999</v>
      </c>
      <c r="J42" s="4">
        <v>2.8248587569999999</v>
      </c>
      <c r="K42" s="4">
        <v>2.8248587569999999</v>
      </c>
      <c r="L42" s="4">
        <f>IF(ISTEXT(I42),I42,IF(COUNT(I42:K42)=0,"",0.24*I42+0.43*J42+0.33*K42))</f>
        <v>2.8248587569999999</v>
      </c>
      <c r="M42" s="21"/>
      <c r="N42" s="4">
        <v>9.3752824189999995</v>
      </c>
      <c r="O42" s="4">
        <v>9.3752824189999995</v>
      </c>
      <c r="P42" s="4">
        <v>9.3752824189999995</v>
      </c>
      <c r="Q42" s="4">
        <f>IF(ISTEXT(N42),N42,IF(COUNT(N42:P42)=0,"",0.2*N42+0.4*O42+0.4*P42))</f>
        <v>9.3752824189999995</v>
      </c>
      <c r="R42" s="21"/>
      <c r="S42" s="4">
        <v>9.3752824189999995</v>
      </c>
      <c r="T42" s="4">
        <v>9.3752824189999995</v>
      </c>
      <c r="U42" s="4">
        <v>9.3752824189999995</v>
      </c>
      <c r="V42" s="9">
        <f>IF(ISTEXT(S42),S42,IF(COUNT(S42:U42)=0,"",0.23*S42+0.57*T42+0.2*U42))</f>
        <v>9.3752824189999995</v>
      </c>
    </row>
    <row r="43" spans="1:22" ht="15.75" customHeight="1">
      <c r="A43" s="267"/>
      <c r="B43" s="27" t="s">
        <v>299</v>
      </c>
      <c r="C43" s="106" t="s">
        <v>293</v>
      </c>
      <c r="D43" s="31">
        <v>0</v>
      </c>
      <c r="E43" s="3">
        <v>0</v>
      </c>
      <c r="F43" s="3">
        <v>0</v>
      </c>
      <c r="G43" s="3">
        <f>IF(ISTEXT(D43),D43,IF(COUNT(D43:F43)=0,"",0.63*D43+0.07*E43+0.3*F43))</f>
        <v>0</v>
      </c>
      <c r="H43" s="10"/>
      <c r="I43" s="3">
        <v>0</v>
      </c>
      <c r="J43" s="3">
        <v>0</v>
      </c>
      <c r="K43" s="3">
        <v>0</v>
      </c>
      <c r="L43" s="3">
        <f>IF(ISTEXT(I43),I43,IF(COUNT(I43:K43)=0,"",0.24*I43+0.43*J43+0.33*K43))</f>
        <v>0</v>
      </c>
      <c r="M43" s="10"/>
      <c r="N43" s="3">
        <v>0</v>
      </c>
      <c r="O43" s="3">
        <v>0</v>
      </c>
      <c r="P43" s="3">
        <v>0</v>
      </c>
      <c r="Q43" s="3">
        <f>IF(ISTEXT(N43),N43,IF(COUNT(N43:P43)=0,"",0.2*N43+0.4*O43+0.4*P43))</f>
        <v>0</v>
      </c>
      <c r="R43" s="10"/>
      <c r="S43" s="3">
        <v>0</v>
      </c>
      <c r="T43" s="3">
        <v>0</v>
      </c>
      <c r="U43" s="3">
        <v>0</v>
      </c>
      <c r="V43" s="7">
        <f>IF(ISTEXT(S43),S43,IF(COUNT(S43:U43)=0,"",0.23*S43+0.57*T43+0.2*U43))</f>
        <v>0</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v>4.3473999999999999E-2</v>
      </c>
      <c r="J46" s="3">
        <v>4.3473999999999999E-2</v>
      </c>
      <c r="K46" s="3">
        <v>4.3473999999999999E-2</v>
      </c>
      <c r="L46" s="3">
        <f>IF(ISTEXT(I46),I46,IF(COUNT(I46:K46)=0,"",0.24*I46+0.43*J46+0.33*K46))</f>
        <v>4.3473999999999999E-2</v>
      </c>
      <c r="M46" s="10"/>
      <c r="N46" s="3">
        <v>8.694700000000001E-2</v>
      </c>
      <c r="O46" s="3">
        <v>8.694700000000001E-2</v>
      </c>
      <c r="P46" s="3">
        <v>8.694700000000001E-2</v>
      </c>
      <c r="Q46" s="3">
        <f>IF(ISTEXT(N46),N46,IF(COUNT(N46:P46)=0,"",0.2*N46+0.4*O46+0.4*P46))</f>
        <v>8.6947000000000024E-2</v>
      </c>
      <c r="R46" s="10"/>
      <c r="S46" s="3">
        <v>0.14491200000000001</v>
      </c>
      <c r="T46" s="3">
        <v>0.14491200000000001</v>
      </c>
      <c r="U46" s="3">
        <v>0.14491200000000001</v>
      </c>
      <c r="V46" s="7">
        <f>IF(ISTEXT(S46),S46,IF(COUNT(S46:U46)=0,"",0.23*S46+0.57*T46+0.2*U46))</f>
        <v>0.14491199999999999</v>
      </c>
    </row>
    <row r="47" spans="1:22" ht="15.75" customHeight="1" thickBot="1">
      <c r="A47" s="269"/>
      <c r="B47" s="27" t="s">
        <v>99</v>
      </c>
      <c r="C47" s="110" t="s">
        <v>293</v>
      </c>
      <c r="D47" s="3">
        <v>0.123663</v>
      </c>
      <c r="E47" s="3">
        <v>0.123663</v>
      </c>
      <c r="F47" s="3">
        <v>0.123663</v>
      </c>
      <c r="G47" s="3">
        <f>IF(ISTEXT(D47),D47,IF(COUNT(D47:F47)=0,"",0.63*D47+0.07*E47+0.3*F47))</f>
        <v>0.123663</v>
      </c>
      <c r="H47" s="10"/>
      <c r="I47" s="3">
        <v>0.202457</v>
      </c>
      <c r="J47" s="3">
        <v>0.202457</v>
      </c>
      <c r="K47" s="3">
        <v>0.202457</v>
      </c>
      <c r="L47" s="3">
        <f>IF(ISTEXT(I47),I47,IF(COUNT(I47:K47)=0,"",0.24*I47+0.43*J47+0.33*K47))</f>
        <v>0.202457</v>
      </c>
      <c r="M47" s="10"/>
      <c r="N47" s="3">
        <v>0.33663399999999999</v>
      </c>
      <c r="O47" s="3">
        <v>0.33663399999999999</v>
      </c>
      <c r="P47" s="3">
        <v>0.33663399999999999</v>
      </c>
      <c r="Q47" s="3">
        <f>IF(ISTEXT(N47),N47,IF(COUNT(N47:P47)=0,"",0.2*N47+0.4*O47+0.4*P47))</f>
        <v>0.33663399999999999</v>
      </c>
      <c r="R47" s="10"/>
      <c r="S47" s="3">
        <v>1.5513209999999999</v>
      </c>
      <c r="T47" s="3">
        <v>1.5513209999999999</v>
      </c>
      <c r="U47" s="3">
        <v>1.5513209999999999</v>
      </c>
      <c r="V47" s="7">
        <f>IF(ISTEXT(S47),S47,IF(COUNT(S47:U47)=0,"",0.23*S47+0.57*T47+0.2*U47))</f>
        <v>1.5513209999999999</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17.844206294300001</v>
      </c>
      <c r="E49" s="3">
        <v>18.065275710969999</v>
      </c>
      <c r="F49" s="3">
        <v>16.320317457880002</v>
      </c>
      <c r="G49" s="3">
        <f>IF(ISTEXT(D49),D49,IF(COUNT(D49:F49)=0,"",0.63*D49+0.07*E49+0.3*F49))</f>
        <v>17.402514502540903</v>
      </c>
      <c r="H49" s="10"/>
      <c r="I49" s="3">
        <v>17.667044338299998</v>
      </c>
      <c r="J49" s="3">
        <v>18.990981659999999</v>
      </c>
      <c r="K49" s="3">
        <v>20.310943371520001</v>
      </c>
      <c r="L49" s="3">
        <f>IF(ISTEXT(I49),I49,IF(COUNT(I49:K49)=0,"",0.24*I49+0.43*J49+0.33*K49))</f>
        <v>19.108824067593602</v>
      </c>
      <c r="M49" s="10"/>
      <c r="N49" s="3">
        <v>20.41450123832</v>
      </c>
      <c r="O49" s="3">
        <v>20.17850323779</v>
      </c>
      <c r="P49" s="3">
        <v>18.309975659820001</v>
      </c>
      <c r="Q49" s="3">
        <f>IF(ISTEXT(N49),N49,IF(COUNT(N49:P49)=0,"",0.2*N49+0.4*O49+0.4*P49))</f>
        <v>19.478291806708</v>
      </c>
      <c r="R49" s="10"/>
      <c r="S49" s="3">
        <v>19.661214695200002</v>
      </c>
      <c r="T49" s="3">
        <v>20.830943770049998</v>
      </c>
      <c r="U49" s="3">
        <v>21.68456572773</v>
      </c>
      <c r="V49" s="7">
        <f>IF(ISTEXT(S49),S49,IF(COUNT(S49:U49)=0,"",0.23*S49+0.57*T49+0.2*U49))</f>
        <v>20.732630474370499</v>
      </c>
    </row>
    <row r="50" spans="1:22">
      <c r="A50" s="267"/>
      <c r="B50" s="25" t="s">
        <v>6</v>
      </c>
      <c r="C50" s="102" t="s">
        <v>300</v>
      </c>
      <c r="D50" s="3">
        <v>4.6618063081800001</v>
      </c>
      <c r="E50" s="3">
        <v>4.1926384563400001</v>
      </c>
      <c r="F50" s="3">
        <v>4.2892085680599994</v>
      </c>
      <c r="G50" s="3">
        <f>IF(ISTEXT(D50),D50,IF(COUNT(D50:F50)=0,"",0.63*D50+0.07*E50+0.3*F50))</f>
        <v>4.5171852365151999</v>
      </c>
      <c r="H50" s="10"/>
      <c r="I50" s="3">
        <v>11.04450210874</v>
      </c>
      <c r="J50" s="3">
        <v>11.417746695010001</v>
      </c>
      <c r="K50" s="3">
        <v>11.544712358669999</v>
      </c>
      <c r="L50" s="3">
        <f>IF(ISTEXT(I50),I50,IF(COUNT(I50:K50)=0,"",0.24*I50+0.43*J50+0.33*K50))</f>
        <v>11.370066663313001</v>
      </c>
      <c r="M50" s="10"/>
      <c r="N50" s="3">
        <v>17.164529122120001</v>
      </c>
      <c r="O50" s="3">
        <v>17.038551451869999</v>
      </c>
      <c r="P50" s="3">
        <v>16.923479284140001</v>
      </c>
      <c r="Q50" s="3">
        <f>IF(ISTEXT(N50),N50,IF(COUNT(N50:P50)=0,"",0.2*N50+0.4*O50+0.4*P50))</f>
        <v>17.017718118828</v>
      </c>
      <c r="R50" s="10"/>
      <c r="S50" s="3">
        <v>32.631729364040012</v>
      </c>
      <c r="T50" s="3">
        <v>35.201303096810001</v>
      </c>
      <c r="U50" s="3">
        <v>35.239927564680002</v>
      </c>
      <c r="V50" s="7">
        <f>IF(ISTEXT(S50),S50,IF(COUNT(S50:U50)=0,"",0.23*S50+0.57*T50+0.2*U50))</f>
        <v>34.618026031846902</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v>18.324479306930002</v>
      </c>
      <c r="E52" s="3">
        <v>19.261153081090001</v>
      </c>
      <c r="F52" s="3">
        <v>19.10048964077</v>
      </c>
      <c r="G52" s="3">
        <f>IF(ISTEXT(D52),D52,IF(COUNT(D52:F52)=0,"",0.63*D52+0.07*E52+0.3*F52))</f>
        <v>18.6228495712732</v>
      </c>
      <c r="H52" s="10"/>
      <c r="I52" s="3">
        <v>27.171265429240002</v>
      </c>
      <c r="J52" s="3">
        <v>26.129573539460001</v>
      </c>
      <c r="K52" s="3">
        <v>26.93563060416</v>
      </c>
      <c r="L52" s="3">
        <f>IF(ISTEXT(I52),I52,IF(COUNT(I52:K52)=0,"",0.24*I52+0.43*J52+0.33*K52))</f>
        <v>26.645578424358199</v>
      </c>
      <c r="M52" s="10"/>
      <c r="N52" s="3">
        <v>35.863548258490013</v>
      </c>
      <c r="O52" s="3">
        <v>35.869386565619997</v>
      </c>
      <c r="P52" s="3">
        <v>35.251550727439998</v>
      </c>
      <c r="Q52" s="3">
        <f>IF(ISTEXT(N52),N52,IF(COUNT(N52:P52)=0,"",0.2*N52+0.4*O52+0.4*P52))</f>
        <v>35.621084568922001</v>
      </c>
      <c r="R52" s="10"/>
      <c r="S52" s="3">
        <v>50.382902894019999</v>
      </c>
      <c r="T52" s="3">
        <v>50.49151109424001</v>
      </c>
      <c r="U52" s="3">
        <v>47.581289661820001</v>
      </c>
      <c r="V52" s="7">
        <f>IF(ISTEXT(S52),S52,IF(COUNT(S52:U52)=0,"",0.23*S52+0.57*T52+0.2*U52))</f>
        <v>49.884486921705403</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v>0.33940688476000003</v>
      </c>
      <c r="E55" s="3">
        <v>0.30002335023999999</v>
      </c>
      <c r="F55" s="3">
        <v>0.31163572998</v>
      </c>
      <c r="G55" s="3">
        <f>IF(ISTEXT(D55),D55,IF(COUNT(D55:F55)=0,"",0.63*D55+0.07*E55+0.3*F55))</f>
        <v>0.32831869090960003</v>
      </c>
      <c r="H55" s="10"/>
      <c r="I55" s="3">
        <v>0.33334021768000011</v>
      </c>
      <c r="J55" s="3">
        <v>0.37619733316999998</v>
      </c>
      <c r="K55" s="3">
        <v>0.34945091700000003</v>
      </c>
      <c r="L55" s="3">
        <f>IF(ISTEXT(I55),I55,IF(COUNT(I55:K55)=0,"",0.24*I55+0.43*J55+0.33*K55))</f>
        <v>0.35708530811630002</v>
      </c>
      <c r="M55" s="10"/>
      <c r="N55" s="3">
        <v>0.41532558664000002</v>
      </c>
      <c r="O55" s="3">
        <v>0.42809590913000001</v>
      </c>
      <c r="P55" s="3">
        <v>0.42804721408000002</v>
      </c>
      <c r="Q55" s="3">
        <f>IF(ISTEXT(N55),N55,IF(COUNT(N55:P55)=0,"",0.2*N55+0.4*O55+0.4*P55))</f>
        <v>0.42552236661200005</v>
      </c>
      <c r="R55" s="10"/>
      <c r="S55" s="3">
        <v>0.45049462000000001</v>
      </c>
      <c r="T55" s="3">
        <v>0.45960573813000011</v>
      </c>
      <c r="U55" s="3">
        <v>0.44496172823000002</v>
      </c>
      <c r="V55" s="7">
        <f>IF(ISTEXT(S55),S55,IF(COUNT(S55:U55)=0,"",0.23*S55+0.57*T55+0.2*U55))</f>
        <v>0.45458137898010004</v>
      </c>
    </row>
    <row r="56" spans="1:22">
      <c r="A56" s="267"/>
      <c r="B56" s="25" t="s">
        <v>20</v>
      </c>
      <c r="C56" s="102" t="s">
        <v>300</v>
      </c>
      <c r="D56" s="3">
        <v>6.9336240000000007E-2</v>
      </c>
      <c r="E56" s="3">
        <v>5.0892000000000007E-2</v>
      </c>
      <c r="F56" s="3">
        <v>5.4814559999999998E-2</v>
      </c>
      <c r="G56" s="3">
        <f>IF(ISTEXT(D56),D56,IF(COUNT(D56:F56)=0,"",0.63*D56+0.07*E56+0.3*F56))</f>
        <v>6.3688639200000008E-2</v>
      </c>
      <c r="H56" s="10"/>
      <c r="I56" s="3">
        <v>4.7322959999999997E-2</v>
      </c>
      <c r="J56" s="3">
        <v>6.5091120000000002E-2</v>
      </c>
      <c r="K56" s="3">
        <v>5.3314320000000012E-2</v>
      </c>
      <c r="L56" s="3">
        <f>IF(ISTEXT(I56),I56,IF(COUNT(I56:K56)=0,"",0.24*I56+0.43*J56+0.33*K56))</f>
        <v>5.6940417600000008E-2</v>
      </c>
      <c r="M56" s="10"/>
      <c r="N56" s="3">
        <v>6.304501387E-2</v>
      </c>
      <c r="O56" s="3">
        <v>5.8039199999999999E-2</v>
      </c>
      <c r="P56" s="3">
        <v>6.3952320000000007E-2</v>
      </c>
      <c r="Q56" s="3">
        <f>IF(ISTEXT(N56),N56,IF(COUNT(N56:P56)=0,"",0.2*N56+0.4*O56+0.4*P56))</f>
        <v>6.1405610774000002E-2</v>
      </c>
      <c r="R56" s="10"/>
      <c r="S56" s="3">
        <v>4.6139039999999999E-2</v>
      </c>
      <c r="T56" s="3">
        <v>5.1913440000000012E-2</v>
      </c>
      <c r="U56" s="3">
        <v>5.4308160000000001E-2</v>
      </c>
      <c r="V56" s="7">
        <f>IF(ISTEXT(S56),S56,IF(COUNT(S56:U56)=0,"",0.23*S56+0.57*T56+0.2*U56))</f>
        <v>5.1064272000000008E-2</v>
      </c>
    </row>
    <row r="57" spans="1:22">
      <c r="A57" s="267"/>
      <c r="B57" s="25" t="s">
        <v>22</v>
      </c>
      <c r="C57" s="102" t="s">
        <v>300</v>
      </c>
      <c r="D57" s="3">
        <v>5.4464282400000004</v>
      </c>
      <c r="E57" s="3">
        <v>3.52906224</v>
      </c>
      <c r="F57" s="3">
        <v>3.9091204799999999</v>
      </c>
      <c r="G57" s="3">
        <f>IF(ISTEXT(D57),D57,IF(COUNT(D57:F57)=0,"",0.63*D57+0.07*E57+0.3*F57))</f>
        <v>4.8510202920000003</v>
      </c>
      <c r="H57" s="10"/>
      <c r="I57" s="3">
        <v>2.8424868000000001</v>
      </c>
      <c r="J57" s="3">
        <v>4.7299090068599998</v>
      </c>
      <c r="K57" s="3">
        <v>4.2450729600000008</v>
      </c>
      <c r="L57" s="3">
        <f>IF(ISTEXT(I57),I57,IF(COUNT(I57:K57)=0,"",0.24*I57+0.43*J57+0.33*K57))</f>
        <v>4.1169317817498001</v>
      </c>
      <c r="M57" s="10"/>
      <c r="N57" s="3">
        <v>5.44654780686</v>
      </c>
      <c r="O57" s="3">
        <v>5.1083836800000002</v>
      </c>
      <c r="P57" s="3">
        <v>5.0611920000000001</v>
      </c>
      <c r="Q57" s="3">
        <f>IF(ISTEXT(N57),N57,IF(COUNT(N57:P57)=0,"",0.2*N57+0.4*O57+0.4*P57))</f>
        <v>5.1571398333719998</v>
      </c>
      <c r="R57" s="10"/>
      <c r="S57" s="3">
        <v>3.5244988799999999</v>
      </c>
      <c r="T57" s="3">
        <v>4.52258184</v>
      </c>
      <c r="U57" s="3">
        <v>4.9322186400000003</v>
      </c>
      <c r="V57" s="7">
        <f>IF(ISTEXT(S57),S57,IF(COUNT(S57:U57)=0,"",0.23*S57+0.57*T57+0.2*U57))</f>
        <v>4.3749501192000002</v>
      </c>
    </row>
    <row r="58" spans="1:22">
      <c r="A58" s="267"/>
      <c r="B58" s="25" t="s">
        <v>24</v>
      </c>
      <c r="C58" s="102" t="s">
        <v>300</v>
      </c>
      <c r="D58" s="3">
        <v>3.70552709624</v>
      </c>
      <c r="E58" s="3">
        <v>3.47392224689</v>
      </c>
      <c r="F58" s="3">
        <v>3.3643342863000001</v>
      </c>
      <c r="G58" s="3">
        <f>IF(ISTEXT(D58),D58,IF(COUNT(D58:F58)=0,"",0.63*D58+0.07*E58+0.3*F58))</f>
        <v>3.5869569138035002</v>
      </c>
      <c r="H58" s="10"/>
      <c r="I58" s="3">
        <v>4.6185805813899998</v>
      </c>
      <c r="J58" s="3">
        <v>4.8634127142699999</v>
      </c>
      <c r="K58" s="3">
        <v>4.9027161651099993</v>
      </c>
      <c r="L58" s="3">
        <f>IF(ISTEXT(I58),I58,IF(COUNT(I58:K58)=0,"",0.24*I58+0.43*J58+0.33*K58))</f>
        <v>4.817623141156</v>
      </c>
      <c r="M58" s="10"/>
      <c r="N58" s="3">
        <v>5.9729845020500001</v>
      </c>
      <c r="O58" s="3">
        <v>6.2555894324199999</v>
      </c>
      <c r="P58" s="3">
        <v>5.1181215119300001</v>
      </c>
      <c r="Q58" s="3">
        <f>IF(ISTEXT(N58),N58,IF(COUNT(N58:P58)=0,"",0.2*N58+0.4*O58+0.4*P58))</f>
        <v>5.7440812781500004</v>
      </c>
      <c r="R58" s="10"/>
      <c r="S58" s="3">
        <v>5.8698906047200001</v>
      </c>
      <c r="T58" s="3">
        <v>6.07416200703</v>
      </c>
      <c r="U58" s="3">
        <v>5.3748517142000001</v>
      </c>
      <c r="V58" s="7">
        <f>IF(ISTEXT(S58),S58,IF(COUNT(S58:U58)=0,"",0.23*S58+0.57*T58+0.2*U58))</f>
        <v>5.8873175259327004</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v>0.46420902201999997</v>
      </c>
      <c r="E60" s="4">
        <v>0.46408401935999999</v>
      </c>
      <c r="F60" s="4">
        <v>0.47173324232000002</v>
      </c>
      <c r="G60" s="4">
        <f>IF(ISTEXT(D60),D60,IF(COUNT(D60:F60)=0,"",0.63*D60+0.07*E60+0.3*F60))</f>
        <v>0.46645753792380007</v>
      </c>
      <c r="H60" s="21"/>
      <c r="I60" s="4">
        <v>0.46431977768999999</v>
      </c>
      <c r="J60" s="4">
        <v>0.46503230699999998</v>
      </c>
      <c r="K60" s="4">
        <v>0.46575698117999997</v>
      </c>
      <c r="L60" s="4">
        <f>IF(ISTEXT(I60),I60,IF(COUNT(I60:K60)=0,"",0.24*I60+0.43*J60+0.33*K60))</f>
        <v>0.46510044244499993</v>
      </c>
      <c r="M60" s="21"/>
      <c r="N60" s="4">
        <v>0.45744148082000002</v>
      </c>
      <c r="O60" s="4">
        <v>0.45730167456999998</v>
      </c>
      <c r="P60" s="4">
        <v>0.46498166547000003</v>
      </c>
      <c r="Q60" s="4">
        <f>IF(ISTEXT(N60),N60,IF(COUNT(N60:P60)=0,"",0.2*N60+0.4*O60+0.4*P60))</f>
        <v>0.46040163218000008</v>
      </c>
      <c r="R60" s="21"/>
      <c r="S60" s="4">
        <v>0.26958584565999999</v>
      </c>
      <c r="T60" s="4">
        <v>0.26858173166999999</v>
      </c>
      <c r="U60" s="4">
        <v>0.26891264601999998</v>
      </c>
      <c r="V60" s="9">
        <f>IF(ISTEXT(S60),S60,IF(COUNT(S60:U60)=0,"",0.23*S60+0.57*T60+0.2*U60))</f>
        <v>0.26887886075769996</v>
      </c>
    </row>
    <row r="61" spans="1:22">
      <c r="A61" s="267"/>
      <c r="B61" s="25" t="s">
        <v>34</v>
      </c>
      <c r="C61" s="101" t="s">
        <v>300</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67"/>
      <c r="B62" s="25" t="s">
        <v>36</v>
      </c>
      <c r="C62" s="102" t="s">
        <v>300</v>
      </c>
      <c r="D62" s="3">
        <v>5.8260514417699998</v>
      </c>
      <c r="E62" s="3">
        <v>14.42554727594</v>
      </c>
      <c r="F62" s="3">
        <v>9.9383578792500007</v>
      </c>
      <c r="G62" s="3">
        <f>IF(ISTEXT(D62),D62,IF(COUNT(D62:F62)=0,"",0.63*D62+0.07*E62+0.3*F62))</f>
        <v>7.6617080814058998</v>
      </c>
      <c r="H62" s="10"/>
      <c r="I62" s="3">
        <v>8.6954733652999998</v>
      </c>
      <c r="J62" s="3">
        <v>1.5581925974799999</v>
      </c>
      <c r="K62" s="3">
        <v>2.1016770837799998</v>
      </c>
      <c r="L62" s="3">
        <f>IF(ISTEXT(I62),I62,IF(COUNT(I62:K62)=0,"",0.24*I62+0.43*J62+0.33*K62))</f>
        <v>3.4504898622357993</v>
      </c>
      <c r="M62" s="10"/>
      <c r="N62" s="3">
        <v>1.00015429513</v>
      </c>
      <c r="O62" s="3">
        <v>1.7356720254</v>
      </c>
      <c r="P62" s="3">
        <v>2.05714632821</v>
      </c>
      <c r="Q62" s="3">
        <f>IF(ISTEXT(N62),N62,IF(COUNT(N62:P62)=0,"",0.2*N62+0.4*O62+0.4*P62))</f>
        <v>1.7171582004700001</v>
      </c>
      <c r="R62" s="10"/>
      <c r="S62" s="3">
        <v>5.8953514165999996</v>
      </c>
      <c r="T62" s="3">
        <v>2.5327924368499999</v>
      </c>
      <c r="U62" s="3">
        <v>4.1208923686499999</v>
      </c>
      <c r="V62" s="7">
        <f>IF(ISTEXT(S62),S62,IF(COUNT(S62:U62)=0,"",0.23*S62+0.57*T62+0.2*U62))</f>
        <v>3.6238009885524995</v>
      </c>
    </row>
    <row r="63" spans="1:22">
      <c r="A63" s="267"/>
      <c r="B63" s="25" t="s">
        <v>39</v>
      </c>
      <c r="C63" s="102" t="s">
        <v>300</v>
      </c>
      <c r="D63" s="31">
        <v>0</v>
      </c>
      <c r="E63" s="3">
        <v>0</v>
      </c>
      <c r="F63" s="3">
        <v>0</v>
      </c>
      <c r="G63" s="3">
        <f>IF(ISTEXT(D63),D63,IF(COUNT(D63:F63)=0,"",0.63*D63+0.07*E63+0.3*F63))</f>
        <v>0</v>
      </c>
      <c r="H63" s="10"/>
      <c r="I63" s="11">
        <v>0</v>
      </c>
      <c r="J63" s="3">
        <v>0</v>
      </c>
      <c r="K63" s="3">
        <v>0</v>
      </c>
      <c r="L63" s="3">
        <f>IF(ISTEXT(I63),I63,IF(COUNT(I63:K63)=0,"",0.24*I63+0.43*J63+0.33*K63))</f>
        <v>0</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v>0.89145438097999996</v>
      </c>
      <c r="E67" s="4">
        <v>0.94917455526000005</v>
      </c>
      <c r="F67" s="4">
        <v>0.95798462356000003</v>
      </c>
      <c r="G67" s="4">
        <f>IF(ISTEXT(D67),D67,IF(COUNT(D67:F67)=0,"",0.63*D67+0.07*E67+0.3*F67))</f>
        <v>0.91545386595360001</v>
      </c>
      <c r="H67" s="21"/>
      <c r="I67" s="4">
        <v>0.68073268425</v>
      </c>
      <c r="J67" s="4">
        <v>0.14816198613000001</v>
      </c>
      <c r="K67" s="4">
        <v>0.57415348466000005</v>
      </c>
      <c r="L67" s="4">
        <f>IF(ISTEXT(I67),I67,IF(COUNT(I67:K67)=0,"",0.24*I67+0.43*J67+0.33*K67))</f>
        <v>0.41655614819370002</v>
      </c>
      <c r="M67" s="21"/>
      <c r="N67" s="4">
        <v>0.36504150576</v>
      </c>
      <c r="O67" s="4">
        <v>0.27385567993999999</v>
      </c>
      <c r="P67" s="4">
        <v>0.52388244497999992</v>
      </c>
      <c r="Q67" s="4">
        <f>IF(ISTEXT(N67),N67,IF(COUNT(N67:P67)=0,"",0.2*N67+0.4*O67+0.4*P67))</f>
        <v>0.39210355111999995</v>
      </c>
      <c r="R67" s="21"/>
      <c r="S67" s="4">
        <v>0.8584019354900001</v>
      </c>
      <c r="T67" s="4">
        <v>0.82690292049000003</v>
      </c>
      <c r="U67" s="4">
        <v>0.80868799157000004</v>
      </c>
      <c r="V67" s="9">
        <f>IF(ISTEXT(S67),S67,IF(COUNT(S67:U67)=0,"",0.23*S67+0.57*T67+0.2*U67))</f>
        <v>0.83050470815600008</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v>0</v>
      </c>
      <c r="O68" s="4">
        <v>0</v>
      </c>
      <c r="P68" s="4">
        <v>5.2212671000000002E-4</v>
      </c>
      <c r="Q68" s="4">
        <f>IF(ISTEXT(N68),N68,IF(COUNT(N68:P68)=0,"",0.2*N68+0.4*O68+0.4*P68))</f>
        <v>2.0885068400000001E-4</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1.3850563765699999</v>
      </c>
      <c r="E70" s="4">
        <v>1.40673943213</v>
      </c>
      <c r="F70" s="4">
        <v>0.91926115937000008</v>
      </c>
      <c r="G70" s="4">
        <f>IF(ISTEXT(D70),D70,IF(COUNT(D70:F70)=0,"",0.63*D70+0.07*E70+0.3*F70))</f>
        <v>1.2468356252991999</v>
      </c>
      <c r="H70" s="21"/>
      <c r="I70" s="4">
        <v>1.98026087603</v>
      </c>
      <c r="J70" s="4">
        <v>1.7878367934299999</v>
      </c>
      <c r="K70" s="4">
        <v>1.76872261047</v>
      </c>
      <c r="L70" s="4">
        <f>IF(ISTEXT(I70),I70,IF(COUNT(I70:K70)=0,"",0.24*I70+0.43*J70+0.33*K70))</f>
        <v>1.8277108928771999</v>
      </c>
      <c r="M70" s="21"/>
      <c r="N70" s="4">
        <v>4.0617971261500001</v>
      </c>
      <c r="O70" s="4">
        <v>3.57188596675</v>
      </c>
      <c r="P70" s="4">
        <v>2.4190438079300001</v>
      </c>
      <c r="Q70" s="4">
        <f>IF(ISTEXT(N70),N70,IF(COUNT(N70:P70)=0,"",0.2*N70+0.4*O70+0.4*P70))</f>
        <v>3.2087313351020001</v>
      </c>
      <c r="R70" s="21"/>
      <c r="S70" s="4">
        <v>5.4267949344800002</v>
      </c>
      <c r="T70" s="4">
        <v>6.0438438322300003</v>
      </c>
      <c r="U70" s="4">
        <v>5.8541684640499998</v>
      </c>
      <c r="V70" s="9">
        <f>IF(ISTEXT(S70),S70,IF(COUNT(S70:U70)=0,"",0.23*S70+0.57*T70+0.2*U70))</f>
        <v>5.8639875121114997</v>
      </c>
    </row>
    <row r="71" spans="1:22" ht="14.45" customHeight="1">
      <c r="A71" s="183" t="s">
        <v>106</v>
      </c>
      <c r="B71" s="93" t="s">
        <v>107</v>
      </c>
      <c r="C71" s="101" t="s">
        <v>300</v>
      </c>
      <c r="D71" s="3">
        <v>3.1698833764700001</v>
      </c>
      <c r="E71" s="3">
        <v>3.1648589279800001</v>
      </c>
      <c r="F71" s="3">
        <v>3.2847119685299999</v>
      </c>
      <c r="G71" s="3">
        <f>IF(ISTEXT(D71),D71,IF(COUNT(D71:F71)=0,"",0.63*D71+0.07*E71+0.3*F71))</f>
        <v>3.2039802426936999</v>
      </c>
      <c r="H71" s="10"/>
      <c r="I71" s="3">
        <v>5.4077493054600003</v>
      </c>
      <c r="J71" s="3">
        <v>5.8007213487600007</v>
      </c>
      <c r="K71" s="3">
        <v>5.7125048944499994</v>
      </c>
      <c r="L71" s="3">
        <f>IF(ISTEXT(I71),I71,IF(COUNT(I71:K71)=0,"",0.24*I71+0.43*J71+0.33*K71))</f>
        <v>5.6772966284457</v>
      </c>
      <c r="M71" s="10"/>
      <c r="N71" s="3">
        <v>7.24202203839</v>
      </c>
      <c r="O71" s="3">
        <v>7.2998166996500009</v>
      </c>
      <c r="P71" s="3">
        <v>7.1265175618200001</v>
      </c>
      <c r="Q71" s="3">
        <f>IF(ISTEXT(N71),N71,IF(COUNT(N71:P71)=0,"",0.2*N71+0.4*O71+0.4*P71))</f>
        <v>7.2189381122660006</v>
      </c>
      <c r="R71" s="10"/>
      <c r="S71" s="3">
        <v>9.99225377492</v>
      </c>
      <c r="T71" s="3">
        <v>10.11216462076</v>
      </c>
      <c r="U71" s="3">
        <v>10.15919025292</v>
      </c>
      <c r="V71" s="7">
        <f>IF(ISTEXT(S71),S71,IF(COUNT(S71:U71)=0,"",0.23*S71+0.57*T71+0.2*U71))</f>
        <v>10.093990252648799</v>
      </c>
    </row>
    <row r="72" spans="1:22" ht="14.45" customHeight="1">
      <c r="A72" s="267"/>
      <c r="B72" s="25" t="s">
        <v>109</v>
      </c>
      <c r="C72" s="102" t="s">
        <v>300</v>
      </c>
      <c r="D72" s="3">
        <v>2.9162927063600002</v>
      </c>
      <c r="E72" s="3">
        <v>2.9116702137399999</v>
      </c>
      <c r="F72" s="3">
        <v>3.0219350110500001</v>
      </c>
      <c r="G72" s="3">
        <f>IF(ISTEXT(D72),D72,IF(COUNT(D72:F72)=0,"",0.63*D72+0.07*E72+0.3*F72))</f>
        <v>2.9476618232836</v>
      </c>
      <c r="H72" s="10"/>
      <c r="I72" s="3">
        <v>4.9751293610199996</v>
      </c>
      <c r="J72" s="3">
        <v>5.3366636408699986</v>
      </c>
      <c r="K72" s="3">
        <v>5.2555045029</v>
      </c>
      <c r="L72" s="3">
        <f>IF(ISTEXT(I72),I72,IF(COUNT(I72:K72)=0,"",0.24*I72+0.43*J72+0.33*K72))</f>
        <v>5.2231128981758994</v>
      </c>
      <c r="M72" s="10"/>
      <c r="N72" s="3">
        <v>6.6626602753200004</v>
      </c>
      <c r="O72" s="3">
        <v>6.7158313636800004</v>
      </c>
      <c r="P72" s="3">
        <v>6.55639615687</v>
      </c>
      <c r="Q72" s="3">
        <f>IF(ISTEXT(N72),N72,IF(COUNT(N72:P72)=0,"",0.2*N72+0.4*O72+0.4*P72))</f>
        <v>6.6414230632839999</v>
      </c>
      <c r="R72" s="10"/>
      <c r="S72" s="3">
        <v>9.1928734729299997</v>
      </c>
      <c r="T72" s="3">
        <v>9.3031914510900009</v>
      </c>
      <c r="U72" s="3">
        <v>9.3464550326900007</v>
      </c>
      <c r="V72" s="7">
        <f>IF(ISTEXT(S72),S72,IF(COUNT(S72:U72)=0,"",0.23*S72+0.57*T72+0.2*U72))</f>
        <v>9.2864710324331998</v>
      </c>
    </row>
    <row r="73" spans="1:22" ht="14.45" customHeight="1">
      <c r="A73" s="267"/>
      <c r="B73" s="25" t="s">
        <v>111</v>
      </c>
      <c r="C73" s="102" t="s">
        <v>300</v>
      </c>
      <c r="D73" s="3">
        <v>6.3687493503190001E-2</v>
      </c>
      <c r="E73" s="3">
        <v>6.3739210063129992E-2</v>
      </c>
      <c r="F73" s="3">
        <v>6.3426596316370001E-2</v>
      </c>
      <c r="G73" s="3">
        <f>IF(ISTEXT(D73),D73,IF(COUNT(D73:F73)=0,"",0.63*D73+0.07*E73+0.3*F73))</f>
        <v>6.3612844506339805E-2</v>
      </c>
      <c r="H73" s="10"/>
      <c r="I73" s="3">
        <v>0.13237848819299999</v>
      </c>
      <c r="J73" s="3">
        <v>4.636302689223E-2</v>
      </c>
      <c r="K73" s="3">
        <v>0.17537599280867999</v>
      </c>
      <c r="L73" s="3">
        <f>IF(ISTEXT(I73),I73,IF(COUNT(I73:K73)=0,"",0.24*I73+0.43*J73+0.33*K73))</f>
        <v>0.10958101635684329</v>
      </c>
      <c r="M73" s="10"/>
      <c r="N73" s="3">
        <v>0.20572099547837</v>
      </c>
      <c r="O73" s="3">
        <v>8.9544348370460006E-2</v>
      </c>
      <c r="P73" s="3">
        <v>7.6704774477180007E-2</v>
      </c>
      <c r="Q73" s="3">
        <f>IF(ISTEXT(N73),N73,IF(COUNT(N73:P73)=0,"",0.2*N73+0.4*O73+0.4*P73))</f>
        <v>0.10764384823473001</v>
      </c>
      <c r="R73" s="10"/>
      <c r="S73" s="3">
        <v>0.89504542101226003</v>
      </c>
      <c r="T73" s="3">
        <v>0.71173482350040007</v>
      </c>
      <c r="U73" s="3">
        <v>0.6130455716376999</v>
      </c>
      <c r="V73" s="7">
        <f>IF(ISTEXT(S73),S73,IF(COUNT(S73:U73)=0,"",0.23*S73+0.57*T73+0.2*U73))</f>
        <v>0.73415841055558773</v>
      </c>
    </row>
    <row r="74" spans="1:22">
      <c r="A74" s="267"/>
      <c r="B74" s="25" t="s">
        <v>114</v>
      </c>
      <c r="C74" s="102" t="s">
        <v>300</v>
      </c>
      <c r="D74" s="3">
        <v>0</v>
      </c>
      <c r="E74" s="3">
        <v>0</v>
      </c>
      <c r="F74" s="3">
        <v>0</v>
      </c>
      <c r="G74" s="3">
        <f>IF(ISTEXT(D74),D74,IF(COUNT(D74:F74)=0,"",0.63*D74+0.07*E74+0.3*F74))</f>
        <v>0</v>
      </c>
      <c r="H74" s="10"/>
      <c r="I74" s="3">
        <v>1.0517572875389999E-2</v>
      </c>
      <c r="J74" s="3">
        <v>2.30125268305E-3</v>
      </c>
      <c r="K74" s="3">
        <v>1.4007223635370001E-2</v>
      </c>
      <c r="L74" s="3">
        <f>IF(ISTEXT(I74),I74,IF(COUNT(I74:K74)=0,"",0.24*I74+0.43*J74+0.33*K74))</f>
        <v>8.1361399434771997E-3</v>
      </c>
      <c r="M74" s="10"/>
      <c r="N74" s="3">
        <v>1.9246626712409998E-2</v>
      </c>
      <c r="O74" s="3">
        <v>7.5256088369799997E-3</v>
      </c>
      <c r="P74" s="3">
        <v>9.2529064814799999E-3</v>
      </c>
      <c r="Q74" s="3">
        <f>IF(ISTEXT(N74),N74,IF(COUNT(N74:P74)=0,"",0.2*N74+0.4*O74+0.4*P74))</f>
        <v>1.0560731469866001E-2</v>
      </c>
      <c r="R74" s="10"/>
      <c r="S74" s="3">
        <v>0.22216597773697999</v>
      </c>
      <c r="T74" s="3">
        <v>0.16856361363969999</v>
      </c>
      <c r="U74" s="3">
        <v>0.12571505490273999</v>
      </c>
      <c r="V74" s="7">
        <f>IF(ISTEXT(S74),S74,IF(COUNT(S74:U74)=0,"",0.23*S74+0.57*T74+0.2*U74))</f>
        <v>0.17232244563468238</v>
      </c>
    </row>
    <row r="75" spans="1:22">
      <c r="A75" s="267"/>
      <c r="B75" s="25" t="s">
        <v>117</v>
      </c>
      <c r="C75" s="102" t="s">
        <v>300</v>
      </c>
      <c r="D75" s="4">
        <v>0</v>
      </c>
      <c r="E75" s="4">
        <v>0</v>
      </c>
      <c r="F75" s="4">
        <v>0</v>
      </c>
      <c r="G75" s="4">
        <f>IF(ISTEXT(D75),D75,IF(COUNT(D75:F75)=0,"",0.63*D75+0.07*E75+0.3*F75))</f>
        <v>0</v>
      </c>
      <c r="H75" s="21"/>
      <c r="I75" s="4">
        <v>0</v>
      </c>
      <c r="J75" s="4">
        <v>0</v>
      </c>
      <c r="K75" s="4">
        <v>0</v>
      </c>
      <c r="L75" s="4">
        <f>IF(ISTEXT(I75),I75,IF(COUNT(I75:K75)=0,"",0.24*I75+0.43*J75+0.33*K75))</f>
        <v>0</v>
      </c>
      <c r="M75" s="21"/>
      <c r="N75" s="4">
        <v>0</v>
      </c>
      <c r="O75" s="4">
        <v>0</v>
      </c>
      <c r="P75" s="4">
        <v>0</v>
      </c>
      <c r="Q75" s="4">
        <f>IF(ISTEXT(N75),N75,IF(COUNT(N75:P75)=0,"",0.2*N75+0.4*O75+0.4*P75))</f>
        <v>0</v>
      </c>
      <c r="R75" s="21"/>
      <c r="S75" s="4">
        <v>0</v>
      </c>
      <c r="T75" s="4">
        <v>0</v>
      </c>
      <c r="U75" s="4">
        <v>0</v>
      </c>
      <c r="V75" s="9">
        <f>IF(ISTEXT(S75),S75,IF(COUNT(S75:U75)=0,"",0.23*S75+0.57*T75+0.2*U75))</f>
        <v>0</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v>0.83877441422052001</v>
      </c>
      <c r="E78" s="3">
        <v>0.82620675223444007</v>
      </c>
      <c r="F78" s="3">
        <v>0.85820218500137002</v>
      </c>
      <c r="G78" s="3">
        <f>IF(ISTEXT(D78),D78,IF(COUNT(D78:F78)=0,"",0.63*D78+0.07*E78+0.3*F78))</f>
        <v>0.84372300911574938</v>
      </c>
      <c r="H78" s="10"/>
      <c r="I78" s="3">
        <v>1.3763622856050099</v>
      </c>
      <c r="J78" s="3">
        <v>1.2388368028074801</v>
      </c>
      <c r="K78" s="3">
        <v>1.22316210866157</v>
      </c>
      <c r="L78" s="3">
        <f>IF(ISTEXT(I78),I78,IF(COUNT(I78:K78)=0,"",0.24*I78+0.43*J78+0.33*K78))</f>
        <v>1.266670269610737</v>
      </c>
      <c r="M78" s="10"/>
      <c r="N78" s="3">
        <v>3.0947970321855101</v>
      </c>
      <c r="O78" s="3">
        <v>4.5540338319858886</v>
      </c>
      <c r="P78" s="3">
        <v>3.3211885007042699</v>
      </c>
      <c r="Q78" s="3">
        <f>IF(ISTEXT(N78),N78,IF(COUNT(N78:P78)=0,"",0.2*N78+0.4*O78+0.4*P78))</f>
        <v>3.7690483395131658</v>
      </c>
      <c r="R78" s="10"/>
      <c r="S78" s="3">
        <v>15.12822219105024</v>
      </c>
      <c r="T78" s="3">
        <v>18.745150952839222</v>
      </c>
      <c r="U78" s="3">
        <v>17.58601948018519</v>
      </c>
      <c r="V78" s="7">
        <f>IF(ISTEXT(S78),S78,IF(COUNT(S78:U78)=0,"",0.23*S78+0.57*T78+0.2*U78))</f>
        <v>17.68143104309695</v>
      </c>
    </row>
    <row r="79" spans="1:22">
      <c r="A79" s="267"/>
      <c r="B79" s="25" t="s">
        <v>66</v>
      </c>
      <c r="C79" s="102" t="s">
        <v>300</v>
      </c>
      <c r="D79" s="3">
        <v>1.49056275239813</v>
      </c>
      <c r="E79" s="3">
        <v>1.5170488771459201</v>
      </c>
      <c r="F79" s="3">
        <v>1.47086315644544</v>
      </c>
      <c r="G79" s="3">
        <f>IF(ISTEXT(D79),D79,IF(COUNT(D79:F79)=0,"",0.63*D79+0.07*E79+0.3*F79))</f>
        <v>1.4865069023446682</v>
      </c>
      <c r="H79" s="10"/>
      <c r="I79" s="3">
        <v>2.8281994146230902</v>
      </c>
      <c r="J79" s="3">
        <v>2.95786231059938</v>
      </c>
      <c r="K79" s="3">
        <v>3.0299841578256399</v>
      </c>
      <c r="L79" s="3">
        <f>IF(ISTEXT(I79),I79,IF(COUNT(I79:K79)=0,"",0.24*I79+0.43*J79+0.33*K79))</f>
        <v>2.9505434251497364</v>
      </c>
      <c r="M79" s="10"/>
      <c r="N79" s="3">
        <v>7.9783925411451699</v>
      </c>
      <c r="O79" s="3">
        <v>7.8796989759973393</v>
      </c>
      <c r="P79" s="3">
        <v>7.3524906259779588</v>
      </c>
      <c r="Q79" s="3">
        <f>IF(ISTEXT(N79),N79,IF(COUNT(N79:P79)=0,"",0.2*N79+0.4*O79+0.4*P79))</f>
        <v>7.6885543490191539</v>
      </c>
      <c r="R79" s="10"/>
      <c r="S79" s="3">
        <v>9.8553471186845485</v>
      </c>
      <c r="T79" s="3">
        <v>10.216299255258081</v>
      </c>
      <c r="U79" s="3">
        <v>10.19077126110591</v>
      </c>
      <c r="V79" s="7">
        <f>IF(ISTEXT(S79),S79,IF(COUNT(S79:U79)=0,"",0.23*S79+0.57*T79+0.2*U79))</f>
        <v>10.128174665015734</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v>7.0254090000000001E-5</v>
      </c>
      <c r="O81" s="132">
        <v>1.11910946E-3</v>
      </c>
      <c r="P81" s="132">
        <v>0</v>
      </c>
      <c r="Q81" s="132">
        <f>IF(ISTEXT(N81),N81,IF(COUNT(N81:P81)=0,"",0.2*N81+0.4*O81+0.4*P81))</f>
        <v>4.6169460199999999E-4</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v>5.5498986290000003E-2</v>
      </c>
      <c r="O82" s="6">
        <v>0.20268154882</v>
      </c>
      <c r="P82" s="6">
        <v>0.18030080473999999</v>
      </c>
      <c r="Q82" s="6">
        <f>IF(ISTEXT(N82),N82,IF(COUNT(N82:P82)=0,"",0.2*N82+0.4*O82+0.4*P82))</f>
        <v>0.16429273868200001</v>
      </c>
      <c r="R82" s="18"/>
      <c r="S82" s="148">
        <v>0.24079825011</v>
      </c>
      <c r="T82" s="6">
        <v>7.4595066910000007E-2</v>
      </c>
      <c r="U82" s="6">
        <v>0.12760358799999999</v>
      </c>
      <c r="V82" s="127">
        <f>IF(ISTEXT(S82),S82,IF(COUNT(S82:U82)=0,"",0.23*S82+0.57*T82+0.2*U82))</f>
        <v>0.12342350326400001</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v>7.7131800000000004</v>
      </c>
      <c r="O83" s="3">
        <v>7.7131800000000004</v>
      </c>
      <c r="P83" s="3">
        <v>7.7131800000000004</v>
      </c>
      <c r="Q83" s="3">
        <f>IF(ISTEXT(N83),N83,IF(COUNT(N83:P83)=0,"",0.2*N83+0.4*O83+0.4*P83))</f>
        <v>7.7131800000000013</v>
      </c>
      <c r="R83" s="10"/>
      <c r="S83" s="3">
        <v>7.7131800000000004</v>
      </c>
      <c r="T83" s="3">
        <v>7.7131800000000004</v>
      </c>
      <c r="U83" s="3">
        <v>7.7131800000000004</v>
      </c>
      <c r="V83" s="7">
        <f>IF(ISTEXT(S83),S83,IF(COUNT(S83:U83)=0,"",0.23*S83+0.57*T83+0.2*U83))</f>
        <v>7.7131799999999995</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v>0.60810196555555562</v>
      </c>
      <c r="E91" s="3">
        <v>0.60914273499999994</v>
      </c>
      <c r="F91" s="3">
        <v>0.59763520555555549</v>
      </c>
      <c r="G91" s="3">
        <f>IF(ISTEXT(D91),D91,IF(COUNT(D91:F91)=0,"",0.63*D91+0.07*E91+0.3*F91))</f>
        <v>0.60503479141666672</v>
      </c>
      <c r="H91" s="10"/>
      <c r="I91" s="3">
        <v>5.0694654444444452E-2</v>
      </c>
      <c r="J91" s="3">
        <v>5.3762650000000002E-2</v>
      </c>
      <c r="K91" s="3">
        <v>5.5051346388888887E-2</v>
      </c>
      <c r="L91" s="3">
        <f>IF(ISTEXT(I91),I91,IF(COUNT(I91:K91)=0,"",0.24*I91+0.43*J91+0.33*K91))</f>
        <v>5.3451600875000005E-2</v>
      </c>
      <c r="M91" s="10"/>
      <c r="N91" s="3">
        <v>0</v>
      </c>
      <c r="O91" s="3">
        <v>0</v>
      </c>
      <c r="P91" s="3">
        <v>0</v>
      </c>
      <c r="Q91" s="3">
        <f>IF(ISTEXT(N91),N91,IF(COUNT(N91:P91)=0,"",0.2*N91+0.4*O91+0.4*P91))</f>
        <v>0</v>
      </c>
      <c r="R91" s="10"/>
      <c r="S91" s="3">
        <v>0.57961660111111113</v>
      </c>
      <c r="T91" s="3">
        <v>0.55289507611111111</v>
      </c>
      <c r="U91" s="3">
        <v>0.7068882480555555</v>
      </c>
      <c r="V91" s="7">
        <f>IF(ISTEXT(S91),S91,IF(COUNT(S91:U91)=0,"",0.23*S91+0.57*T91+0.2*U91))</f>
        <v>0.58983966124999998</v>
      </c>
    </row>
    <row r="92" spans="1:22">
      <c r="A92" s="267"/>
      <c r="B92" s="27" t="s">
        <v>134</v>
      </c>
      <c r="C92" s="102" t="s">
        <v>300</v>
      </c>
      <c r="D92" s="3">
        <v>15.650148137893879</v>
      </c>
      <c r="E92" s="3">
        <v>20.14188773561148</v>
      </c>
      <c r="F92" s="3">
        <v>16.99253264605294</v>
      </c>
      <c r="G92" s="3">
        <f>IF(ISTEXT(D92),D92,IF(COUNT(D92:F92)=0,"",0.63*D92+0.07*E92+0.3*F92))</f>
        <v>16.367285262181831</v>
      </c>
      <c r="H92" s="10"/>
      <c r="I92" s="3">
        <v>3.3600085470330869</v>
      </c>
      <c r="J92" s="3">
        <v>2.3922018559559681E-4</v>
      </c>
      <c r="K92" s="3">
        <v>0.28851146223101498</v>
      </c>
      <c r="L92" s="3">
        <f>IF(ISTEXT(I92),I92,IF(COUNT(I92:K92)=0,"",0.24*I92+0.43*J92+0.33*K92))</f>
        <v>0.90171369850398198</v>
      </c>
      <c r="M92" s="10"/>
      <c r="N92" s="3"/>
      <c r="O92" s="3"/>
      <c r="P92" s="3"/>
      <c r="Q92" s="3" t="str">
        <f>IF(ISTEXT(N92),N92,IF(COUNT(N92:P92)=0,"",0.2*N92+0.4*O92+0.4*P92))</f>
        <v/>
      </c>
      <c r="R92" s="10"/>
      <c r="S92" s="3">
        <v>4.243366497701782</v>
      </c>
      <c r="T92" s="3">
        <v>0.19990783121632211</v>
      </c>
      <c r="U92" s="3">
        <v>2.025616503496257</v>
      </c>
      <c r="V92" s="7">
        <f>IF(ISTEXT(S92),S92,IF(COUNT(S92:U92)=0,"",0.23*S92+0.57*T92+0.2*U92))</f>
        <v>1.495045058963965</v>
      </c>
    </row>
    <row r="93" spans="1:22">
      <c r="A93" s="204" t="s">
        <v>136</v>
      </c>
      <c r="B93" s="128" t="s">
        <v>137</v>
      </c>
      <c r="C93" s="101" t="s">
        <v>300</v>
      </c>
      <c r="D93" s="6">
        <v>2.2603174347234298</v>
      </c>
      <c r="E93" s="6">
        <v>4.99783771151629</v>
      </c>
      <c r="F93" s="6">
        <v>3.5836651291870498</v>
      </c>
      <c r="G93" s="6">
        <f>IF(ISTEXT(D93),D93,IF(COUNT(D93:F93)=0,"",0.63*D93+0.07*E93+0.3*F93))</f>
        <v>2.848948162438016</v>
      </c>
      <c r="H93" s="18"/>
      <c r="I93" s="6">
        <v>2.8389487654977001</v>
      </c>
      <c r="J93" s="6">
        <v>0.52586844825742995</v>
      </c>
      <c r="K93" s="6">
        <v>0.86835032348150998</v>
      </c>
      <c r="L93" s="6">
        <f>IF(ISTEXT(I93),I93,IF(COUNT(I93:K93)=0,"",0.24*I93+0.43*J93+0.33*K93))</f>
        <v>1.1940267432190412</v>
      </c>
      <c r="M93" s="18"/>
      <c r="N93" s="6">
        <v>0.38452167157257999</v>
      </c>
      <c r="O93" s="6">
        <v>0.53350473021798994</v>
      </c>
      <c r="P93" s="6">
        <v>0.70235730013678999</v>
      </c>
      <c r="Q93" s="6">
        <f>IF(ISTEXT(N93),N93,IF(COUNT(N93:P93)=0,"",0.2*N93+0.4*O93+0.4*P93))</f>
        <v>0.57124914645642799</v>
      </c>
      <c r="R93" s="18"/>
      <c r="S93" s="6">
        <v>0.6698978205735</v>
      </c>
      <c r="T93" s="6">
        <v>0.35321530287042002</v>
      </c>
      <c r="U93" s="6">
        <v>0.49952513423122002</v>
      </c>
      <c r="V93" s="127">
        <f>IF(ISTEXT(S93),S93,IF(COUNT(S93:U93)=0,"",0.23*S93+0.57*T93+0.2*U93))</f>
        <v>0.45531424821428845</v>
      </c>
    </row>
    <row r="94" spans="1:22">
      <c r="A94" s="280"/>
      <c r="B94" s="129" t="s">
        <v>139</v>
      </c>
      <c r="C94" s="103" t="s">
        <v>300</v>
      </c>
      <c r="D94" s="4">
        <v>0</v>
      </c>
      <c r="E94" s="4">
        <v>0</v>
      </c>
      <c r="F94" s="4">
        <v>0</v>
      </c>
      <c r="G94" s="4">
        <f>IF(ISTEXT(D94),D94,IF(COUNT(D94:F94)=0,"",0.63*D94+0.07*E94+0.3*F94))</f>
        <v>0</v>
      </c>
      <c r="H94" s="21"/>
      <c r="I94" s="4">
        <v>0</v>
      </c>
      <c r="J94" s="4">
        <v>0</v>
      </c>
      <c r="K94" s="4">
        <v>0</v>
      </c>
      <c r="L94" s="4">
        <f>IF(ISTEXT(I94),I94,IF(COUNT(I94:K94)=0,"",0.24*I94+0.43*J94+0.33*K94))</f>
        <v>0</v>
      </c>
      <c r="M94" s="21"/>
      <c r="N94" s="4">
        <v>0</v>
      </c>
      <c r="O94" s="4">
        <v>0</v>
      </c>
      <c r="P94" s="4">
        <v>0</v>
      </c>
      <c r="Q94" s="4">
        <f>IF(ISTEXT(N94),N94,IF(COUNT(N94:P94)=0,"",0.2*N94+0.4*O94+0.4*P94))</f>
        <v>0</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2004.719225073306</v>
      </c>
      <c r="E96" s="121">
        <v>2029.555415731764</v>
      </c>
      <c r="F96" s="121">
        <v>1833.516920142454</v>
      </c>
      <c r="G96" s="122">
        <f>IF(ISTEXT(D96),D96,IF(COUNT(D96:F96)=0,"",0.63*D96+0.07*E96+0.3*F96))</f>
        <v>1955.0970669401424</v>
      </c>
      <c r="H96" s="10"/>
      <c r="I96" s="123">
        <v>1859.473570249761</v>
      </c>
      <c r="J96" s="121">
        <v>1998.819258822663</v>
      </c>
      <c r="K96" s="121">
        <v>2137.7465105640399</v>
      </c>
      <c r="L96" s="3">
        <f>IF(ISTEXT(I96),I96,IF(COUNT(I96:K96)=0,"",0.24*I96+0.43*J96+0.33*K96))</f>
        <v>2011.2222866398206</v>
      </c>
      <c r="M96" s="10"/>
      <c r="N96" s="123">
        <v>1855.6613131585641</v>
      </c>
      <c r="O96" s="121">
        <v>1834.2092896947599</v>
      </c>
      <c r="P96" s="121">
        <v>1664.361675073628</v>
      </c>
      <c r="Q96" s="3">
        <f>IF(ISTEXT(N96),N96,IF(COUNT(N96:P96)=0,"",0.2*N96+0.4*O96+0.4*P96))</f>
        <v>1770.5606485390681</v>
      </c>
      <c r="R96" s="10"/>
      <c r="S96" s="123">
        <v>1578.25060165682</v>
      </c>
      <c r="T96" s="121">
        <v>1672.1474256718791</v>
      </c>
      <c r="U96" s="121">
        <v>1740.6696095339389</v>
      </c>
      <c r="V96" s="7">
        <f>IF(ISTEXT(S96),S96,IF(COUNT(S96:U96)=0,"",0.23*S96+0.57*T96+0.2*U96))</f>
        <v>1664.2555929208274</v>
      </c>
    </row>
    <row r="97" spans="1:22">
      <c r="A97" s="267"/>
      <c r="B97" s="27" t="s">
        <v>6</v>
      </c>
      <c r="C97" s="102" t="s">
        <v>300</v>
      </c>
      <c r="D97" s="37">
        <v>2453.5822674631581</v>
      </c>
      <c r="E97" s="37">
        <v>2206.6518191263158</v>
      </c>
      <c r="F97" s="37">
        <v>2257.4781937157891</v>
      </c>
      <c r="G97" s="3">
        <f>IF(ISTEXT(D97),D97,IF(COUNT(D97:F97)=0,"",0.63*D97+0.07*E97+0.3*F97))</f>
        <v>2377.4659139553683</v>
      </c>
      <c r="H97" s="10"/>
      <c r="I97" s="37">
        <v>2833.7401177010902</v>
      </c>
      <c r="J97" s="37">
        <v>2929.5052456728672</v>
      </c>
      <c r="K97" s="37">
        <v>2962.0814262142399</v>
      </c>
      <c r="L97" s="3">
        <f>IF(ISTEXT(I97),I97,IF(COUNT(I97:K97)=0,"",0.24*I97+0.43*J97+0.33*K97))</f>
        <v>2917.2717545382939</v>
      </c>
      <c r="M97" s="10"/>
      <c r="N97" s="37">
        <v>2967.947213895181</v>
      </c>
      <c r="O97" s="37">
        <v>2946.1642058807251</v>
      </c>
      <c r="P97" s="37">
        <v>2926.2668864039561</v>
      </c>
      <c r="Q97" s="3">
        <f>IF(ISTEXT(N97),N97,IF(COUNT(N97:P97)=0,"",0.2*N97+0.4*O97+0.4*P97))</f>
        <v>2942.5618796929089</v>
      </c>
      <c r="R97" s="10"/>
      <c r="S97" s="37">
        <v>2764.9555888492532</v>
      </c>
      <c r="T97" s="37">
        <v>2982.6810171929951</v>
      </c>
      <c r="U97" s="37">
        <v>2985.9537502164908</v>
      </c>
      <c r="V97" s="7">
        <f>IF(ISTEXT(S97),S97,IF(COUNT(S97:U97)=0,"",0.23*S97+0.57*T97+0.2*U97))</f>
        <v>2933.2587152786336</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v>1358.052893822814</v>
      </c>
      <c r="E99" s="37">
        <v>1427.4711025620311</v>
      </c>
      <c r="F99" s="37">
        <v>1415.56410938621</v>
      </c>
      <c r="G99" s="3">
        <f>IF(ISTEXT(D99),D99,IF(COUNT(D99:F99)=0,"",0.63*D99+0.07*E99+0.3*F99))</f>
        <v>1380.1655331035781</v>
      </c>
      <c r="H99" s="10"/>
      <c r="I99" s="37">
        <v>1472.4259718664309</v>
      </c>
      <c r="J99" s="37">
        <v>1415.9761095223639</v>
      </c>
      <c r="K99" s="37">
        <v>1459.6567897601519</v>
      </c>
      <c r="L99" s="3">
        <f>IF(ISTEXT(I99),I99,IF(COUNT(I99:K99)=0,"",0.24*I99+0.43*J99+0.33*K99))</f>
        <v>1443.9387009634102</v>
      </c>
      <c r="M99" s="10"/>
      <c r="N99" s="37">
        <v>1369.6270850180831</v>
      </c>
      <c r="O99" s="37">
        <v>1369.850049670612</v>
      </c>
      <c r="P99" s="37">
        <v>1346.2549304156209</v>
      </c>
      <c r="Q99" s="3">
        <f>IF(ISTEXT(N99),N99,IF(COUNT(N99:P99)=0,"",0.2*N99+0.4*O99+0.4*P99))</f>
        <v>1360.3674090381098</v>
      </c>
      <c r="R99" s="10"/>
      <c r="S99" s="37">
        <v>1437.4005858259579</v>
      </c>
      <c r="T99" s="37">
        <v>1440.4991268320241</v>
      </c>
      <c r="U99" s="37">
        <v>1357.471874499164</v>
      </c>
      <c r="V99" s="7">
        <f>IF(ISTEXT(S99),S99,IF(COUNT(S99:U99)=0,"",0.23*S99+0.57*T99+0.2*U99))</f>
        <v>1423.1810119340569</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v>1042.7246843625189</v>
      </c>
      <c r="E102" s="37">
        <v>921.73072270353305</v>
      </c>
      <c r="F102" s="37">
        <v>957.40623649769589</v>
      </c>
      <c r="G102" s="3">
        <f>IF(ISTEXT(D102),D102,IF(COUNT(D102:F102)=0,"",0.63*D102+0.07*E102+0.3*F102))</f>
        <v>1008.659572686943</v>
      </c>
      <c r="H102" s="10"/>
      <c r="I102" s="37">
        <v>907.96235033911705</v>
      </c>
      <c r="J102" s="37">
        <v>1024.697881322692</v>
      </c>
      <c r="K102" s="37">
        <v>951.845169286084</v>
      </c>
      <c r="L102" s="3">
        <f>IF(ISTEXT(I102),I102,IF(COUNT(I102:K102)=0,"",0.24*I102+0.43*J102+0.33*K102))</f>
        <v>972.63995891455329</v>
      </c>
      <c r="M102" s="10"/>
      <c r="N102" s="37">
        <v>1026.509111814137</v>
      </c>
      <c r="O102" s="37">
        <v>1058.071945452298</v>
      </c>
      <c r="P102" s="37">
        <v>1057.9515918932279</v>
      </c>
      <c r="Q102" s="3">
        <f>IF(ISTEXT(N102),N102,IF(COUNT(N102:P102)=0,"",0.2*N102+0.4*O102+0.4*P102))</f>
        <v>1051.711237301038</v>
      </c>
      <c r="R102" s="10"/>
      <c r="S102" s="37">
        <v>966.18757774632184</v>
      </c>
      <c r="T102" s="37">
        <v>985.72843076824097</v>
      </c>
      <c r="U102" s="37">
        <v>954.32104025650938</v>
      </c>
      <c r="V102" s="7">
        <f>IF(ISTEXT(S102),S102,IF(COUNT(S102:U102)=0,"",0.23*S102+0.57*T102+0.2*U102))</f>
        <v>974.9525564708531</v>
      </c>
    </row>
    <row r="103" spans="1:22">
      <c r="A103" s="267"/>
      <c r="B103" s="25" t="s">
        <v>20</v>
      </c>
      <c r="C103" s="102" t="s">
        <v>300</v>
      </c>
      <c r="D103" s="37">
        <v>3137.3864253393672</v>
      </c>
      <c r="E103" s="37">
        <v>2302.8054298642542</v>
      </c>
      <c r="F103" s="37">
        <v>2480.2968325791849</v>
      </c>
      <c r="G103" s="3">
        <f>IF(ISTEXT(D103),D103,IF(COUNT(D103:F103)=0,"",0.63*D103+0.07*E103+0.3*F103))</f>
        <v>2881.8388778280546</v>
      </c>
      <c r="H103" s="10"/>
      <c r="I103" s="37">
        <v>2141.3104072398191</v>
      </c>
      <c r="J103" s="37">
        <v>2945.2995475113121</v>
      </c>
      <c r="K103" s="37">
        <v>2412.4126696832582</v>
      </c>
      <c r="L103" s="3">
        <f>IF(ISTEXT(I103),I103,IF(COUNT(I103:K103)=0,"",0.24*I103+0.43*J103+0.33*K103))</f>
        <v>2576.4894841628961</v>
      </c>
      <c r="M103" s="10"/>
      <c r="N103" s="37">
        <v>2852.7155597285059</v>
      </c>
      <c r="O103" s="37">
        <v>2626.2081447963801</v>
      </c>
      <c r="P103" s="37">
        <v>2893.7701357466058</v>
      </c>
      <c r="Q103" s="3">
        <f>IF(ISTEXT(N103),N103,IF(COUNT(N103:P103)=0,"",0.2*N103+0.4*O103+0.4*P103))</f>
        <v>2778.5344241628954</v>
      </c>
      <c r="R103" s="10"/>
      <c r="S103" s="37">
        <v>2087.739366515837</v>
      </c>
      <c r="T103" s="37">
        <v>2349.02443438914</v>
      </c>
      <c r="U103" s="37">
        <v>2457.3828054298642</v>
      </c>
      <c r="V103" s="7">
        <f>IF(ISTEXT(S103),S103,IF(COUNT(S103:U103)=0,"",0.23*S103+0.57*T103+0.2*U103))</f>
        <v>2310.6005429864254</v>
      </c>
    </row>
    <row r="104" spans="1:22">
      <c r="A104" s="267"/>
      <c r="B104" s="25" t="s">
        <v>22</v>
      </c>
      <c r="C104" s="102" t="s">
        <v>300</v>
      </c>
      <c r="D104" s="37">
        <v>1975.705822178692</v>
      </c>
      <c r="E104" s="37">
        <v>1280.1763848079229</v>
      </c>
      <c r="F104" s="37">
        <v>1418.0434867776689</v>
      </c>
      <c r="G104" s="3">
        <f>IF(ISTEXT(D104),D104,IF(COUNT(D104:F104)=0,"",0.63*D104+0.07*E104+0.3*F104))</f>
        <v>1759.720060942431</v>
      </c>
      <c r="H104" s="10"/>
      <c r="I104" s="37">
        <v>890.58708525237341</v>
      </c>
      <c r="J104" s="37">
        <v>1481.94034741987</v>
      </c>
      <c r="K104" s="37">
        <v>1330.0350784848199</v>
      </c>
      <c r="L104" s="3">
        <f>IF(ISTEXT(I104),I104,IF(COUNT(I104:K104)=0,"",0.24*I104+0.43*J104+0.33*K104))</f>
        <v>1289.8868257511044</v>
      </c>
      <c r="M104" s="10"/>
      <c r="N104" s="37">
        <v>1639.6868491615739</v>
      </c>
      <c r="O104" s="37">
        <v>1537.8823132733239</v>
      </c>
      <c r="P104" s="37">
        <v>1523.6752265406269</v>
      </c>
      <c r="Q104" s="3">
        <f>IF(ISTEXT(N104),N104,IF(COUNT(N104:P104)=0,"",0.2*N104+0.4*O104+0.4*P104))</f>
        <v>1552.5603857578953</v>
      </c>
      <c r="R104" s="10"/>
      <c r="S104" s="37">
        <v>886.28734377750402</v>
      </c>
      <c r="T104" s="37">
        <v>1137.270058088365</v>
      </c>
      <c r="U104" s="37">
        <v>1240.2792868458771</v>
      </c>
      <c r="V104" s="7">
        <f>IF(ISTEXT(S104),S104,IF(COUNT(S104:U104)=0,"",0.23*S104+0.57*T104+0.2*U104))</f>
        <v>1100.1458795483693</v>
      </c>
    </row>
    <row r="105" spans="1:22">
      <c r="A105" s="267"/>
      <c r="B105" s="25" t="s">
        <v>24</v>
      </c>
      <c r="C105" s="102" t="s">
        <v>300</v>
      </c>
      <c r="D105" s="37">
        <v>1920.9575408190769</v>
      </c>
      <c r="E105" s="37">
        <v>1800.892818501814</v>
      </c>
      <c r="F105" s="37">
        <v>1744.0820561430789</v>
      </c>
      <c r="G105" s="3">
        <f>IF(ISTEXT(D105),D105,IF(COUNT(D105:F105)=0,"",0.63*D105+0.07*E105+0.3*F105))</f>
        <v>1859.490364854069</v>
      </c>
      <c r="H105" s="10"/>
      <c r="I105" s="37">
        <v>1571.4802930894859</v>
      </c>
      <c r="J105" s="37">
        <v>1654.784863650902</v>
      </c>
      <c r="K105" s="37">
        <v>1668.157933007825</v>
      </c>
      <c r="L105" s="3">
        <f>IF(ISTEXT(I105),I105,IF(COUNT(I105:K105)=0,"",0.24*I105+0.43*J105+0.33*K105))</f>
        <v>1639.2048796039467</v>
      </c>
      <c r="M105" s="10"/>
      <c r="N105" s="37">
        <v>1367.1285195811399</v>
      </c>
      <c r="O105" s="37">
        <v>1431.8126418905931</v>
      </c>
      <c r="P105" s="37">
        <v>1171.4629233073931</v>
      </c>
      <c r="Q105" s="3">
        <f>IF(ISTEXT(N105),N105,IF(COUNT(N105:P105)=0,"",0.2*N105+0.4*O105+0.4*P105))</f>
        <v>1314.7359299954223</v>
      </c>
      <c r="R105" s="10"/>
      <c r="S105" s="37">
        <v>1077.241806702147</v>
      </c>
      <c r="T105" s="37">
        <v>1114.7296764599009</v>
      </c>
      <c r="U105" s="37">
        <v>986.39231312167374</v>
      </c>
      <c r="V105" s="7">
        <f>IF(ISTEXT(S105),S105,IF(COUNT(S105:U105)=0,"",0.23*S105+0.57*T105+0.2*U105))</f>
        <v>1080.439993747972</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v>5891.7251176545242</v>
      </c>
      <c r="E107" s="40">
        <v>5890.1385881457027</v>
      </c>
      <c r="F107" s="40">
        <v>5987.2222657697675</v>
      </c>
      <c r="G107" s="4">
        <f>IF(ISTEXT(D107),D107,IF(COUNT(D107:F107)=0,"",0.63*D107+0.07*E107+0.3*F107))</f>
        <v>5920.2632050234797</v>
      </c>
      <c r="H107" s="21"/>
      <c r="I107" s="39">
        <v>5893.1308248508694</v>
      </c>
      <c r="J107" s="40">
        <v>5902.1742226170827</v>
      </c>
      <c r="K107" s="40">
        <v>5911.3717626602347</v>
      </c>
      <c r="L107" s="4">
        <f>IF(ISTEXT(I107),I107,IF(COUNT(I107:K107)=0,"",0.24*I107+0.43*J107+0.33*K107))</f>
        <v>5903.0389953674312</v>
      </c>
      <c r="M107" s="21"/>
      <c r="N107" s="39">
        <v>5805.831714938442</v>
      </c>
      <c r="O107" s="40">
        <v>5804.0572987688784</v>
      </c>
      <c r="P107" s="40">
        <v>5901.5314820408666</v>
      </c>
      <c r="Q107" s="4">
        <f>IF(ISTEXT(N107),N107,IF(COUNT(N107:P107)=0,"",0.2*N107+0.4*O107+0.4*P107))</f>
        <v>5843.4018553115875</v>
      </c>
      <c r="R107" s="21"/>
      <c r="S107" s="39">
        <v>5913.2670686554056</v>
      </c>
      <c r="T107" s="40">
        <v>5891.2421949989021</v>
      </c>
      <c r="U107" s="40">
        <v>5898.5006804123714</v>
      </c>
      <c r="V107" s="9">
        <f>IF(ISTEXT(S107),S107,IF(COUNT(S107:U107)=0,"",0.23*S107+0.57*T107+0.2*U107))</f>
        <v>5897.759613022592</v>
      </c>
    </row>
    <row r="108" spans="1:22">
      <c r="A108" s="267"/>
      <c r="B108" s="27" t="s">
        <v>34</v>
      </c>
      <c r="C108" s="101" t="s">
        <v>300</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67"/>
      <c r="B109" s="27" t="s">
        <v>36</v>
      </c>
      <c r="C109" s="102" t="s">
        <v>300</v>
      </c>
      <c r="D109" s="37">
        <v>769.52184687971283</v>
      </c>
      <c r="E109" s="37">
        <v>1905.3683087047129</v>
      </c>
      <c r="F109" s="37">
        <v>1312.6872611115409</v>
      </c>
      <c r="G109" s="3">
        <f>IF(ISTEXT(D109),D109,IF(COUNT(D109:F109)=0,"",0.63*D109+0.07*E109+0.3*F109))</f>
        <v>1011.9807234770112</v>
      </c>
      <c r="H109" s="10"/>
      <c r="I109" s="37">
        <v>1415.2093053531551</v>
      </c>
      <c r="J109" s="37">
        <v>253.5996110672946</v>
      </c>
      <c r="K109" s="37">
        <v>342.05302470158529</v>
      </c>
      <c r="L109" s="3">
        <f>IF(ISTEXT(I109),I109,IF(COUNT(I109:K109)=0,"",0.24*I109+0.43*J109+0.33*K109))</f>
        <v>561.575564195217</v>
      </c>
      <c r="M109" s="10"/>
      <c r="N109" s="37">
        <v>188.27496990512401</v>
      </c>
      <c r="O109" s="37">
        <v>326.73318500809461</v>
      </c>
      <c r="P109" s="37">
        <v>387.24941233575538</v>
      </c>
      <c r="Q109" s="3">
        <f>IF(ISTEXT(N109),N109,IF(COUNT(N109:P109)=0,"",0.2*N109+0.4*O109+0.4*P109))</f>
        <v>323.24803291856483</v>
      </c>
      <c r="R109" s="10"/>
      <c r="S109" s="37">
        <v>1109.7758775272021</v>
      </c>
      <c r="T109" s="37">
        <v>476.78785377997809</v>
      </c>
      <c r="U109" s="37">
        <v>775.7411936015211</v>
      </c>
      <c r="V109" s="7">
        <f>IF(ISTEXT(S109),S109,IF(COUNT(S109:U109)=0,"",0.23*S109+0.57*T109+0.2*U109))</f>
        <v>682.16576720614819</v>
      </c>
    </row>
    <row r="110" spans="1:22">
      <c r="A110" s="267"/>
      <c r="B110" s="25" t="s">
        <v>39</v>
      </c>
      <c r="C110" s="102" t="s">
        <v>300</v>
      </c>
      <c r="D110" s="38">
        <v>0</v>
      </c>
      <c r="E110" s="37">
        <v>0</v>
      </c>
      <c r="F110" s="37">
        <v>0</v>
      </c>
      <c r="G110" s="3">
        <f>IF(ISTEXT(D110),D110,IF(COUNT(D110:F110)=0,"",0.63*D110+0.07*E110+0.3*F110))</f>
        <v>0</v>
      </c>
      <c r="H110" s="10"/>
      <c r="I110" s="36">
        <v>0</v>
      </c>
      <c r="J110" s="37">
        <v>0</v>
      </c>
      <c r="K110" s="37">
        <v>0</v>
      </c>
      <c r="L110" s="3">
        <f>IF(ISTEXT(I110),I110,IF(COUNT(I110:K110)=0,"",0.24*I110+0.43*J110+0.33*K110))</f>
        <v>0</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v>4392.4827838383844</v>
      </c>
      <c r="E114" s="40">
        <v>4676.8886684405024</v>
      </c>
      <c r="F114" s="40">
        <v>4720.298711800936</v>
      </c>
      <c r="G114" s="4">
        <f>IF(ISTEXT(D114),D114,IF(COUNT(D114:F114)=0,"",0.63*D114+0.07*E114+0.3*F114))</f>
        <v>4510.7359741492983</v>
      </c>
      <c r="H114" s="21"/>
      <c r="I114" s="39">
        <v>3354.189131559498</v>
      </c>
      <c r="J114" s="40">
        <v>730.04181389504811</v>
      </c>
      <c r="K114" s="40">
        <v>2829.0390966247851</v>
      </c>
      <c r="L114" s="4">
        <f>IF(ISTEXT(I114),I114,IF(COUNT(I114:K114)=0,"",0.24*I114+0.43*J114+0.33*K114))</f>
        <v>2052.5062734353296</v>
      </c>
      <c r="M114" s="21"/>
      <c r="N114" s="39">
        <v>1798.677042424242</v>
      </c>
      <c r="O114" s="40">
        <v>1349.375116728258</v>
      </c>
      <c r="P114" s="40">
        <v>2581.3374968218768</v>
      </c>
      <c r="Q114" s="4">
        <f>IF(ISTEXT(N114),N114,IF(COUNT(N114:P114)=0,"",0.2*N114+0.4*O114+0.4*P114))</f>
        <v>1932.0204539049023</v>
      </c>
      <c r="R114" s="21"/>
      <c r="S114" s="39">
        <v>4229.6227420054211</v>
      </c>
      <c r="T114" s="40">
        <v>4074.416952402069</v>
      </c>
      <c r="U114" s="40">
        <v>3984.666132397143</v>
      </c>
      <c r="V114" s="9">
        <f>IF(ISTEXT(S114),S114,IF(COUNT(S114:U114)=0,"",0.23*S114+0.57*T114+0.2*U114))</f>
        <v>4092.1641200098547</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v>0</v>
      </c>
      <c r="O115" s="132">
        <v>0</v>
      </c>
      <c r="P115" s="132">
        <v>1.04425342</v>
      </c>
      <c r="Q115" s="132">
        <f>IF(ISTEXT(N115),N115,IF(COUNT(N115:P115)=0,"",0.2*N115+0.4*O115+0.4*P115))</f>
        <v>0.41770136800000002</v>
      </c>
      <c r="R115" s="133"/>
      <c r="S115" s="132"/>
      <c r="T115" s="132"/>
      <c r="U115" s="132"/>
      <c r="V115" s="151" t="str">
        <f>IF(ISTEXT(S115),S115,IF(COUNT(S115:U115)=0,"",0.23*S115+0.57*T115+0.2*U115))</f>
        <v/>
      </c>
    </row>
    <row r="116" spans="1:22" ht="15" customHeight="1">
      <c r="A116" s="267"/>
      <c r="B116" s="27" t="s">
        <v>56</v>
      </c>
      <c r="C116" s="101" t="s">
        <v>300</v>
      </c>
      <c r="D116" s="40">
        <v>674.28733095028906</v>
      </c>
      <c r="E116" s="40">
        <v>673.2185465294798</v>
      </c>
      <c r="F116" s="40">
        <v>698.7132973526011</v>
      </c>
      <c r="G116" s="4">
        <f>IF(ISTEXT(D116),D116,IF(COUNT(D116:F116)=0,"",0.63*D116+0.07*E116+0.3*F116))</f>
        <v>681.54030596152597</v>
      </c>
      <c r="H116" s="21"/>
      <c r="I116" s="40">
        <v>726.29625708321169</v>
      </c>
      <c r="J116" s="40">
        <v>779.07498406861293</v>
      </c>
      <c r="K116" s="40">
        <v>767.22693472992694</v>
      </c>
      <c r="L116" s="4">
        <f>IF(ISTEXT(I116),I116,IF(COUNT(I116:K116)=0,"",0.24*I116+0.43*J116+0.33*K116))</f>
        <v>762.4982333103502</v>
      </c>
      <c r="M116" s="21"/>
      <c r="N116" s="40">
        <v>763.62868485042986</v>
      </c>
      <c r="O116" s="40">
        <v>769.72279239885393</v>
      </c>
      <c r="P116" s="40">
        <v>751.44941626017192</v>
      </c>
      <c r="Q116" s="4">
        <f>IF(ISTEXT(N116),N116,IF(COUNT(N116:P116)=0,"",0.2*N116+0.4*O116+0.4*P116))</f>
        <v>761.1946204336964</v>
      </c>
      <c r="R116" s="21"/>
      <c r="S116" s="40">
        <v>764.48012248898124</v>
      </c>
      <c r="T116" s="40">
        <v>773.65417472681918</v>
      </c>
      <c r="U116" s="40">
        <v>777.25197777047822</v>
      </c>
      <c r="V116" s="9">
        <f>IF(ISTEXT(S116),S116,IF(COUNT(S116:U116)=0,"",0.23*S116+0.57*T116+0.2*U116))</f>
        <v>772.26370332084821</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v>5257.1685900331267</v>
      </c>
      <c r="E119" s="37">
        <v>5178.3985217950521</v>
      </c>
      <c r="F119" s="37">
        <v>5378.9356165318077</v>
      </c>
      <c r="G119" s="3">
        <f>IF(ISTEXT(D119),D119,IF(COUNT(D119:F119)=0,"",0.63*D119+0.07*E119+0.3*F119))</f>
        <v>5288.1847932060655</v>
      </c>
      <c r="H119" s="10"/>
      <c r="I119" s="37">
        <v>3083.559690389478</v>
      </c>
      <c r="J119" s="37">
        <v>2775.4518327465539</v>
      </c>
      <c r="K119" s="37">
        <v>2740.3347305606371</v>
      </c>
      <c r="L119" s="3">
        <f>IF(ISTEXT(I119),I119,IF(COUNT(I119:K119)=0,"",0.24*I119+0.43*J119+0.33*K119))</f>
        <v>2837.8090748595032</v>
      </c>
      <c r="M119" s="10"/>
      <c r="N119" s="37">
        <v>3965.4561543435361</v>
      </c>
      <c r="O119" s="37">
        <v>5835.2199831940461</v>
      </c>
      <c r="P119" s="37">
        <v>4255.538325417644</v>
      </c>
      <c r="Q119" s="3">
        <f>IF(ISTEXT(N119),N119,IF(COUNT(N119:P119)=0,"",0.2*N119+0.4*O119+0.4*P119))</f>
        <v>4829.3945543133832</v>
      </c>
      <c r="R119" s="10"/>
      <c r="S119" s="37">
        <v>3990.424543770871</v>
      </c>
      <c r="T119" s="37">
        <v>4944.4746047657154</v>
      </c>
      <c r="U119" s="37">
        <v>4638.7264064959199</v>
      </c>
      <c r="V119" s="7">
        <f>IF(ISTEXT(S119),S119,IF(COUNT(S119:U119)=0,"",0.23*S119+0.57*T119+0.2*U119))</f>
        <v>4663.8934510829422</v>
      </c>
    </row>
    <row r="120" spans="1:22">
      <c r="A120" s="267"/>
      <c r="B120" s="90" t="s">
        <v>66</v>
      </c>
      <c r="C120" s="102" t="s">
        <v>300</v>
      </c>
      <c r="D120" s="37">
        <v>3305.6402035818819</v>
      </c>
      <c r="E120" s="37">
        <v>3364.3788233833811</v>
      </c>
      <c r="F120" s="37">
        <v>3261.952156049992</v>
      </c>
      <c r="G120" s="3">
        <f>IF(ISTEXT(D120),D120,IF(COUNT(D120:F120)=0,"",0.63*D120+0.07*E120+0.3*F120))</f>
        <v>3296.6454927084196</v>
      </c>
      <c r="H120" s="10"/>
      <c r="I120" s="37">
        <v>3219.3505004246372</v>
      </c>
      <c r="J120" s="37">
        <v>3366.9462841198551</v>
      </c>
      <c r="K120" s="37">
        <v>3449.0428660506609</v>
      </c>
      <c r="L120" s="3">
        <f>IF(ISTEXT(I120),I120,IF(COUNT(I120:K120)=0,"",0.24*I120+0.43*J120+0.33*K120))</f>
        <v>3358.6151680701687</v>
      </c>
      <c r="M120" s="10"/>
      <c r="N120" s="37">
        <v>3745.72419772075</v>
      </c>
      <c r="O120" s="37">
        <v>3699.389190609083</v>
      </c>
      <c r="P120" s="37">
        <v>3451.8735333229829</v>
      </c>
      <c r="Q120" s="3">
        <f>IF(ISTEXT(N120),N120,IF(COUNT(N120:P120)=0,"",0.2*N120+0.4*O120+0.4*P120))</f>
        <v>3609.6499291169766</v>
      </c>
      <c r="R120" s="10"/>
      <c r="S120" s="37">
        <v>3329.509161717765</v>
      </c>
      <c r="T120" s="37">
        <v>3451.4524511006689</v>
      </c>
      <c r="U120" s="37">
        <v>3442.8281287519872</v>
      </c>
      <c r="V120" s="7">
        <f>IF(ISTEXT(S120),S120,IF(COUNT(S120:U120)=0,"",0.23*S120+0.57*T120+0.2*U120))</f>
        <v>3421.6806300728645</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v>0.14050818000000001</v>
      </c>
      <c r="O122" s="132">
        <v>2.23821892</v>
      </c>
      <c r="P122" s="132">
        <v>0</v>
      </c>
      <c r="Q122" s="132">
        <f>IF(ISTEXT(N122),N122,IF(COUNT(N122:P122)=0,"",0.2*N122+0.4*O122+0.4*P122))</f>
        <v>0.92338920400000013</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v>4400.4790095760955</v>
      </c>
      <c r="O123" s="37">
        <v>4483.8488821276705</v>
      </c>
      <c r="P123" s="37">
        <v>4471.1715666258688</v>
      </c>
      <c r="Q123" s="3">
        <f>IF(ISTEXT(N123),N123,IF(COUNT(N123:P123)=0,"",0.2*N123+0.4*O123+0.4*P123))</f>
        <v>4462.1039814166352</v>
      </c>
      <c r="R123" s="10"/>
      <c r="S123" s="37">
        <v>4505.4396499076429</v>
      </c>
      <c r="T123" s="37">
        <v>4411.2957651757106</v>
      </c>
      <c r="U123" s="37">
        <v>4441.3218332893421</v>
      </c>
      <c r="V123" s="7">
        <f>IF(ISTEXT(S123),S123,IF(COUNT(S123:U123)=0,"",0.23*S123+0.57*T123+0.2*U123))</f>
        <v>4438.9540722867814</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v>0</v>
      </c>
      <c r="O124" s="37">
        <v>0</v>
      </c>
      <c r="P124" s="37">
        <v>0</v>
      </c>
      <c r="Q124" s="3">
        <f>IF(ISTEXT(N124),N124,IF(COUNT(N124:P124)=0,"",0.2*N124+0.4*O124+0.4*P124))</f>
        <v>0</v>
      </c>
      <c r="R124" s="10"/>
      <c r="S124" s="37">
        <v>0</v>
      </c>
      <c r="T124" s="37">
        <v>0</v>
      </c>
      <c r="U124" s="37">
        <v>0</v>
      </c>
      <c r="V124" s="7">
        <f>IF(ISTEXT(S124),S124,IF(COUNT(S124:U124)=0,"",0.23*S124+0.57*T124+0.2*U124))</f>
        <v>0</v>
      </c>
    </row>
    <row r="125" spans="1:22" ht="15.75" customHeight="1">
      <c r="A125" s="267"/>
      <c r="B125" s="90" t="s">
        <v>304</v>
      </c>
      <c r="C125" s="102" t="s">
        <v>300</v>
      </c>
      <c r="D125" s="37">
        <v>0</v>
      </c>
      <c r="E125" s="37">
        <v>0</v>
      </c>
      <c r="F125" s="37">
        <v>0</v>
      </c>
      <c r="G125" s="3">
        <f>IF(ISTEXT(D125),D125,IF(COUNT(D125:F125)=0,"",0.63*D125+0.07*E125+0.3*F125))</f>
        <v>0</v>
      </c>
      <c r="H125" s="10"/>
      <c r="I125" s="37">
        <v>91.43794573023321</v>
      </c>
      <c r="J125" s="37">
        <v>105.9618511280739</v>
      </c>
      <c r="K125" s="37">
        <v>90.68114259858551</v>
      </c>
      <c r="L125" s="3">
        <f>IF(ISTEXT(I125),I125,IF(COUNT(I125:K125)=0,"",0.24*I125+0.43*J125+0.33*K125))</f>
        <v>97.433480017860973</v>
      </c>
      <c r="M125" s="10"/>
      <c r="N125" s="37">
        <v>30.61461037450043</v>
      </c>
      <c r="O125" s="37">
        <v>39.740722845191392</v>
      </c>
      <c r="P125" s="37">
        <v>30.402611144488969</v>
      </c>
      <c r="Q125" s="3">
        <f>IF(ISTEXT(N125),N125,IF(COUNT(N125:P125)=0,"",0.2*N125+0.4*O125+0.4*P125))</f>
        <v>34.180255670772233</v>
      </c>
      <c r="R125" s="10"/>
      <c r="S125" s="37">
        <v>97.159504303795529</v>
      </c>
      <c r="T125" s="37">
        <v>102.48426032255</v>
      </c>
      <c r="U125" s="37">
        <v>113.0763550115002</v>
      </c>
      <c r="V125" s="7">
        <f>IF(ISTEXT(S125),S125,IF(COUNT(S125:U125)=0,"",0.23*S125+0.57*T125+0.2*U125))</f>
        <v>103.37798537602652</v>
      </c>
    </row>
    <row r="126" spans="1:22" ht="15" customHeight="1">
      <c r="A126" s="267"/>
      <c r="B126" s="91" t="s">
        <v>305</v>
      </c>
      <c r="C126" s="102" t="s">
        <v>300</v>
      </c>
      <c r="D126" s="40">
        <v>676.26775960007751</v>
      </c>
      <c r="E126" s="40">
        <v>684.0648848604327</v>
      </c>
      <c r="F126" s="40">
        <v>671.32254622298979</v>
      </c>
      <c r="G126" s="9">
        <f>IF(ISTEXT(D126),D126,IF(COUNT(D126:F126)=0,"",0.63*D126+0.07*E126+0.3*F126))</f>
        <v>675.32999435517604</v>
      </c>
      <c r="H126" s="21"/>
      <c r="I126" s="39">
        <v>634.26193818130423</v>
      </c>
      <c r="J126" s="40">
        <v>590.95281674242676</v>
      </c>
      <c r="K126" s="40">
        <v>602.10087015611441</v>
      </c>
      <c r="L126" s="4">
        <f>IF(ISTEXT(I126),I126,IF(COUNT(I126:K126)=0,"",0.24*I126+0.43*J126+0.33*K126))</f>
        <v>605.02586351427431</v>
      </c>
      <c r="M126" s="21"/>
      <c r="N126" s="39">
        <v>1431.3427939187479</v>
      </c>
      <c r="O126" s="40">
        <v>1620.659001236362</v>
      </c>
      <c r="P126" s="40">
        <v>1462.144389000433</v>
      </c>
      <c r="Q126" s="4">
        <f>IF(ISTEXT(N126),N126,IF(COUNT(N126:P126)=0,"",0.2*N126+0.4*O126+0.4*P126))</f>
        <v>1519.3899148784676</v>
      </c>
      <c r="R126" s="21"/>
      <c r="S126" s="39">
        <v>1891.3612943195981</v>
      </c>
      <c r="T126" s="40">
        <v>2027.4597468057721</v>
      </c>
      <c r="U126" s="40">
        <v>1892.5156767532189</v>
      </c>
      <c r="V126" s="9">
        <f>IF(ISTEXT(S126),S126,IF(COUNT(S126:U126)=0,"",0.23*S126+0.57*T126+0.2*U126))</f>
        <v>1969.1682887234415</v>
      </c>
    </row>
    <row r="127" spans="1:22">
      <c r="A127" s="267"/>
      <c r="B127" s="90" t="s">
        <v>194</v>
      </c>
      <c r="C127" s="101" t="s">
        <v>300</v>
      </c>
      <c r="D127" s="37"/>
      <c r="E127" s="37"/>
      <c r="F127" s="37"/>
      <c r="G127" s="3" t="str">
        <f>IF(ISTEXT(D127),D127,IF(COUNT(D127:F127)=0,"",0.63*D127+0.07*E127+0.3*F127))</f>
        <v/>
      </c>
      <c r="H127" s="10"/>
      <c r="I127" s="37">
        <v>5467.1665013242409</v>
      </c>
      <c r="J127" s="37">
        <v>8276.3063052902908</v>
      </c>
      <c r="K127" s="37">
        <v>7827.2746355808076</v>
      </c>
      <c r="L127" s="3">
        <f>IF(ISTEXT(I127),I127,IF(COUNT(I127:K127)=0,"",0.24*I127+0.43*J127+0.33*K127))</f>
        <v>7453.9323013343092</v>
      </c>
      <c r="M127" s="10"/>
      <c r="N127" s="37">
        <v>6350.7923297232792</v>
      </c>
      <c r="O127" s="37">
        <v>5984.7485886428512</v>
      </c>
      <c r="P127" s="37">
        <v>5094.2854210672022</v>
      </c>
      <c r="Q127" s="3">
        <f>IF(ISTEXT(N127),N127,IF(COUNT(N127:P127)=0,"",0.2*N127+0.4*O127+0.4*P127))</f>
        <v>5701.7720698286776</v>
      </c>
      <c r="R127" s="10"/>
      <c r="S127" s="37">
        <v>3880.6565006059541</v>
      </c>
      <c r="T127" s="37">
        <v>4965.4983248292756</v>
      </c>
      <c r="U127" s="37">
        <v>4732.7490667556167</v>
      </c>
      <c r="V127" s="7">
        <f>IF(ISTEXT(S127),S127,IF(COUNT(S127:U127)=0,"",0.23*S127+0.57*T127+0.2*U127))</f>
        <v>4669.4348536431798</v>
      </c>
    </row>
    <row r="128" spans="1:22" ht="15.75" customHeight="1" thickBot="1">
      <c r="A128" s="269"/>
      <c r="B128" s="91" t="s">
        <v>196</v>
      </c>
      <c r="C128" s="103" t="s">
        <v>300</v>
      </c>
      <c r="D128" s="37">
        <v>2857.2200378388029</v>
      </c>
      <c r="E128" s="37">
        <v>2791.6602923208229</v>
      </c>
      <c r="F128" s="37">
        <v>2967.9864282817011</v>
      </c>
      <c r="G128" s="7">
        <f>IF(ISTEXT(D128),D128,IF(COUNT(D128:F128)=0,"",0.63*D128+0.07*E128+0.3*F128))</f>
        <v>2885.8607727854137</v>
      </c>
      <c r="H128" s="10"/>
      <c r="I128" s="36">
        <v>8581.6360169218624</v>
      </c>
      <c r="J128" s="37">
        <v>8746.5253595705726</v>
      </c>
      <c r="K128" s="37">
        <v>8752.9999999999964</v>
      </c>
      <c r="L128" s="3">
        <f>IF(ISTEXT(I128),I128,IF(COUNT(I128:K128)=0,"",0.24*I128+0.43*J128+0.33*K128))</f>
        <v>8709.088548676591</v>
      </c>
      <c r="M128" s="10"/>
      <c r="N128" s="36">
        <v>7498.5068097567673</v>
      </c>
      <c r="O128" s="37">
        <v>6863.599483342472</v>
      </c>
      <c r="P128" s="37">
        <v>6074.2554778856565</v>
      </c>
      <c r="Q128" s="3">
        <f>IF(ISTEXT(N128),N128,IF(COUNT(N128:P128)=0,"",0.2*N128+0.4*O128+0.4*P128))</f>
        <v>6674.8433464426053</v>
      </c>
      <c r="R128" s="10"/>
      <c r="S128" s="36">
        <v>4826.7546420188983</v>
      </c>
      <c r="T128" s="37">
        <v>6377.9264049947624</v>
      </c>
      <c r="U128" s="37">
        <v>6494.9531136776404</v>
      </c>
      <c r="V128" s="7">
        <f>IF(ISTEXT(S128),S128,IF(COUNT(S128:U128)=0,"",0.23*S128+0.57*T128+0.2*U128))</f>
        <v>6044.5622412468892</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9.2247312597942379</v>
      </c>
      <c r="E130" s="3">
        <v>6.9422551005771194</v>
      </c>
      <c r="F130" s="3">
        <v>8.8590737125323198</v>
      </c>
      <c r="G130" s="3">
        <f>IF(ISTEXT(D130),D130,IF(COUNT(D130:F130)=0,"",0.63*D130+0.07*E130+0.3*F130))</f>
        <v>8.9552606644704653</v>
      </c>
      <c r="H130" s="10"/>
      <c r="I130" s="3">
        <v>11.80313390615731</v>
      </c>
      <c r="J130" s="3">
        <v>14.31966005514967</v>
      </c>
      <c r="K130" s="3">
        <v>13.16002223252257</v>
      </c>
      <c r="L130" s="3">
        <f>IF(ISTEXT(I130),I130,IF(COUNT(I130:K130)=0,"",0.24*I130+0.43*J130+0.33*K130))</f>
        <v>13.333013297924559</v>
      </c>
      <c r="M130" s="10"/>
      <c r="N130" s="3">
        <v>16.001135323758991</v>
      </c>
      <c r="O130" s="3">
        <v>15.21572746315867</v>
      </c>
      <c r="P130" s="3">
        <v>15.996856329708439</v>
      </c>
      <c r="Q130" s="3">
        <f>IF(ISTEXT(N130),N130,IF(COUNT(N130:P130)=0,"",0.2*N130+0.4*O130+0.4*P130))</f>
        <v>15.685260581898643</v>
      </c>
      <c r="R130" s="10"/>
      <c r="S130" s="3">
        <v>32.406318995413727</v>
      </c>
      <c r="T130" s="3">
        <v>32.531551858001791</v>
      </c>
      <c r="U130" s="3">
        <v>31.43604440094057</v>
      </c>
      <c r="V130" s="7">
        <f>IF(ISTEXT(S130),S130,IF(COUNT(S130:U130)=0,"",0.23*S130+0.57*T130+0.2*U130))</f>
        <v>32.283646808194291</v>
      </c>
    </row>
    <row r="131" spans="1:22">
      <c r="A131" s="267"/>
      <c r="B131" s="29" t="s">
        <v>146</v>
      </c>
      <c r="C131" s="102" t="s">
        <v>300</v>
      </c>
      <c r="D131" s="4">
        <v>8.3955208649379518</v>
      </c>
      <c r="E131" s="4">
        <v>11.156236271553659</v>
      </c>
      <c r="F131" s="4">
        <v>8.0863469565820107</v>
      </c>
      <c r="G131" s="4">
        <f>IF(ISTEXT(D131),D131,IF(COUNT(D131:F131)=0,"",0.63*D131+0.07*E131+0.3*F131))</f>
        <v>8.4960187708942687</v>
      </c>
      <c r="H131" s="21"/>
      <c r="I131" s="4">
        <v>13.82904093630494</v>
      </c>
      <c r="J131" s="4">
        <v>13.926998615621519</v>
      </c>
      <c r="K131" s="4">
        <v>13.554838620952591</v>
      </c>
      <c r="L131" s="4">
        <f>IF(ISTEXT(I131),I131,IF(COUNT(I131:K131)=0,"",0.24*I131+0.43*J131+0.33*K131))</f>
        <v>13.780675974344792</v>
      </c>
      <c r="M131" s="21"/>
      <c r="N131" s="4">
        <v>14.48780693773482</v>
      </c>
      <c r="O131" s="4">
        <v>15.28877073553951</v>
      </c>
      <c r="P131" s="4">
        <v>14.08803450520263</v>
      </c>
      <c r="Q131" s="4">
        <f>IF(ISTEXT(N131),N131,IF(COUNT(N131:P131)=0,"",0.2*N131+0.4*O131+0.4*P131))</f>
        <v>14.648283483843821</v>
      </c>
      <c r="R131" s="21"/>
      <c r="S131" s="4">
        <v>23.525250052604932</v>
      </c>
      <c r="T131" s="4">
        <v>23.342608314674031</v>
      </c>
      <c r="U131" s="4">
        <v>23.787808940945961</v>
      </c>
      <c r="V131" s="9">
        <f>IF(ISTEXT(S131),S131,IF(COUNT(S131:U131)=0,"",0.23*S131+0.57*T131+0.2*U131))</f>
        <v>23.473656039652525</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v>7.7686789862892907</v>
      </c>
      <c r="O132" s="3">
        <v>7.9158615488175093</v>
      </c>
      <c r="P132" s="3">
        <v>7.89348080473781</v>
      </c>
      <c r="Q132" s="3">
        <f>IF(ISTEXT(N132),N132,IF(COUNT(N132:P132)=0,"",0.2*N132+0.4*O132+0.4*P132))</f>
        <v>7.8774727386799857</v>
      </c>
      <c r="R132" s="10"/>
      <c r="S132" s="3">
        <v>7.953978250109599</v>
      </c>
      <c r="T132" s="3">
        <v>7.7877750669077193</v>
      </c>
      <c r="U132" s="3">
        <v>7.840783587999999</v>
      </c>
      <c r="V132" s="7">
        <f>IF(ISTEXT(S132),S132,IF(COUNT(S132:U132)=0,"",0.23*S132+0.57*T132+0.2*U132))</f>
        <v>7.8366035032626078</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v>0</v>
      </c>
      <c r="O133" s="3">
        <v>0</v>
      </c>
      <c r="P133" s="3">
        <v>0</v>
      </c>
      <c r="Q133" s="3">
        <f>IF(ISTEXT(N133),N133,IF(COUNT(N133:P133)=0,"",0.2*N133+0.4*O133+0.4*P133))</f>
        <v>0</v>
      </c>
      <c r="R133" s="10"/>
      <c r="S133" s="11">
        <v>0</v>
      </c>
      <c r="T133" s="3">
        <v>0</v>
      </c>
      <c r="U133" s="3">
        <v>0</v>
      </c>
      <c r="V133" s="7">
        <f>IF(ISTEXT(S133),S133,IF(COUNT(S133:U133)=0,"",0.23*S133+0.57*T133+0.2*U133))</f>
        <v>0</v>
      </c>
    </row>
    <row r="134" spans="1:22">
      <c r="A134" s="267"/>
      <c r="B134" s="27" t="s">
        <v>152</v>
      </c>
      <c r="C134" s="102" t="s">
        <v>300</v>
      </c>
      <c r="D134" s="3">
        <v>0</v>
      </c>
      <c r="E134" s="3">
        <v>0</v>
      </c>
      <c r="F134" s="3">
        <v>0</v>
      </c>
      <c r="G134" s="7">
        <f>IF(ISTEXT(D134),D134,IF(COUNT(D134:F134)=0,"",0.63*D134+0.07*E134+0.3*F134))</f>
        <v>0</v>
      </c>
      <c r="H134" s="10"/>
      <c r="I134" s="11">
        <v>0.25829928171813998</v>
      </c>
      <c r="J134" s="3">
        <v>0.29932726306707003</v>
      </c>
      <c r="K134" s="3">
        <v>0.25616141976438001</v>
      </c>
      <c r="L134" s="3">
        <f>IF(ISTEXT(I134),I134,IF(COUNT(I134:K134)=0,"",0.24*I134+0.43*J134+0.33*K134))</f>
        <v>0.2752358192534391</v>
      </c>
      <c r="M134" s="10"/>
      <c r="N134" s="11">
        <v>0.12968725003081991</v>
      </c>
      <c r="O134" s="3">
        <v>0.16834658344444001</v>
      </c>
      <c r="P134" s="3">
        <v>0.12878919525199001</v>
      </c>
      <c r="Q134" s="3">
        <f>IF(ISTEXT(N134),N134,IF(COUNT(N134:P134)=0,"",0.2*N134+0.4*O134+0.4*P134))</f>
        <v>0.14479176148473599</v>
      </c>
      <c r="R134" s="10"/>
      <c r="S134" s="11">
        <v>0.41157959462427002</v>
      </c>
      <c r="T134" s="3">
        <v>0.43413591517547001</v>
      </c>
      <c r="U134" s="3">
        <v>0.47900532933662998</v>
      </c>
      <c r="V134" s="7">
        <f>IF(ISTEXT(S134),S134,IF(COUNT(S134:U134)=0,"",0.23*S134+0.57*T134+0.2*U134))</f>
        <v>0.43792184428092601</v>
      </c>
    </row>
    <row r="135" spans="1:22">
      <c r="A135" s="267"/>
      <c r="B135" s="29" t="s">
        <v>154</v>
      </c>
      <c r="C135" s="102" t="s">
        <v>300</v>
      </c>
      <c r="D135" s="4">
        <v>1.9103609027830499</v>
      </c>
      <c r="E135" s="4">
        <v>1.93238668035419</v>
      </c>
      <c r="F135" s="4">
        <v>1.8963913734695499</v>
      </c>
      <c r="G135" s="9">
        <f>IF(ISTEXT(D135),D135,IF(COUNT(D135:F135)=0,"",0.63*D135+0.07*E135+0.3*F135))</f>
        <v>1.9077118484189799</v>
      </c>
      <c r="H135" s="21"/>
      <c r="I135" s="14">
        <v>1.79170039030325</v>
      </c>
      <c r="J135" s="4">
        <v>1.6693582393486599</v>
      </c>
      <c r="K135" s="4">
        <v>1.7008499156578201</v>
      </c>
      <c r="L135" s="4">
        <f>IF(ISTEXT(I135),I135,IF(COUNT(I135:K135)=0,"",0.24*I135+0.43*J135+0.33*K135))</f>
        <v>1.7091126087597845</v>
      </c>
      <c r="M135" s="21"/>
      <c r="N135" s="14">
        <v>13.41924293138878</v>
      </c>
      <c r="O135" s="4">
        <v>15.194135841485361</v>
      </c>
      <c r="P135" s="4">
        <v>13.708016584235249</v>
      </c>
      <c r="Q135" s="4">
        <f>IF(ISTEXT(N135),N135,IF(COUNT(N135:P135)=0,"",0.2*N135+0.4*O135+0.4*P135))</f>
        <v>14.244709556566001</v>
      </c>
      <c r="R135" s="21"/>
      <c r="S135" s="14">
        <v>17.73204629061161</v>
      </c>
      <c r="T135" s="4">
        <v>19.008007719458352</v>
      </c>
      <c r="U135" s="4">
        <v>17.742868951946338</v>
      </c>
      <c r="V135" s="9">
        <f>IF(ISTEXT(S135),S135,IF(COUNT(S135:U135)=0,"",0.23*S135+0.57*T135+0.2*U135))</f>
        <v>18.461508837321198</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2.5667837346144098</v>
      </c>
      <c r="E139" s="8">
        <v>2.8074957054419021</v>
      </c>
      <c r="F139" s="8">
        <v>2.64846389760321</v>
      </c>
      <c r="G139" s="3">
        <f>IF(ISTEXT(D139),D139,IF(COUNT(D139:F139)=0,"",0.63*D139+0.07*E139+0.3*F139))</f>
        <v>2.6081376214689742</v>
      </c>
      <c r="H139" s="10"/>
      <c r="I139" s="17">
        <v>6.8899166319734473</v>
      </c>
      <c r="J139" s="8">
        <v>5.4522618135952126</v>
      </c>
      <c r="K139" s="8">
        <v>6.2271027710247324</v>
      </c>
      <c r="L139" s="3">
        <f>IF(ISTEXT(I139),I139,IF(COUNT(I139:K139)=0,"",0.24*I139+0.43*J139+0.33*K139))</f>
        <v>6.0529964859577303</v>
      </c>
      <c r="M139" s="10"/>
      <c r="N139" s="17">
        <v>11.24322459425076</v>
      </c>
      <c r="O139" s="8">
        <v>9.6835198825892626</v>
      </c>
      <c r="P139" s="8">
        <v>10.58599194839873</v>
      </c>
      <c r="Q139" s="3">
        <f>IF(ISTEXT(N139),N139,IF(COUNT(N139:P139)=0,"",0.2*N139+0.4*O139+0.4*P139))</f>
        <v>10.356449651245349</v>
      </c>
      <c r="R139" s="10"/>
      <c r="S139" s="17">
        <v>13.633425015115121</v>
      </c>
      <c r="T139" s="8">
        <v>12.006504967503149</v>
      </c>
      <c r="U139" s="8">
        <v>12.16115084319348</v>
      </c>
      <c r="V139" s="7">
        <f>IF(ISTEXT(S139),S139,IF(COUNT(S139:U139)=0,"",0.23*S139+0.57*T139+0.2*U139))</f>
        <v>12.411625753591968</v>
      </c>
    </row>
    <row r="140" spans="1:22">
      <c r="A140" s="267"/>
      <c r="B140" s="24" t="s">
        <v>166</v>
      </c>
      <c r="C140" s="107" t="s">
        <v>293</v>
      </c>
      <c r="D140" s="31">
        <v>0</v>
      </c>
      <c r="E140" s="8">
        <v>0</v>
      </c>
      <c r="F140" s="8">
        <v>0</v>
      </c>
      <c r="G140" s="3">
        <f>IF(ISTEXT(D140),D140,IF(COUNT(D140:F140)=0,"",0.63*D140+0.07*E140+0.3*F140))</f>
        <v>0</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v>0</v>
      </c>
      <c r="T140" s="8">
        <v>0</v>
      </c>
      <c r="U140" s="8">
        <v>0</v>
      </c>
      <c r="V140" s="7">
        <f>IF(ISTEXT(S140),S140,IF(COUNT(S140:U140)=0,"",0.23*S140+0.57*T140+0.2*U140))</f>
        <v>0</v>
      </c>
    </row>
    <row r="141" spans="1:22">
      <c r="A141" s="267"/>
      <c r="B141" s="29" t="s">
        <v>171</v>
      </c>
      <c r="C141" s="102" t="s">
        <v>300</v>
      </c>
      <c r="D141" s="34">
        <v>0.63250218393594004</v>
      </c>
      <c r="E141" s="33">
        <v>0.63256071331568986</v>
      </c>
      <c r="F141" s="33">
        <v>0.63220691776705995</v>
      </c>
      <c r="G141" s="9">
        <f>IF(ISTEXT(D141),D141,IF(COUNT(D141:F141)=0,"",0.63*D141+0.07*E141+0.3*F141))</f>
        <v>0.63241770114185858</v>
      </c>
      <c r="H141" s="21"/>
      <c r="I141" s="32">
        <v>3.3265309766820401</v>
      </c>
      <c r="J141" s="33">
        <v>3.229184370411379</v>
      </c>
      <c r="K141" s="33">
        <v>3.37519270666811</v>
      </c>
      <c r="L141" s="4">
        <f>IF(ISTEXT(I141),I141,IF(COUNT(I141:K141)=0,"",0.24*I141+0.43*J141+0.33*K141))</f>
        <v>3.300730306881059</v>
      </c>
      <c r="M141" s="21"/>
      <c r="N141" s="32">
        <v>6.0433612338178104</v>
      </c>
      <c r="O141" s="33">
        <v>5.9118801936323102</v>
      </c>
      <c r="P141" s="33">
        <v>5.8973492136716201</v>
      </c>
      <c r="Q141" s="4">
        <f>IF(ISTEXT(N141),N141,IF(COUNT(N141:P141)=0,"",0.2*N141+0.4*O141+0.4*P141))</f>
        <v>5.9323640096851342</v>
      </c>
      <c r="R141" s="21"/>
      <c r="S141" s="32">
        <v>12.25987411200061</v>
      </c>
      <c r="T141" s="33">
        <v>12.05241530992742</v>
      </c>
      <c r="U141" s="33">
        <v>11.940725346298301</v>
      </c>
      <c r="V141" s="9">
        <f>IF(ISTEXT(S141),S141,IF(COUNT(S141:U141)=0,"",0.23*S141+0.57*T141+0.2*U141))</f>
        <v>12.077792841678431</v>
      </c>
    </row>
    <row r="142" spans="1:22">
      <c r="A142" s="267"/>
      <c r="B142" s="27" t="s">
        <v>173</v>
      </c>
      <c r="C142" s="106" t="s">
        <v>293</v>
      </c>
      <c r="D142" s="8">
        <v>52.517922419999998</v>
      </c>
      <c r="E142" s="8">
        <v>54.42260253700001</v>
      </c>
      <c r="F142" s="8">
        <v>53.706554707999999</v>
      </c>
      <c r="G142" s="8">
        <f>IF(ISTEXT(D142),D142,IF(COUNT(D142:F142)=0,"",0.63*D142+0.07*E142+0.3*F142))</f>
        <v>53.007839714590006</v>
      </c>
      <c r="H142" s="10"/>
      <c r="I142" s="8">
        <v>55.265897603000013</v>
      </c>
      <c r="J142" s="8">
        <v>54.380408001000013</v>
      </c>
      <c r="K142" s="8">
        <v>55.339858647</v>
      </c>
      <c r="L142" s="3">
        <f>IF(ISTEXT(I142),I142,IF(COUNT(I142:K142)=0,"",0.24*I142+0.43*J142+0.33*K142))</f>
        <v>54.90954421866001</v>
      </c>
      <c r="M142" s="10"/>
      <c r="N142" s="8">
        <v>60.174039162</v>
      </c>
      <c r="O142" s="8">
        <v>58.088394190999999</v>
      </c>
      <c r="P142" s="8">
        <v>59.112153939000002</v>
      </c>
      <c r="Q142" s="3">
        <f>IF(ISTEXT(N142),N142,IF(COUNT(N142:P142)=0,"",0.2*N142+0.4*O142+0.4*P142))</f>
        <v>58.915027084400002</v>
      </c>
      <c r="R142" s="10"/>
      <c r="S142" s="8">
        <v>73.109539797000025</v>
      </c>
      <c r="T142" s="8">
        <v>71.627160805000017</v>
      </c>
      <c r="U142" s="8">
        <v>71.644903572000004</v>
      </c>
      <c r="V142" s="7">
        <f>IF(ISTEXT(S142),S142,IF(COUNT(S142:U142)=0,"",0.23*S142+0.57*T142+0.2*U142))</f>
        <v>71.971656526560011</v>
      </c>
    </row>
    <row r="143" spans="1:22">
      <c r="A143" s="267"/>
      <c r="B143" s="24" t="s">
        <v>175</v>
      </c>
      <c r="C143" s="107" t="s">
        <v>293</v>
      </c>
      <c r="D143" s="8">
        <v>-3.2230651849999998</v>
      </c>
      <c r="E143" s="8">
        <v>-3.2230651849999998</v>
      </c>
      <c r="F143" s="8">
        <v>-3.2230651849999998</v>
      </c>
      <c r="G143" s="3">
        <f>IF(ISTEXT(D143),D143,IF(COUNT(D143:F143)=0,"",0.63*D143+0.07*E143+0.3*F143))</f>
        <v>-3.2230651850000003</v>
      </c>
      <c r="H143" s="10"/>
      <c r="I143" s="8">
        <v>-3.2230651849999998</v>
      </c>
      <c r="J143" s="8">
        <v>-3.2230651849999998</v>
      </c>
      <c r="K143" s="8">
        <v>-3.2230651849999998</v>
      </c>
      <c r="L143" s="3">
        <f>IF(ISTEXT(I143),I143,IF(COUNT(I143:K143)=0,"",0.24*I143+0.43*J143+0.33*K143))</f>
        <v>-3.2230651849999998</v>
      </c>
      <c r="M143" s="10"/>
      <c r="N143" s="8">
        <v>-3.2230651849999998</v>
      </c>
      <c r="O143" s="8">
        <v>-3.2230651849999998</v>
      </c>
      <c r="P143" s="8">
        <v>-3.2230651849999998</v>
      </c>
      <c r="Q143" s="3">
        <f>IF(ISTEXT(N143),N143,IF(COUNT(N143:P143)=0,"",0.2*N143+0.4*O143+0.4*P143))</f>
        <v>-3.2230651850000003</v>
      </c>
      <c r="R143" s="10"/>
      <c r="S143" s="8">
        <v>-3.2230651849999998</v>
      </c>
      <c r="T143" s="8">
        <v>-3.2230651849999998</v>
      </c>
      <c r="U143" s="8">
        <v>-3.2230651849999998</v>
      </c>
      <c r="V143" s="7">
        <f>IF(ISTEXT(S143),S143,IF(COUNT(S143:U143)=0,"",0.23*S143+0.57*T143+0.2*U143))</f>
        <v>-3.2230651849999998</v>
      </c>
    </row>
    <row r="144" spans="1:22">
      <c r="A144" s="267"/>
      <c r="B144" s="29" t="s">
        <v>177</v>
      </c>
      <c r="C144" s="102" t="s">
        <v>300</v>
      </c>
      <c r="D144" s="33">
        <v>0.24017477410526999</v>
      </c>
      <c r="E144" s="33">
        <v>0.24017477410526999</v>
      </c>
      <c r="F144" s="33">
        <v>0.24017477410526999</v>
      </c>
      <c r="G144" s="9">
        <f>IF(ISTEXT(D144),D144,IF(COUNT(D144:F144)=0,"",0.63*D144+0.07*E144+0.3*F144))</f>
        <v>0.24017477410526999</v>
      </c>
      <c r="H144" s="21"/>
      <c r="I144" s="32">
        <v>1.3733484008202399</v>
      </c>
      <c r="J144" s="33">
        <v>1.3640497134137799</v>
      </c>
      <c r="K144" s="33">
        <v>1.3772977565920499</v>
      </c>
      <c r="L144" s="4">
        <f>IF(ISTEXT(I144),I144,IF(COUNT(I144:K144)=0,"",0.24*I144+0.43*J144+0.33*K144))</f>
        <v>1.3706532526401594</v>
      </c>
      <c r="M144" s="21"/>
      <c r="N144" s="32">
        <v>2.5120137622220802</v>
      </c>
      <c r="O144" s="33">
        <v>2.4987486899320999</v>
      </c>
      <c r="P144" s="33">
        <v>2.50070353108703</v>
      </c>
      <c r="Q144" s="4">
        <f>IF(ISTEXT(N144),N144,IF(COUNT(N144:P144)=0,"",0.2*N144+0.4*O144+0.4*P144))</f>
        <v>2.5021836408520679</v>
      </c>
      <c r="R144" s="21"/>
      <c r="S144" s="32">
        <v>5.0715335169733997</v>
      </c>
      <c r="T144" s="33">
        <v>5.0108699088958986</v>
      </c>
      <c r="U144" s="33">
        <v>4.9623767459975792</v>
      </c>
      <c r="V144" s="9">
        <f>IF(ISTEXT(S144),S144,IF(COUNT(S144:U144)=0,"",0.23*S144+0.57*T144+0.2*U144))</f>
        <v>5.0151239061740602</v>
      </c>
    </row>
    <row r="145" spans="1:22">
      <c r="A145" s="267"/>
      <c r="B145" s="27" t="s">
        <v>179</v>
      </c>
      <c r="C145" s="101" t="s">
        <v>300</v>
      </c>
      <c r="D145" s="8">
        <v>4.0961661416400004</v>
      </c>
      <c r="E145" s="8">
        <v>4.0758367825200006</v>
      </c>
      <c r="F145" s="8">
        <v>3.8852479466499998</v>
      </c>
      <c r="G145" s="3">
        <f>IF(ISTEXT(D145),D145,IF(COUNT(D145:F145)=0,"",0.63*D145+0.07*E145+0.3*F145))</f>
        <v>4.0314676280046005</v>
      </c>
      <c r="H145" s="10"/>
      <c r="I145" s="8">
        <v>5.6342024738200012</v>
      </c>
      <c r="J145" s="8">
        <v>5.7312359983999999</v>
      </c>
      <c r="K145" s="8">
        <v>5.9590914610299999</v>
      </c>
      <c r="L145" s="3">
        <f>IF(ISTEXT(I145),I145,IF(COUNT(I145:K145)=0,"",0.24*I145+0.43*J145+0.33*K145))</f>
        <v>5.7831402551686999</v>
      </c>
      <c r="M145" s="10"/>
      <c r="N145" s="8">
        <v>7.21361042849</v>
      </c>
      <c r="O145" s="8">
        <v>7.4698102756999996</v>
      </c>
      <c r="P145" s="8">
        <v>6.0766456534400008</v>
      </c>
      <c r="Q145" s="3">
        <f>IF(ISTEXT(N145),N145,IF(COUNT(N145:P145)=0,"",0.2*N145+0.4*O145+0.4*P145))</f>
        <v>6.8613044573540005</v>
      </c>
      <c r="R145" s="10"/>
      <c r="S145" s="8">
        <v>7.3100609724400014</v>
      </c>
      <c r="T145" s="8">
        <v>7.5308533960300004</v>
      </c>
      <c r="U145" s="8">
        <v>6.6099263139000008</v>
      </c>
      <c r="V145" s="7">
        <f>IF(ISTEXT(S145),S145,IF(COUNT(S145:U145)=0,"",0.23*S145+0.57*T145+0.2*U145))</f>
        <v>7.2958857221783004</v>
      </c>
    </row>
    <row r="146" spans="1:22">
      <c r="A146" s="267"/>
      <c r="B146" s="27" t="s">
        <v>64</v>
      </c>
      <c r="C146" s="102" t="s">
        <v>300</v>
      </c>
      <c r="D146" s="8">
        <v>1.21561509307336</v>
      </c>
      <c r="E146" s="8">
        <v>1.1974010901946699</v>
      </c>
      <c r="F146" s="8">
        <v>1.24377128261065</v>
      </c>
      <c r="G146" s="3">
        <f>IF(ISTEXT(D146),D146,IF(COUNT(D146:F146)=0,"",0.63*D146+0.07*E146+0.3*F146))</f>
        <v>1.2227869697330387</v>
      </c>
      <c r="H146" s="10"/>
      <c r="I146" s="8">
        <v>1.9662318365768501</v>
      </c>
      <c r="J146" s="8">
        <v>1.7697668611508399</v>
      </c>
      <c r="K146" s="8">
        <v>1.74737444094199</v>
      </c>
      <c r="L146" s="3">
        <f>IF(ISTEXT(I146),I146,IF(COUNT(I146:K146)=0,"",0.24*I146+0.43*J146+0.33*K146))</f>
        <v>1.8095289565841619</v>
      </c>
      <c r="M146" s="10"/>
      <c r="N146" s="8">
        <v>4.3588690594159587</v>
      </c>
      <c r="O146" s="8">
        <v>6.4141321577267281</v>
      </c>
      <c r="P146" s="8">
        <v>4.6777302826823286</v>
      </c>
      <c r="Q146" s="3">
        <f>IF(ISTEXT(N146),N146,IF(COUNT(N146:P146)=0,"",0.2*N146+0.4*O146+0.4*P146))</f>
        <v>5.3085187880468148</v>
      </c>
      <c r="R146" s="10"/>
      <c r="S146" s="8">
        <v>20.44354350141974</v>
      </c>
      <c r="T146" s="8">
        <v>25.331285071405471</v>
      </c>
      <c r="U146" s="8">
        <v>23.76489118943957</v>
      </c>
      <c r="V146" s="7">
        <f>IF(ISTEXT(S146),S146,IF(COUNT(S146:U146)=0,"",0.23*S146+0.57*T146+0.2*U146))</f>
        <v>23.89382573391557</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v>0.16611327102000001</v>
      </c>
      <c r="E148" s="3">
        <v>0.15533584336</v>
      </c>
      <c r="F148" s="3">
        <v>0.15801852115000001</v>
      </c>
      <c r="G148" s="3">
        <f>IF(ISTEXT(D148),D148,IF(COUNT(D148:F148)=0,"",0.63*D148+0.07*E148+0.3*F148))</f>
        <v>0.16293042612280001</v>
      </c>
      <c r="H148" s="10"/>
      <c r="I148" s="3">
        <v>1.6374611179999998E-2</v>
      </c>
      <c r="J148" s="3">
        <v>1.772539762E-2</v>
      </c>
      <c r="K148" s="3">
        <v>1.814208426E-2</v>
      </c>
      <c r="L148" s="3">
        <f>IF(ISTEXT(I148),I148,IF(COUNT(I148:K148)=0,"",0.24*I148+0.43*J148+0.33*K148))</f>
        <v>1.7538715465599999E-2</v>
      </c>
      <c r="M148" s="10"/>
      <c r="N148" s="3">
        <v>0</v>
      </c>
      <c r="O148" s="3">
        <v>0</v>
      </c>
      <c r="P148" s="3">
        <v>0</v>
      </c>
      <c r="Q148" s="3">
        <f>IF(ISTEXT(N148),N148,IF(COUNT(N148:P148)=0,"",0.2*N148+0.4*O148+0.4*P148))</f>
        <v>0</v>
      </c>
      <c r="R148" s="10"/>
      <c r="S148" s="3">
        <v>0.18419760532000001</v>
      </c>
      <c r="T148" s="3">
        <v>0.18454261231999999</v>
      </c>
      <c r="U148" s="3">
        <v>0.22396824336999999</v>
      </c>
      <c r="V148" s="7">
        <f>IF(ISTEXT(S148),S148,IF(COUNT(S148:U148)=0,"",0.23*S148+0.57*T148+0.2*U148))</f>
        <v>0.19234838692</v>
      </c>
    </row>
    <row r="149" spans="1:22">
      <c r="A149" s="194" t="s">
        <v>59</v>
      </c>
      <c r="B149" s="26" t="s">
        <v>186</v>
      </c>
      <c r="C149" s="106" t="s">
        <v>293</v>
      </c>
      <c r="D149" s="148">
        <v>6.5643862299999994E-2</v>
      </c>
      <c r="E149" s="6">
        <v>6.5643862299999994E-2</v>
      </c>
      <c r="F149" s="6">
        <v>6.5643862299999994E-2</v>
      </c>
      <c r="G149" s="6">
        <f>IF(ISTEXT(D149),D149,IF(COUNT(D149:F149)=0,"",0.63*D149+0.07*E149+0.3*F149))</f>
        <v>6.5643862299999994E-2</v>
      </c>
      <c r="H149" s="18"/>
      <c r="I149" s="6">
        <v>0.69606871208999999</v>
      </c>
      <c r="J149" s="6">
        <v>0.69606871208999999</v>
      </c>
      <c r="K149" s="6">
        <v>0.69606871208999999</v>
      </c>
      <c r="L149" s="6">
        <f>IF(ISTEXT(I149),I149,IF(COUNT(I149:K149)=0,"",0.24*I149+0.43*J149+0.33*K149))</f>
        <v>0.69606871208999999</v>
      </c>
      <c r="M149" s="18"/>
      <c r="N149" s="6">
        <v>2.4759484502700002</v>
      </c>
      <c r="O149" s="6">
        <v>2.4940473242299999</v>
      </c>
      <c r="P149" s="6">
        <v>2.5001987894100002</v>
      </c>
      <c r="Q149" s="6">
        <f>IF(ISTEXT(N149),N149,IF(COUNT(N149:P149)=0,"",0.2*N149+0.4*O149+0.4*P149))</f>
        <v>2.4928881355100003</v>
      </c>
      <c r="R149" s="18"/>
      <c r="S149" s="6">
        <v>7.5668813310100003</v>
      </c>
      <c r="T149" s="6">
        <v>7.5615820089400003</v>
      </c>
      <c r="U149" s="6">
        <v>7.5921214146400002</v>
      </c>
      <c r="V149" s="127">
        <f>IF(ISTEXT(S149),S149,IF(COUNT(S149:U149)=0,"",0.23*S149+0.57*T149+0.2*U149))</f>
        <v>7.5689087341560999</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c r="E153" s="3"/>
      <c r="F153" s="3"/>
      <c r="G153" s="3" t="str">
        <f>IF(ISTEXT(D153),D153,IF(COUNT(D153:F153)=0,"",0.63*D153+0.07*E153+0.3*F153))</f>
        <v/>
      </c>
      <c r="H153" s="10"/>
      <c r="I153" s="3">
        <v>0.23767959647857001</v>
      </c>
      <c r="J153" s="3">
        <v>0.35980414031619012</v>
      </c>
      <c r="K153" s="3">
        <v>0.34028293750723998</v>
      </c>
      <c r="L153" s="3">
        <f>IF(ISTEXT(I153),I153,IF(COUNT(I153:K153)=0,"",0.24*I153+0.43*J153+0.33*K153))</f>
        <v>0.32405225286820777</v>
      </c>
      <c r="M153" s="10"/>
      <c r="N153" s="3">
        <v>0.55218234069244998</v>
      </c>
      <c r="O153" s="3">
        <v>0.5203559355367301</v>
      </c>
      <c r="P153" s="3">
        <v>0.44293283450553012</v>
      </c>
      <c r="Q153" s="3">
        <f>IF(ISTEXT(N153),N153,IF(COUNT(N153:P153)=0,"",0.2*N153+0.4*O153+0.4*P153))</f>
        <v>0.49575197615539413</v>
      </c>
      <c r="R153" s="10"/>
      <c r="S153" s="3">
        <v>0.5623536948158101</v>
      </c>
      <c r="T153" s="3">
        <v>0.71956029324766013</v>
      </c>
      <c r="U153" s="3">
        <v>0.68583213276169008</v>
      </c>
      <c r="V153" s="7">
        <f>IF(ISTEXT(S153),S153,IF(COUNT(S153:U153)=0,"",0.23*S153+0.57*T153+0.2*U153))</f>
        <v>0.67665714351114059</v>
      </c>
    </row>
    <row r="154" spans="1:22" ht="15.75" customHeight="1">
      <c r="A154" s="268"/>
      <c r="B154" s="25" t="s">
        <v>196</v>
      </c>
      <c r="C154" s="102" t="s">
        <v>300</v>
      </c>
      <c r="D154" s="3">
        <v>0.35333240153925988</v>
      </c>
      <c r="E154" s="3">
        <v>0.34522508672926999</v>
      </c>
      <c r="F154" s="3">
        <v>0.36703010568060002</v>
      </c>
      <c r="G154" s="3">
        <f>IF(ISTEXT(D154),D154,IF(COUNT(D154:F154)=0,"",0.63*D154+0.07*E154+0.3*F154))</f>
        <v>0.35687420074496262</v>
      </c>
      <c r="H154" s="10"/>
      <c r="I154" s="11">
        <v>1.737412283077949</v>
      </c>
      <c r="J154" s="3">
        <v>1.770795284722579</v>
      </c>
      <c r="K154" s="3">
        <v>1.7721061209999991</v>
      </c>
      <c r="L154" s="3">
        <f>IF(ISTEXT(I154),I154,IF(COUNT(I154:K154)=0,"",0.24*I154+0.43*J154+0.33*K154))</f>
        <v>1.7632159402994163</v>
      </c>
      <c r="M154" s="10"/>
      <c r="N154" s="11">
        <v>2.5242523413956599</v>
      </c>
      <c r="O154" s="3">
        <v>2.31052094847551</v>
      </c>
      <c r="P154" s="3">
        <v>2.0448009185425602</v>
      </c>
      <c r="Q154" s="3">
        <f>IF(ISTEXT(N154),N154,IF(COUNT(N154:P154)=0,"",0.2*N154+0.4*O154+0.4*P154))</f>
        <v>2.2469792150863599</v>
      </c>
      <c r="R154" s="10"/>
      <c r="S154" s="11">
        <v>7.4878458380113999</v>
      </c>
      <c r="T154" s="3">
        <v>9.8942111685228795</v>
      </c>
      <c r="U154" s="3">
        <v>10.07575715926351</v>
      </c>
      <c r="V154" s="7">
        <f>IF(ISTEXT(S154),S154,IF(COUNT(S154:U154)=0,"",0.23*S154+0.57*T154+0.2*U154))</f>
        <v>9.3770563406533647</v>
      </c>
    </row>
    <row r="155" spans="1:22">
      <c r="A155" s="96" t="s">
        <v>198</v>
      </c>
      <c r="B155" s="99" t="s">
        <v>199</v>
      </c>
      <c r="C155" s="101" t="s">
        <v>300</v>
      </c>
      <c r="D155" s="156">
        <v>0.1027823671138889</v>
      </c>
      <c r="E155" s="132">
        <v>0.1325082735</v>
      </c>
      <c r="F155" s="132">
        <v>0.109677626</v>
      </c>
      <c r="G155" s="132">
        <f>IF(ISTEXT(D155),D155,IF(COUNT(D155:F155)=0,"",0.63*D155+0.07*E155+0.3*F155))</f>
        <v>0.10693175822675001</v>
      </c>
      <c r="H155" s="133"/>
      <c r="I155" s="132">
        <v>1.8396122999999999E-3</v>
      </c>
      <c r="J155" s="132">
        <v>1.3890000000000001E-7</v>
      </c>
      <c r="K155" s="132">
        <v>1.7153580000000001E-4</v>
      </c>
      <c r="L155" s="132">
        <f>IF(ISTEXT(I155),I155,IF(COUNT(I155:K155)=0,"",0.24*I155+0.43*J155+0.33*K155))</f>
        <v>4.9817349299999996E-4</v>
      </c>
      <c r="M155" s="133"/>
      <c r="N155" s="132">
        <v>0</v>
      </c>
      <c r="O155" s="132">
        <v>0</v>
      </c>
      <c r="P155" s="132">
        <v>0</v>
      </c>
      <c r="Q155" s="132">
        <f>IF(ISTEXT(N155),N155,IF(COUNT(N155:P155)=0,"",0.2*N155+0.4*O155+0.4*P155))</f>
        <v>0</v>
      </c>
      <c r="R155" s="133"/>
      <c r="S155" s="132">
        <v>2.6562877200000001E-2</v>
      </c>
      <c r="T155" s="132">
        <v>1.193703E-3</v>
      </c>
      <c r="U155" s="132">
        <v>1.546435261666667E-2</v>
      </c>
      <c r="V155" s="151">
        <f>IF(ISTEXT(S155),S155,IF(COUNT(S155:U155)=0,"",0.23*S155+0.57*T155+0.2*U155))</f>
        <v>9.8827429893333339E-3</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0.45064409007687573</v>
      </c>
      <c r="E160" s="20">
        <v>3.9564966749071569E-2</v>
      </c>
      <c r="F160" s="20">
        <v>3.0018586200960602</v>
      </c>
      <c r="G160" s="5">
        <f>IF(ISTEXT(D160),D160,IF(COUNT(D160:F160)=0,"",0.63*D160+0.07*E160+0.3*F160))</f>
        <v>1.1872329104496848</v>
      </c>
      <c r="H160" s="10"/>
      <c r="I160" s="19">
        <v>6.8037619484414158</v>
      </c>
      <c r="J160" s="20">
        <v>5.8353333825937463</v>
      </c>
      <c r="K160" s="20">
        <v>5.4388979192084133</v>
      </c>
      <c r="L160" s="3">
        <f>IF(ISTEXT(I160),I160,IF(COUNT(I160:K160)=0,"",0.24*I160+0.43*J160+0.33*K160))</f>
        <v>5.9369325354800271</v>
      </c>
      <c r="M160" s="10"/>
      <c r="N160" s="19">
        <v>4.3626620402117604</v>
      </c>
      <c r="O160" s="20">
        <v>1.9667136270981839E-2</v>
      </c>
      <c r="P160" s="20">
        <v>8.6803875359228098</v>
      </c>
      <c r="Q160" s="3">
        <f>IF(ISTEXT(N160),N160,IF(COUNT(N160:P160)=0,"",0.2*N160+0.4*O160+0.4*P160))</f>
        <v>4.3525542769198688</v>
      </c>
      <c r="R160" s="10"/>
      <c r="S160" s="19">
        <v>9.8567258206619136E-3</v>
      </c>
      <c r="T160" s="20">
        <v>9.79852657363375E-3</v>
      </c>
      <c r="U160" s="20">
        <v>9.8832272594743496E-3</v>
      </c>
      <c r="V160" s="7">
        <f>IF(ISTEXT(S160),S160,IF(COUNT(S160:U160)=0,"",0.23*S160+0.57*T160+0.2*U160))</f>
        <v>9.8288525376183464E-3</v>
      </c>
    </row>
    <row r="161" spans="1:22">
      <c r="A161" s="274"/>
      <c r="B161" s="27" t="s">
        <v>212</v>
      </c>
      <c r="C161" s="102" t="s">
        <v>300</v>
      </c>
      <c r="D161" s="3">
        <v>63.683653960181893</v>
      </c>
      <c r="E161" s="3">
        <v>67.878618609196849</v>
      </c>
      <c r="F161" s="3">
        <v>68.000783872623273</v>
      </c>
      <c r="G161" s="3">
        <f>IF(ISTEXT(D161),D161,IF(COUNT(D161:F161)=0,"",0.63*D161+0.07*E161+0.3*F161))</f>
        <v>65.272440459345347</v>
      </c>
      <c r="H161" s="10"/>
      <c r="I161" s="3">
        <v>79.210594436541811</v>
      </c>
      <c r="J161" s="3">
        <v>49.697139927987479</v>
      </c>
      <c r="K161" s="3">
        <v>68.832587294904471</v>
      </c>
      <c r="L161" s="3">
        <f>IF(ISTEXT(I161),I161,IF(COUNT(I161:K161)=0,"",0.24*I161+0.43*J161+0.33*K161))</f>
        <v>63.095066641123125</v>
      </c>
      <c r="M161" s="10"/>
      <c r="N161" s="3">
        <v>80.812456035533557</v>
      </c>
      <c r="O161" s="3">
        <v>69.935427901969504</v>
      </c>
      <c r="P161" s="3">
        <v>90.883323676893923</v>
      </c>
      <c r="Q161" s="3">
        <f>IF(ISTEXT(N161),N161,IF(COUNT(N161:P161)=0,"",0.2*N161+0.4*O161+0.4*P161))</f>
        <v>80.489991838652088</v>
      </c>
      <c r="R161" s="10"/>
      <c r="S161" s="3">
        <v>90.085642316199511</v>
      </c>
      <c r="T161" s="3">
        <v>78.952806986207634</v>
      </c>
      <c r="U161" s="3">
        <v>82.770490303192332</v>
      </c>
      <c r="V161" s="7">
        <f>IF(ISTEXT(S161),S161,IF(COUNT(S161:U161)=0,"",0.23*S161+0.57*T161+0.2*U161))</f>
        <v>82.276895775502695</v>
      </c>
    </row>
    <row r="162" spans="1:22">
      <c r="A162" s="275"/>
      <c r="B162" s="29" t="s">
        <v>214</v>
      </c>
      <c r="C162" s="102" t="s">
        <v>300</v>
      </c>
      <c r="D162" s="4">
        <v>99.39009016086591</v>
      </c>
      <c r="E162" s="4">
        <v>101.0983640800585</v>
      </c>
      <c r="F162" s="4">
        <v>99.95074698453908</v>
      </c>
      <c r="G162" s="4">
        <f>IF(ISTEXT(D162),D162,IF(COUNT(D162:F162)=0,"",0.63*D162+0.07*E162+0.3*F162))</f>
        <v>99.67786638231135</v>
      </c>
      <c r="H162" s="21"/>
      <c r="I162" s="4">
        <v>137.0727174827945</v>
      </c>
      <c r="J162" s="4">
        <v>106.1976593055127</v>
      </c>
      <c r="K162" s="4">
        <v>121.3846477492026</v>
      </c>
      <c r="L162" s="4">
        <f>IF(ISTEXT(I162),I162,IF(COUNT(I162:K162)=0,"",0.24*I162+0.43*J162+0.33*K162))</f>
        <v>118.61937945447801</v>
      </c>
      <c r="M162" s="21"/>
      <c r="N162" s="4">
        <v>147.5900123098686</v>
      </c>
      <c r="O162" s="4">
        <v>136.56578878802461</v>
      </c>
      <c r="P162" s="4">
        <v>158.33066719042969</v>
      </c>
      <c r="Q162" s="4">
        <f>IF(ISTEXT(N162),N162,IF(COUNT(N162:P162)=0,"",0.2*N162+0.4*O162+0.4*P162))</f>
        <v>147.47658485335543</v>
      </c>
      <c r="R162" s="21"/>
      <c r="S162" s="4">
        <v>151.6475011712661</v>
      </c>
      <c r="T162" s="4">
        <v>143.41023776458101</v>
      </c>
      <c r="U162" s="4">
        <v>144.0494225645615</v>
      </c>
      <c r="V162" s="9">
        <f>IF(ISTEXT(S162),S162,IF(COUNT(S162:U162)=0,"",0.23*S162+0.57*T162+0.2*U162))</f>
        <v>145.43264530811467</v>
      </c>
    </row>
    <row r="163" spans="1:22" ht="15.75" customHeight="1" thickBot="1">
      <c r="A163" s="196" t="s">
        <v>59</v>
      </c>
      <c r="B163" s="27" t="s">
        <v>209</v>
      </c>
      <c r="C163" s="101" t="s">
        <v>300</v>
      </c>
      <c r="D163" s="3">
        <v>0.47826087</v>
      </c>
      <c r="E163" s="3">
        <v>0.47826087</v>
      </c>
      <c r="F163" s="3">
        <v>0.47826087</v>
      </c>
      <c r="G163" s="3">
        <f>IF(ISTEXT(D163),D163,IF(COUNT(D163:F163)=0,"",0.63*D163+0.07*E163+0.3*F163))</f>
        <v>0.47826087</v>
      </c>
      <c r="H163" s="10"/>
      <c r="I163" s="3">
        <v>0.47142856999999999</v>
      </c>
      <c r="J163" s="3">
        <v>0.47142856999999999</v>
      </c>
      <c r="K163" s="3">
        <v>0.47142856999999999</v>
      </c>
      <c r="L163" s="3">
        <f>IF(ISTEXT(I163),I163,IF(COUNT(I163:K163)=0,"",0.24*I163+0.43*J163+0.33*K163))</f>
        <v>0.47142857000000005</v>
      </c>
      <c r="M163" s="10"/>
      <c r="N163" s="3">
        <v>43.006342660000001</v>
      </c>
      <c r="O163" s="3">
        <v>48.871130059999999</v>
      </c>
      <c r="P163" s="3">
        <v>57.73591321</v>
      </c>
      <c r="Q163" s="3">
        <f>IF(ISTEXT(N163),N163,IF(COUNT(N163:P163)=0,"",0.2*N163+0.4*O163+0.4*P163))</f>
        <v>51.244085839999997</v>
      </c>
      <c r="R163" s="10"/>
      <c r="S163" s="3">
        <v>0.45945945999999999</v>
      </c>
      <c r="T163" s="3">
        <v>0.45945945999999999</v>
      </c>
      <c r="U163" s="3">
        <v>0.45945945999999999</v>
      </c>
      <c r="V163" s="7">
        <f>IF(ISTEXT(S163),S163,IF(COUNT(S163:U163)=0,"",0.23*S163+0.57*T163+0.2*U163))</f>
        <v>0.45945946000000004</v>
      </c>
    </row>
    <row r="164" spans="1:22">
      <c r="A164" s="274"/>
      <c r="B164" s="27" t="s">
        <v>212</v>
      </c>
      <c r="C164" s="102" t="s">
        <v>300</v>
      </c>
      <c r="D164" s="3">
        <v>958.76988807115026</v>
      </c>
      <c r="E164" s="3">
        <v>1033.224741235181</v>
      </c>
      <c r="F164" s="3">
        <v>1085.1169084691701</v>
      </c>
      <c r="G164" s="7">
        <f>IF(ISTEXT(D164),D164,IF(COUNT(D164:F164)=0,"",0.63*D164+0.07*E164+0.3*F164))</f>
        <v>1001.8858339120384</v>
      </c>
      <c r="H164" s="10"/>
      <c r="I164" s="3">
        <v>105.04565466787101</v>
      </c>
      <c r="J164" s="3">
        <v>61.695696522894963</v>
      </c>
      <c r="K164" s="3">
        <v>91.352554213179204</v>
      </c>
      <c r="L164" s="3">
        <f>IF(ISTEXT(I164),I164,IF(COUNT(I164:K164)=0,"",0.24*I164+0.43*J164+0.33*K164))</f>
        <v>81.886449515483008</v>
      </c>
      <c r="M164" s="10"/>
      <c r="N164" s="3">
        <v>118.7858055475119</v>
      </c>
      <c r="O164" s="3">
        <v>374.9722087192273</v>
      </c>
      <c r="P164" s="3">
        <v>144.39954901284639</v>
      </c>
      <c r="Q164" s="3">
        <f>IF(ISTEXT(N164),N164,IF(COUNT(N164:P164)=0,"",0.2*N164+0.4*O164+0.4*P164))</f>
        <v>231.50586420233185</v>
      </c>
      <c r="R164" s="10"/>
      <c r="S164" s="3">
        <v>121.52318187953431</v>
      </c>
      <c r="T164" s="3">
        <v>107.1217229936457</v>
      </c>
      <c r="U164" s="3">
        <v>109.9055445694773</v>
      </c>
      <c r="V164" s="7">
        <f>IF(ISTEXT(S164),S164,IF(COUNT(S164:U164)=0,"",0.23*S164+0.57*T164+0.2*U164))</f>
        <v>110.9908228525664</v>
      </c>
    </row>
    <row r="165" spans="1:22" ht="15.75" customHeight="1" thickBot="1">
      <c r="A165" s="276"/>
      <c r="B165" s="30" t="s">
        <v>214</v>
      </c>
      <c r="C165" s="103" t="s">
        <v>300</v>
      </c>
      <c r="D165" s="4">
        <v>2999.49</v>
      </c>
      <c r="E165" s="4">
        <v>2999.49</v>
      </c>
      <c r="F165" s="4">
        <v>2999.49</v>
      </c>
      <c r="G165" s="4">
        <f>IF(ISTEXT(D165),D165,IF(COUNT(D165:F165)=0,"",0.63*D165+0.07*E165+0.3*F165))</f>
        <v>2999.49</v>
      </c>
      <c r="H165" s="21"/>
      <c r="I165" s="4">
        <v>170.58105097999999</v>
      </c>
      <c r="J165" s="4">
        <v>126.1827584</v>
      </c>
      <c r="K165" s="4">
        <v>161.01446942000001</v>
      </c>
      <c r="L165" s="3">
        <f>IF(ISTEXT(I165),I165,IF(COUNT(I165:K165)=0,"",0.24*I165+0.43*J165+0.33*K165))</f>
        <v>148.3328132558</v>
      </c>
      <c r="M165" s="21"/>
      <c r="N165" s="4">
        <v>173.69309859000001</v>
      </c>
      <c r="O165" s="4">
        <v>225.78952554</v>
      </c>
      <c r="P165" s="4">
        <v>206.37591549000001</v>
      </c>
      <c r="Q165" s="3">
        <f>IF(ISTEXT(N165),N165,IF(COUNT(N165:P165)=0,"",0.2*N165+0.4*O165+0.4*P165))</f>
        <v>207.60479613000001</v>
      </c>
      <c r="R165" s="21"/>
      <c r="S165" s="4">
        <v>183.84774775</v>
      </c>
      <c r="T165" s="4">
        <v>180.07824324000001</v>
      </c>
      <c r="U165" s="4">
        <v>180.08648649</v>
      </c>
      <c r="V165" s="7">
        <f>IF(ISTEXT(S165),S165,IF(COUNT(S165:U165)=0,"",0.23*S165+0.57*T165+0.2*U165))</f>
        <v>180.94687792730002</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57.57290521518</v>
      </c>
      <c r="E170" s="6">
        <v>64.71177293609</v>
      </c>
      <c r="F170" s="6">
        <v>58.717996468119999</v>
      </c>
      <c r="G170" s="6">
        <f>IF(ISTEXT(D170),D170,IF(COUNT(D170:F170)=0,"",0.63*D170+0.07*E170+0.3*F170))</f>
        <v>58.416153331525706</v>
      </c>
      <c r="H170" s="18"/>
      <c r="I170" s="6">
        <v>73.565068262590003</v>
      </c>
      <c r="J170" s="6">
        <v>68.744298959380004</v>
      </c>
      <c r="K170" s="6">
        <v>71.48342824608001</v>
      </c>
      <c r="L170" s="6">
        <f>IF(ISTEXT(I170),I170,IF(COUNT(I170:K170)=0,"",0.24*I170+0.43*J170+0.33*K170))</f>
        <v>70.805196256761405</v>
      </c>
      <c r="M170" s="18"/>
      <c r="N170" s="6">
        <v>87.163118810059999</v>
      </c>
      <c r="O170" s="6">
        <v>87.403378856740005</v>
      </c>
      <c r="P170" s="6">
        <v>84.202851282780003</v>
      </c>
      <c r="Q170" s="6">
        <f>IF(ISTEXT(N170),N170,IF(COUNT(N170:P170)=0,"",0.2*N170+0.4*O170+0.4*P170))</f>
        <v>86.075115817820006</v>
      </c>
      <c r="R170" s="18"/>
      <c r="S170" s="6">
        <v>119.59020929573001</v>
      </c>
      <c r="T170" s="6">
        <v>121.26029807527</v>
      </c>
      <c r="U170" s="6">
        <v>120.5106162029</v>
      </c>
      <c r="V170" s="127">
        <f>IF(ISTEXT(S170),S170,IF(COUNT(S170:U170)=0,"",0.23*S170+0.57*T170+0.2*U170))</f>
        <v>120.7262412815018</v>
      </c>
    </row>
    <row r="171" spans="1:22">
      <c r="A171" s="267"/>
      <c r="B171" s="120" t="s">
        <v>117</v>
      </c>
      <c r="C171" s="102" t="s">
        <v>300</v>
      </c>
      <c r="D171" s="11">
        <v>0</v>
      </c>
      <c r="E171" s="3">
        <v>0</v>
      </c>
      <c r="F171" s="3">
        <v>0</v>
      </c>
      <c r="G171" s="3">
        <f>IF(ISTEXT(D171),D171,IF(COUNT(D171:F171)=0,"",0.63*D171+0.07*E171+0.3*F171))</f>
        <v>0</v>
      </c>
      <c r="H171" s="10"/>
      <c r="I171" s="3">
        <v>0</v>
      </c>
      <c r="J171" s="3">
        <v>0</v>
      </c>
      <c r="K171" s="3">
        <v>0</v>
      </c>
      <c r="L171" s="3">
        <f>IF(ISTEXT(I171),I171,IF(COUNT(I171:K171)=0,"",0.24*I171+0.43*J171+0.33*K171))</f>
        <v>0</v>
      </c>
      <c r="M171" s="10"/>
      <c r="N171" s="3">
        <v>0</v>
      </c>
      <c r="O171" s="3">
        <v>0</v>
      </c>
      <c r="P171" s="3">
        <v>0</v>
      </c>
      <c r="Q171" s="3">
        <f>IF(ISTEXT(N171),N171,IF(COUNT(N171:P171)=0,"",0.2*N171+0.4*O171+0.4*P171))</f>
        <v>0</v>
      </c>
      <c r="R171" s="10"/>
      <c r="S171" s="3">
        <v>0</v>
      </c>
      <c r="T171" s="3">
        <v>0</v>
      </c>
      <c r="U171" s="3">
        <v>0</v>
      </c>
      <c r="V171" s="7">
        <f>IF(ISTEXT(S171),S171,IF(COUNT(S171:U171)=0,"",0.23*S171+0.57*T171+0.2*U171))</f>
        <v>0</v>
      </c>
    </row>
    <row r="172" spans="1:22">
      <c r="A172" s="267"/>
      <c r="B172" s="120" t="s">
        <v>228</v>
      </c>
      <c r="C172" s="102" t="s">
        <v>300</v>
      </c>
      <c r="D172" s="11">
        <v>0.82921039485628611</v>
      </c>
      <c r="E172" s="3">
        <v>-4.21398117097654</v>
      </c>
      <c r="F172" s="3">
        <v>0.77272675595030904</v>
      </c>
      <c r="G172" s="3">
        <f>IF(ISTEXT(D172),D172,IF(COUNT(D172:F172)=0,"",0.63*D172+0.07*E172+0.3*F172))</f>
        <v>0.45924189357619516</v>
      </c>
      <c r="H172" s="10"/>
      <c r="I172" s="3">
        <v>-2.0259070301476299</v>
      </c>
      <c r="J172" s="3">
        <v>0.39266143952814941</v>
      </c>
      <c r="K172" s="3">
        <v>-0.39481638843001932</v>
      </c>
      <c r="L172" s="3">
        <f>IF(ISTEXT(I172),I172,IF(COUNT(I172:K172)=0,"",0.24*I172+0.43*J172+0.33*K172))</f>
        <v>-0.44766267642023327</v>
      </c>
      <c r="M172" s="10"/>
      <c r="N172" s="3">
        <v>1.5133283860241691</v>
      </c>
      <c r="O172" s="3">
        <v>-7.3043272380843405E-2</v>
      </c>
      <c r="P172" s="3">
        <v>1.9088218245058091</v>
      </c>
      <c r="Q172" s="3">
        <f>IF(ISTEXT(N172),N172,IF(COUNT(N172:P172)=0,"",0.2*N172+0.4*O172+0.4*P172))</f>
        <v>1.0369770980548201</v>
      </c>
      <c r="R172" s="10"/>
      <c r="S172" s="3">
        <v>8.881068942808799</v>
      </c>
      <c r="T172" s="3">
        <v>9.1889435433277598</v>
      </c>
      <c r="U172" s="3">
        <v>7.6482354599946092</v>
      </c>
      <c r="V172" s="7">
        <f>IF(ISTEXT(S172),S172,IF(COUNT(S172:U172)=0,"",0.23*S172+0.57*T172+0.2*U172))</f>
        <v>8.809990768541768</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51.861640969614413</v>
      </c>
      <c r="E174" s="3">
        <v>54.007033057441909</v>
      </c>
      <c r="F174" s="3">
        <v>53.131953420603203</v>
      </c>
      <c r="G174" s="3">
        <f>IF(ISTEXT(D174),D174,IF(COUNT(D174:F174)=0,"",0.63*D174+0.07*E174+0.3*F174))</f>
        <v>52.392912151058972</v>
      </c>
      <c r="H174" s="10"/>
      <c r="I174" s="3">
        <v>58.932749049973452</v>
      </c>
      <c r="J174" s="3">
        <v>56.609604629595218</v>
      </c>
      <c r="K174" s="3">
        <v>58.343896233024729</v>
      </c>
      <c r="L174" s="3">
        <f>IF(ISTEXT(I174),I174,IF(COUNT(I174:K174)=0,"",0.24*I174+0.43*J174+0.33*K174))</f>
        <v>57.739475519617727</v>
      </c>
      <c r="M174" s="10"/>
      <c r="N174" s="3">
        <v>68.194198571250766</v>
      </c>
      <c r="O174" s="3">
        <v>64.548848888589262</v>
      </c>
      <c r="P174" s="3">
        <v>66.475080702398728</v>
      </c>
      <c r="Q174" s="3">
        <f>IF(ISTEXT(N174),N174,IF(COUNT(N174:P174)=0,"",0.2*N174+0.4*O174+0.4*P174))</f>
        <v>66.048411550645355</v>
      </c>
      <c r="R174" s="10"/>
      <c r="S174" s="3">
        <v>83.519899627115137</v>
      </c>
      <c r="T174" s="3">
        <v>80.410600587503168</v>
      </c>
      <c r="U174" s="3">
        <v>80.58298923019349</v>
      </c>
      <c r="V174" s="7">
        <f>IF(ISTEXT(S174),S174,IF(COUNT(S174:U174)=0,"",0.23*S174+0.57*T174+0.2*U174))</f>
        <v>81.160217095151992</v>
      </c>
    </row>
    <row r="175" spans="1:22">
      <c r="A175" s="281"/>
      <c r="B175" s="120" t="s">
        <v>237</v>
      </c>
      <c r="C175" s="102" t="s">
        <v>300</v>
      </c>
      <c r="D175" s="11">
        <v>4.0961661416400004</v>
      </c>
      <c r="E175" s="3">
        <v>4.0758367825200006</v>
      </c>
      <c r="F175" s="3">
        <v>3.8852479466499998</v>
      </c>
      <c r="G175" s="3">
        <f>IF(ISTEXT(D175),D175,IF(COUNT(D175:F175)=0,"",0.63*D175+0.07*E175+0.3*F175))</f>
        <v>4.0314676280046005</v>
      </c>
      <c r="H175" s="10"/>
      <c r="I175" s="3">
        <v>5.6342024738200012</v>
      </c>
      <c r="J175" s="3">
        <v>5.7312359983999999</v>
      </c>
      <c r="K175" s="3">
        <v>5.9590914610299999</v>
      </c>
      <c r="L175" s="3">
        <f>IF(ISTEXT(I175),I175,IF(COUNT(I175:K175)=0,"",0.24*I175+0.43*J175+0.33*K175))</f>
        <v>5.7831402551686999</v>
      </c>
      <c r="M175" s="10"/>
      <c r="N175" s="3">
        <v>7.21361042849</v>
      </c>
      <c r="O175" s="3">
        <v>7.4698102756999996</v>
      </c>
      <c r="P175" s="3">
        <v>6.0766456534400008</v>
      </c>
      <c r="Q175" s="3">
        <f>IF(ISTEXT(N175),N175,IF(COUNT(N175:P175)=0,"",0.2*N175+0.4*O175+0.4*P175))</f>
        <v>6.8613044573540005</v>
      </c>
      <c r="R175" s="10"/>
      <c r="S175" s="3">
        <v>7.3100609724400014</v>
      </c>
      <c r="T175" s="3">
        <v>7.5308533960300004</v>
      </c>
      <c r="U175" s="3">
        <v>6.6099263139000008</v>
      </c>
      <c r="V175" s="7">
        <f>IF(ISTEXT(S175),S175,IF(COUNT(S175:U175)=0,"",0.23*S175+0.57*T175+0.2*U175))</f>
        <v>7.2958857221783004</v>
      </c>
    </row>
    <row r="176" spans="1:22">
      <c r="A176" s="281"/>
      <c r="B176" s="41" t="s">
        <v>239</v>
      </c>
      <c r="C176" s="102" t="s">
        <v>300</v>
      </c>
      <c r="D176" s="11">
        <v>1.21561509307336</v>
      </c>
      <c r="E176" s="3">
        <v>1.1974010901946699</v>
      </c>
      <c r="F176" s="3">
        <v>1.24377128261065</v>
      </c>
      <c r="G176" s="3">
        <f>IF(ISTEXT(D176),D176,IF(COUNT(D176:F176)=0,"",0.63*D176+0.07*E176+0.3*F176))</f>
        <v>1.2227869697330387</v>
      </c>
      <c r="H176" s="10"/>
      <c r="I176" s="3">
        <v>1.9662318365768501</v>
      </c>
      <c r="J176" s="3">
        <v>1.7697668611508399</v>
      </c>
      <c r="K176" s="3">
        <v>1.74737444094199</v>
      </c>
      <c r="L176" s="3">
        <f>IF(ISTEXT(I176),I176,IF(COUNT(I176:K176)=0,"",0.24*I176+0.43*J176+0.33*K176))</f>
        <v>1.8095289565841619</v>
      </c>
      <c r="M176" s="10"/>
      <c r="N176" s="3">
        <v>4.3588690594159587</v>
      </c>
      <c r="O176" s="3">
        <v>6.4141321577267281</v>
      </c>
      <c r="P176" s="3">
        <v>4.6777302826823286</v>
      </c>
      <c r="Q176" s="3">
        <f>IF(ISTEXT(N176),N176,IF(COUNT(N176:P176)=0,"",0.2*N176+0.4*O176+0.4*P176))</f>
        <v>5.3085187880468148</v>
      </c>
      <c r="R176" s="10"/>
      <c r="S176" s="3">
        <v>20.44354350141974</v>
      </c>
      <c r="T176" s="3">
        <v>25.331285071405471</v>
      </c>
      <c r="U176" s="3">
        <v>23.76489118943957</v>
      </c>
      <c r="V176" s="7">
        <f>IF(ISTEXT(S176),S176,IF(COUNT(S176:U176)=0,"",0.23*S176+0.57*T176+0.2*U176))</f>
        <v>23.89382573391557</v>
      </c>
    </row>
    <row r="177" spans="1:22">
      <c r="A177" s="281"/>
      <c r="B177" s="152" t="s">
        <v>241</v>
      </c>
      <c r="C177" s="102" t="s">
        <v>300</v>
      </c>
      <c r="D177" s="11">
        <v>0.16611327102000001</v>
      </c>
      <c r="E177" s="3">
        <v>0.15533584336</v>
      </c>
      <c r="F177" s="3">
        <v>0.15801852115000001</v>
      </c>
      <c r="G177" s="3">
        <f>IF(ISTEXT(D177),D177,IF(COUNT(D177:F177)=0,"",0.63*D177+0.07*E177+0.3*F177))</f>
        <v>0.16293042612280001</v>
      </c>
      <c r="H177" s="10"/>
      <c r="I177" s="3">
        <v>1.6374611179999998E-2</v>
      </c>
      <c r="J177" s="3">
        <v>1.772539762E-2</v>
      </c>
      <c r="K177" s="3">
        <v>1.814208426E-2</v>
      </c>
      <c r="L177" s="3">
        <f>IF(ISTEXT(I177),I177,IF(COUNT(I177:K177)=0,"",0.24*I177+0.43*J177+0.33*K177))</f>
        <v>1.7538715465599999E-2</v>
      </c>
      <c r="M177" s="10"/>
      <c r="N177" s="3">
        <v>0</v>
      </c>
      <c r="O177" s="3">
        <v>0</v>
      </c>
      <c r="P177" s="3">
        <v>0</v>
      </c>
      <c r="Q177" s="3">
        <f>IF(ISTEXT(N177),N177,IF(COUNT(N177:P177)=0,"",0.2*N177+0.4*O177+0.4*P177))</f>
        <v>0</v>
      </c>
      <c r="R177" s="10"/>
      <c r="S177" s="3">
        <v>0.18419760532000001</v>
      </c>
      <c r="T177" s="3">
        <v>0.18454261231999999</v>
      </c>
      <c r="U177" s="3">
        <v>0.22396824336999999</v>
      </c>
      <c r="V177" s="7">
        <f>IF(ISTEXT(S177),S177,IF(COUNT(S177:U177)=0,"",0.23*S177+0.57*T177+0.2*U177))</f>
        <v>0.19234838692</v>
      </c>
    </row>
    <row r="178" spans="1:22">
      <c r="A178" s="281"/>
      <c r="B178" s="120" t="s">
        <v>244</v>
      </c>
      <c r="C178" s="102" t="s">
        <v>300</v>
      </c>
      <c r="D178" s="11">
        <v>0.25359067010999992</v>
      </c>
      <c r="E178" s="3">
        <v>0.25318871423999978</v>
      </c>
      <c r="F178" s="3">
        <v>0.26277695747999991</v>
      </c>
      <c r="G178" s="3">
        <f>IF(ISTEXT(D178),D178,IF(COUNT(D178:F178)=0,"",0.63*D178+0.07*E178+0.3*F178))</f>
        <v>0.25631841941009992</v>
      </c>
      <c r="H178" s="10"/>
      <c r="I178" s="3">
        <v>0.43261994443999979</v>
      </c>
      <c r="J178" s="3">
        <v>0.46405770789000123</v>
      </c>
      <c r="K178" s="3">
        <v>0.45700039154999939</v>
      </c>
      <c r="L178" s="3">
        <f>IF(ISTEXT(I178),I178,IF(COUNT(I178:K178)=0,"",0.24*I178+0.43*J178+0.33*K178))</f>
        <v>0.4541837302698003</v>
      </c>
      <c r="M178" s="10"/>
      <c r="N178" s="3">
        <v>0.57936176306999965</v>
      </c>
      <c r="O178" s="3">
        <v>0.58398533597000135</v>
      </c>
      <c r="P178" s="3">
        <v>0.57012140495000008</v>
      </c>
      <c r="Q178" s="3">
        <f>IF(ISTEXT(N178),N178,IF(COUNT(N178:P178)=0,"",0.2*N178+0.4*O178+0.4*P178))</f>
        <v>0.57751504898200057</v>
      </c>
      <c r="R178" s="10"/>
      <c r="S178" s="3">
        <v>0.79938030199000032</v>
      </c>
      <c r="T178" s="3">
        <v>0.80897316966999888</v>
      </c>
      <c r="U178" s="3">
        <v>0.81273522022999956</v>
      </c>
      <c r="V178" s="7">
        <f>IF(ISTEXT(S178),S178,IF(COUNT(S178:U178)=0,"",0.23*S178+0.57*T178+0.2*U178))</f>
        <v>0.8075192202155993</v>
      </c>
    </row>
    <row r="179" spans="1:22">
      <c r="A179" s="282"/>
      <c r="B179" s="92" t="s">
        <v>247</v>
      </c>
      <c r="C179" s="103" t="s">
        <v>300</v>
      </c>
      <c r="D179" s="11">
        <v>0.80898946453802001</v>
      </c>
      <c r="E179" s="3">
        <v>0.80899627735782986</v>
      </c>
      <c r="F179" s="3">
        <v>0.8089550955559599</v>
      </c>
      <c r="G179" s="3">
        <f>IF(ISTEXT(D179),D179,IF(COUNT(D179:F179)=0,"",0.63*D179+0.07*E179+0.3*F179))</f>
        <v>0.80897963074078871</v>
      </c>
      <c r="H179" s="10"/>
      <c r="I179" s="3">
        <v>4.5569833164338904</v>
      </c>
      <c r="J179" s="3">
        <v>4.5445698042498792</v>
      </c>
      <c r="K179" s="3">
        <v>4.5631072468161102</v>
      </c>
      <c r="L179" s="3">
        <f>IF(ISTEXT(I179),I179,IF(COUNT(I179:K179)=0,"",0.24*I179+0.43*J179+0.33*K179))</f>
        <v>4.5536664032208982</v>
      </c>
      <c r="M179" s="10"/>
      <c r="N179" s="3">
        <v>8.3304073738491091</v>
      </c>
      <c r="O179" s="3">
        <v>8.3135589263569702</v>
      </c>
      <c r="P179" s="3">
        <v>8.3120950637999904</v>
      </c>
      <c r="Q179" s="3">
        <f>IF(ISTEXT(N179),N179,IF(COUNT(N179:P179)=0,"",0.2*N179+0.4*O179+0.4*P179))</f>
        <v>8.3163430708326072</v>
      </c>
      <c r="R179" s="10"/>
      <c r="S179" s="3">
        <v>16.214196230224768</v>
      </c>
      <c r="T179" s="3">
        <v>16.182986781683219</v>
      </c>
      <c r="U179" s="3">
        <v>16.164341465755442</v>
      </c>
      <c r="V179" s="7">
        <f>IF(ISTEXT(S179),S179,IF(COUNT(S179:U179)=0,"",0.23*S179+0.57*T179+0.2*U179))</f>
        <v>16.186435891662221</v>
      </c>
    </row>
    <row r="180" spans="1:22">
      <c r="A180" s="147" t="s">
        <v>250</v>
      </c>
      <c r="B180" s="26"/>
      <c r="C180" s="103" t="s">
        <v>300</v>
      </c>
      <c r="D180" s="132">
        <v>4.049383051096811E-11</v>
      </c>
      <c r="E180" s="132">
        <v>-9.3791641120333225E-13</v>
      </c>
      <c r="F180" s="132">
        <v>2.049915792667889E-11</v>
      </c>
      <c r="G180" s="132">
        <f>IF(ISTEXT(D180),D180,IF(COUNT(D180:F180)=0,"",0.63*D180+0.07*E180+0.3*F180))</f>
        <v>3.1595206451129344E-11</v>
      </c>
      <c r="H180" s="133"/>
      <c r="I180" s="132">
        <v>1.817568318074336E-11</v>
      </c>
      <c r="J180" s="132">
        <v>2.216893335571513E-12</v>
      </c>
      <c r="K180" s="132">
        <v>2.714273250603583E-11</v>
      </c>
      <c r="L180" s="132">
        <f>IF(ISTEXT(I180),I180,IF(COUNT(I180:K180)=0,"",0.24*I180+0.43*J180+0.33*K180))</f>
        <v>1.4272529824665981E-11</v>
      </c>
      <c r="M180" s="133"/>
      <c r="N180" s="132">
        <v>8.3275608631083742E-12</v>
      </c>
      <c r="O180" s="132">
        <v>1.6200374375330281E-11</v>
      </c>
      <c r="P180" s="132">
        <v>1.4765078049094879E-11</v>
      </c>
      <c r="Q180" s="132">
        <f>IF(ISTEXT(N180),N180,IF(COUNT(N180:P180)=0,"",0.2*N180+0.4*O180+0.4*P180))</f>
        <v>1.4051693142391739E-11</v>
      </c>
      <c r="R180" s="133"/>
      <c r="S180" s="132">
        <v>2.9189095585024922E-11</v>
      </c>
      <c r="T180" s="132">
        <v>-1.406874616804998E-11</v>
      </c>
      <c r="U180" s="132">
        <v>6.1390892369672656E-12</v>
      </c>
      <c r="V180" s="151">
        <f>IF(ISTEXT(S180),S180,IF(COUNT(S180:U180)=0,"",0.23*S180+0.57*T180+0.2*U180))</f>
        <v>-7.7875483839302796E-14</v>
      </c>
    </row>
    <row r="181" spans="1:22">
      <c r="A181" s="190" t="s">
        <v>253</v>
      </c>
      <c r="B181" s="28" t="s">
        <v>254</v>
      </c>
      <c r="C181" s="101" t="s">
        <v>300</v>
      </c>
      <c r="D181" s="11">
        <v>2.3293371666186502</v>
      </c>
      <c r="E181" s="3">
        <v>2.3432556293803599</v>
      </c>
      <c r="F181" s="3">
        <v>2.3290653414468001</v>
      </c>
      <c r="G181" s="3">
        <f>IF(ISTEXT(D181),D181,IF(COUNT(D181:F181)=0,"",0.63*D181+0.07*E181+0.3*F181))</f>
        <v>2.3302299114604148</v>
      </c>
      <c r="H181" s="10"/>
      <c r="I181" s="3">
        <v>4.2045617002281004</v>
      </c>
      <c r="J181" s="3">
        <v>4.1966991134068596</v>
      </c>
      <c r="K181" s="3">
        <v>4.2531462664872102</v>
      </c>
      <c r="L181" s="3">
        <f>IF(ISTEXT(I181),I181,IF(COUNT(I181:K181)=0,"",0.24*I181+0.43*J181+0.33*K181))</f>
        <v>4.2172136947604733</v>
      </c>
      <c r="M181" s="10"/>
      <c r="N181" s="3">
        <v>11.073259827415679</v>
      </c>
      <c r="O181" s="3">
        <v>12.434851917447951</v>
      </c>
      <c r="P181" s="3">
        <v>10.673679126682231</v>
      </c>
      <c r="Q181" s="3">
        <f>IF(ISTEXT(N181),N181,IF(COUNT(N181:P181)=0,"",0.2*N181+0.4*O181+0.4*P181))</f>
        <v>11.458064383135209</v>
      </c>
      <c r="R181" s="10"/>
      <c r="S181" s="3">
        <v>24.98356930973479</v>
      </c>
      <c r="T181" s="3">
        <v>28.9614502080973</v>
      </c>
      <c r="U181" s="3">
        <v>27.776790741291101</v>
      </c>
      <c r="V181" s="7">
        <f>IF(ISTEXT(S181),S181,IF(COUNT(S181:U181)=0,"",0.23*S181+0.57*T181+0.2*U181))</f>
        <v>27.809605708112684</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v>7.7686789862892907</v>
      </c>
      <c r="O182" s="3">
        <v>7.9158615488175093</v>
      </c>
      <c r="P182" s="3">
        <v>7.89348080473781</v>
      </c>
      <c r="Q182" s="3">
        <f>IF(ISTEXT(N182),N182,IF(COUNT(N182:P182)=0,"",0.2*N182+0.4*O182+0.4*P182))</f>
        <v>7.8774727386799857</v>
      </c>
      <c r="R182" s="10"/>
      <c r="S182" s="3">
        <v>7.953978250109599</v>
      </c>
      <c r="T182" s="3">
        <v>7.7877750669077193</v>
      </c>
      <c r="U182" s="3">
        <v>7.840783587999999</v>
      </c>
      <c r="V182" s="7">
        <f>IF(ISTEXT(S182),S182,IF(COUNT(S182:U182)=0,"",0.23*S182+0.57*T182+0.2*U182))</f>
        <v>7.8366035032626078</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v>0</v>
      </c>
      <c r="O183" s="3">
        <v>0</v>
      </c>
      <c r="P183" s="3">
        <v>0</v>
      </c>
      <c r="Q183" s="3">
        <f>IF(ISTEXT(N183),N183,IF(COUNT(N183:P183)=0,"",0.2*N183+0.4*O183+0.4*P183))</f>
        <v>0</v>
      </c>
      <c r="R183" s="10"/>
      <c r="S183" s="3">
        <v>0</v>
      </c>
      <c r="T183" s="3">
        <v>0</v>
      </c>
      <c r="U183" s="3">
        <v>0</v>
      </c>
      <c r="V183" s="7">
        <f>IF(ISTEXT(S183),S183,IF(COUNT(S183:U183)=0,"",0.23*S183+0.57*T183+0.2*U183))</f>
        <v>0</v>
      </c>
    </row>
    <row r="184" spans="1:22">
      <c r="A184" s="278"/>
      <c r="B184" s="27" t="s">
        <v>228</v>
      </c>
      <c r="C184" s="102" t="s">
        <v>300</v>
      </c>
      <c r="D184" s="11">
        <v>-1.9103609027830499</v>
      </c>
      <c r="E184" s="3">
        <v>-1.93238668035419</v>
      </c>
      <c r="F184" s="3">
        <v>-1.8963913734695499</v>
      </c>
      <c r="G184" s="3">
        <f>IF(ISTEXT(D184),D184,IF(COUNT(D184:F184)=0,"",0.63*D184+0.07*E184+0.3*F184))</f>
        <v>-1.9077118484189799</v>
      </c>
      <c r="H184" s="10"/>
      <c r="I184" s="3">
        <v>-1.53340110858511</v>
      </c>
      <c r="J184" s="3">
        <v>-1.3700309762815901</v>
      </c>
      <c r="K184" s="3">
        <v>-1.4446884958934401</v>
      </c>
      <c r="L184" s="3">
        <f>IF(ISTEXT(I184),I184,IF(COUNT(I184:K184)=0,"",0.24*I184+0.43*J184+0.33*K184))</f>
        <v>-1.4338767895063453</v>
      </c>
      <c r="M184" s="10"/>
      <c r="N184" s="3">
        <v>-13.28955568135796</v>
      </c>
      <c r="O184" s="3">
        <v>-15.02578925804092</v>
      </c>
      <c r="P184" s="3">
        <v>-13.579227388983259</v>
      </c>
      <c r="Q184" s="3">
        <f>IF(ISTEXT(N184),N184,IF(COUNT(N184:P184)=0,"",0.2*N184+0.4*O184+0.4*P184))</f>
        <v>-14.099917795081264</v>
      </c>
      <c r="R184" s="10"/>
      <c r="S184" s="3">
        <v>-17.320466695987339</v>
      </c>
      <c r="T184" s="3">
        <v>-18.573871804282881</v>
      </c>
      <c r="U184" s="3">
        <v>-17.263863622609708</v>
      </c>
      <c r="V184" s="7">
        <f>IF(ISTEXT(S184),S184,IF(COUNT(S184:U184)=0,"",0.23*S184+0.57*T184+0.2*U184))</f>
        <v>-18.023586993040272</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6.5643862299999994E-2</v>
      </c>
      <c r="E186" s="3">
        <v>6.5643862299999994E-2</v>
      </c>
      <c r="F186" s="3">
        <v>6.5643862299999994E-2</v>
      </c>
      <c r="G186" s="3">
        <f>IF(ISTEXT(D186),D186,IF(COUNT(D186:F186)=0,"",0.63*D186+0.07*E186+0.3*F186))</f>
        <v>6.5643862299999994E-2</v>
      </c>
      <c r="H186" s="10"/>
      <c r="I186" s="3">
        <v>0.69606871208999999</v>
      </c>
      <c r="J186" s="3">
        <v>0.69606871208999999</v>
      </c>
      <c r="K186" s="3">
        <v>0.69606871208999999</v>
      </c>
      <c r="L186" s="3">
        <f>IF(ISTEXT(I186),I186,IF(COUNT(I186:K186)=0,"",0.24*I186+0.43*J186+0.33*K186))</f>
        <v>0.69606871208999999</v>
      </c>
      <c r="M186" s="10"/>
      <c r="N186" s="3">
        <v>2.4759484502700002</v>
      </c>
      <c r="O186" s="3">
        <v>2.4940473242299999</v>
      </c>
      <c r="P186" s="3">
        <v>2.5001987894100002</v>
      </c>
      <c r="Q186" s="3">
        <f>IF(ISTEXT(N186),N186,IF(COUNT(N186:P186)=0,"",0.2*N186+0.4*O186+0.4*P186))</f>
        <v>2.4928881355100003</v>
      </c>
      <c r="R186" s="10"/>
      <c r="S186" s="3">
        <v>7.5668813310100003</v>
      </c>
      <c r="T186" s="3">
        <v>7.5615820089400003</v>
      </c>
      <c r="U186" s="3">
        <v>7.5921214146400002</v>
      </c>
      <c r="V186" s="7">
        <f>IF(ISTEXT(S186),S186,IF(COUNT(S186:U186)=0,"",0.23*S186+0.57*T186+0.2*U186))</f>
        <v>7.5689087341560999</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v>0.35333240153925988</v>
      </c>
      <c r="E189" s="3">
        <v>0.34522508672926999</v>
      </c>
      <c r="F189" s="3">
        <v>0.36703010568060002</v>
      </c>
      <c r="G189" s="3">
        <f>IF(ISTEXT(D189),D189,IF(COUNT(D189:F189)=0,"",0.63*D189+0.07*E189+0.3*F189))</f>
        <v>0.35687420074496262</v>
      </c>
      <c r="H189" s="10"/>
      <c r="I189" s="3">
        <v>1.97509187955652</v>
      </c>
      <c r="J189" s="3">
        <v>2.1305994250387701</v>
      </c>
      <c r="K189" s="3">
        <v>2.1123890585072389</v>
      </c>
      <c r="L189" s="3">
        <f>IF(ISTEXT(I189),I189,IF(COUNT(I189:K189)=0,"",0.24*I189+0.43*J189+0.33*K189))</f>
        <v>2.0872681931676249</v>
      </c>
      <c r="M189" s="10"/>
      <c r="N189" s="3">
        <v>3.0764346820881099</v>
      </c>
      <c r="O189" s="3">
        <v>2.8308768840122398</v>
      </c>
      <c r="P189" s="3">
        <v>2.4877337530480901</v>
      </c>
      <c r="Q189" s="3">
        <f>IF(ISTEXT(N189),N189,IF(COUNT(N189:P189)=0,"",0.2*N189+0.4*O189+0.4*P189))</f>
        <v>2.742731191241754</v>
      </c>
      <c r="R189" s="10"/>
      <c r="S189" s="3">
        <v>8.0501995328272109</v>
      </c>
      <c r="T189" s="3">
        <v>10.61377146177054</v>
      </c>
      <c r="U189" s="3">
        <v>10.761589292025199</v>
      </c>
      <c r="V189" s="7">
        <f>IF(ISTEXT(S189),S189,IF(COUNT(S189:U189)=0,"",0.23*S189+0.57*T189+0.2*U189))</f>
        <v>10.053713484164506</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v>-3.6600722452817544E-12</v>
      </c>
      <c r="E191" s="132">
        <v>-3.0996316624509749E-12</v>
      </c>
      <c r="F191" s="132">
        <v>-3.3499869545039469E-12</v>
      </c>
      <c r="G191" s="4">
        <f>IF(ISTEXT(D191),D191,IF(COUNT(D191:F191)=0,"",0.63*D191+0.07*E191+0.3*F191))</f>
        <v>-3.5278158172502578E-12</v>
      </c>
      <c r="H191" s="21"/>
      <c r="I191" s="4">
        <v>-3.5296210398882981E-12</v>
      </c>
      <c r="J191" s="4">
        <v>-3.4998670628283431E-12</v>
      </c>
      <c r="K191" s="4">
        <v>-3.4687808181388391E-12</v>
      </c>
      <c r="L191" s="4">
        <f>IF(ISTEXT(I191),I191,IF(COUNT(I191:K191)=0,"",0.24*I191+0.43*J191+0.33*K191))</f>
        <v>-3.4967495565751958E-12</v>
      </c>
      <c r="M191" s="21"/>
      <c r="N191" s="4">
        <v>-1.109778935415306E-11</v>
      </c>
      <c r="O191" s="4">
        <v>-1.7703172261462899E-11</v>
      </c>
      <c r="P191" s="4">
        <v>-2.1310953002284802E-11</v>
      </c>
      <c r="Q191" s="4">
        <f>IF(ISTEXT(N191),N191,IF(COUNT(N191:P191)=0,"",0.2*N191+0.4*O191+0.4*P191))</f>
        <v>-1.7825207976329695E-11</v>
      </c>
      <c r="R191" s="21"/>
      <c r="S191" s="4">
        <v>1.98330241119038E-11</v>
      </c>
      <c r="T191" s="4">
        <v>1.159961016128364E-11</v>
      </c>
      <c r="U191" s="4">
        <v>1.619326894797268E-11</v>
      </c>
      <c r="V191" s="9">
        <f>IF(ISTEXT(S191),S191,IF(COUNT(S191:U191)=0,"",0.23*S191+0.57*T191+0.2*U191))</f>
        <v>1.4412027127264085E-11</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0.82710000000000006</v>
      </c>
      <c r="E6" s="3">
        <v>0.82710000000000006</v>
      </c>
      <c r="F6" s="3">
        <v>0.82710000000000006</v>
      </c>
      <c r="G6" s="3">
        <f>IF(ISTEXT(D6),D6,IF(COUNT(D6:F6)=0,"",0.63*D6+0.07*E6+0.3*F6))</f>
        <v>0.82709999999999995</v>
      </c>
      <c r="H6" s="10"/>
      <c r="I6" s="3">
        <v>0.82710000000000006</v>
      </c>
      <c r="J6" s="3">
        <v>0.82710000000000006</v>
      </c>
      <c r="K6" s="3">
        <v>0.82710000000000006</v>
      </c>
      <c r="L6" s="3">
        <f>IF(ISTEXT(I6),I6,IF(COUNT(I6:K6)=0,"",0.24*I6+0.43*J6+0.33*K6))</f>
        <v>0.82710000000000006</v>
      </c>
      <c r="M6" s="10"/>
      <c r="N6" s="3">
        <v>0.82710000000000006</v>
      </c>
      <c r="O6" s="3">
        <v>0.82710000000000006</v>
      </c>
      <c r="P6" s="3">
        <v>0.82710000000000006</v>
      </c>
      <c r="Q6" s="3">
        <f>IF(ISTEXT(N6),N6,IF(COUNT(N6:P6)=0,"",0.2*N6+0.4*O6+0.4*P6))</f>
        <v>0.82710000000000006</v>
      </c>
      <c r="R6" s="10"/>
      <c r="S6" s="3">
        <v>0.82710000000000006</v>
      </c>
      <c r="T6" s="3">
        <v>0.82710000000000006</v>
      </c>
      <c r="U6" s="3">
        <v>0.82710000000000006</v>
      </c>
      <c r="V6" s="7">
        <f>IF(ISTEXT(S6),S6,IF(COUNT(S6:U6)=0,"",0.23*S6+0.57*T6+0.2*U6))</f>
        <v>0.82710000000000006</v>
      </c>
    </row>
    <row r="7" spans="1:22" ht="14.45" customHeight="1">
      <c r="A7" s="267"/>
      <c r="B7" s="25" t="s">
        <v>6</v>
      </c>
      <c r="C7" s="107" t="s">
        <v>293</v>
      </c>
      <c r="D7" s="3"/>
      <c r="E7" s="3"/>
      <c r="F7" s="3"/>
      <c r="G7" s="3" t="str">
        <f>IF(ISTEXT(D7),D7,IF(COUNT(D7:F7)=0,"",0.63*D7+0.07*E7+0.3*F7))</f>
        <v/>
      </c>
      <c r="H7" s="10"/>
      <c r="I7" s="3">
        <v>0.51</v>
      </c>
      <c r="J7" s="3">
        <v>0.51</v>
      </c>
      <c r="K7" s="3">
        <v>0.51</v>
      </c>
      <c r="L7" s="3">
        <f>IF(ISTEXT(I7),I7,IF(COUNT(I7:K7)=0,"",0.24*I7+0.43*J7+0.33*K7))</f>
        <v>0.51</v>
      </c>
      <c r="M7" s="10"/>
      <c r="N7" s="3">
        <v>0.51</v>
      </c>
      <c r="O7" s="3">
        <v>0.51</v>
      </c>
      <c r="P7" s="3">
        <v>0.51</v>
      </c>
      <c r="Q7" s="3">
        <f>IF(ISTEXT(N7),N7,IF(COUNT(N7:P7)=0,"",0.2*N7+0.4*O7+0.4*P7))</f>
        <v>0.51</v>
      </c>
      <c r="R7" s="10"/>
      <c r="S7" s="3">
        <v>0.51</v>
      </c>
      <c r="T7" s="3">
        <v>0.51</v>
      </c>
      <c r="U7" s="3">
        <v>0.51</v>
      </c>
      <c r="V7" s="7">
        <f>IF(ISTEXT(S7),S7,IF(COUNT(S7:U7)=0,"",0.23*S7+0.57*T7+0.2*U7))</f>
        <v>0.51</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v>0.75209999999999999</v>
      </c>
      <c r="E9" s="3">
        <v>0.75209999999999999</v>
      </c>
      <c r="F9" s="3">
        <v>0.75209999999999999</v>
      </c>
      <c r="G9" s="3">
        <f>IF(ISTEXT(D9),D9,IF(COUNT(D9:F9)=0,"",0.63*D9+0.07*E9+0.3*F9))</f>
        <v>0.75209999999999999</v>
      </c>
      <c r="H9" s="10"/>
      <c r="I9" s="3">
        <v>1.0931999999999999</v>
      </c>
      <c r="J9" s="3">
        <v>1.0931999999999999</v>
      </c>
      <c r="K9" s="3">
        <v>1.0931999999999999</v>
      </c>
      <c r="L9" s="3">
        <f>IF(ISTEXT(I9),I9,IF(COUNT(I9:K9)=0,"",0.24*I9+0.43*J9+0.33*K9))</f>
        <v>1.0931999999999999</v>
      </c>
      <c r="M9" s="10"/>
      <c r="N9" s="3">
        <v>1.0931999999999999</v>
      </c>
      <c r="O9" s="3">
        <v>1.0931999999999999</v>
      </c>
      <c r="P9" s="3">
        <v>1.0931999999999999</v>
      </c>
      <c r="Q9" s="3">
        <f>IF(ISTEXT(N9),N9,IF(COUNT(N9:P9)=0,"",0.2*N9+0.4*O9+0.4*P9))</f>
        <v>1.0931999999999999</v>
      </c>
      <c r="R9" s="10"/>
      <c r="S9" s="3">
        <v>2.2982</v>
      </c>
      <c r="T9" s="3">
        <v>2.2982</v>
      </c>
      <c r="U9" s="3">
        <v>2.2982</v>
      </c>
      <c r="V9" s="7">
        <f>IF(ISTEXT(S9),S9,IF(COUNT(S9:U9)=0,"",0.23*S9+0.57*T9+0.2*U9))</f>
        <v>2.2982</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v>1.2895700000000001</v>
      </c>
      <c r="E11" s="3">
        <v>1.2895700000000001</v>
      </c>
      <c r="F11" s="3">
        <v>1.2895700000000001</v>
      </c>
      <c r="G11" s="3">
        <f>IF(ISTEXT(D11),D11,IF(COUNT(D11:F11)=0,"",0.63*D11+0.07*E11+0.3*F11))</f>
        <v>1.2895700000000001</v>
      </c>
      <c r="H11" s="10"/>
      <c r="I11" s="3">
        <v>1.2895700000000001</v>
      </c>
      <c r="J11" s="3">
        <v>1.2895700000000001</v>
      </c>
      <c r="K11" s="3">
        <v>1.2895700000000001</v>
      </c>
      <c r="L11" s="3">
        <f>IF(ISTEXT(I11),I11,IF(COUNT(I11:K11)=0,"",0.24*I11+0.43*J11+0.33*K11))</f>
        <v>1.2895700000000001</v>
      </c>
      <c r="M11" s="10"/>
      <c r="N11" s="3">
        <v>3.0695700000000001</v>
      </c>
      <c r="O11" s="3">
        <v>3.0695700000000001</v>
      </c>
      <c r="P11" s="3">
        <v>3.0695700000000001</v>
      </c>
      <c r="Q11" s="3">
        <f>IF(ISTEXT(N11),N11,IF(COUNT(N11:P11)=0,"",0.2*N11+0.4*O11+0.4*P11))</f>
        <v>3.0695700000000006</v>
      </c>
      <c r="R11" s="10"/>
      <c r="S11" s="3">
        <v>7.2495700000000003</v>
      </c>
      <c r="T11" s="3">
        <v>7.2495700000000003</v>
      </c>
      <c r="U11" s="3">
        <v>7.2495700000000003</v>
      </c>
      <c r="V11" s="7">
        <f>IF(ISTEXT(S11),S11,IF(COUNT(S11:U11)=0,"",0.23*S11+0.57*T11+0.2*U11))</f>
        <v>7.2495700000000003</v>
      </c>
    </row>
    <row r="12" spans="1:22">
      <c r="A12" s="267"/>
      <c r="B12" s="25" t="s">
        <v>18</v>
      </c>
      <c r="C12" s="107" t="s">
        <v>293</v>
      </c>
      <c r="D12" s="3">
        <v>6.4879999999999993E-2</v>
      </c>
      <c r="E12" s="3">
        <v>6.4879999999999993E-2</v>
      </c>
      <c r="F12" s="3">
        <v>6.4879999999999993E-2</v>
      </c>
      <c r="G12" s="3">
        <f>IF(ISTEXT(D12),D12,IF(COUNT(D12:F12)=0,"",0.63*D12+0.07*E12+0.3*F12))</f>
        <v>6.4879999999999993E-2</v>
      </c>
      <c r="H12" s="10"/>
      <c r="I12" s="3">
        <v>6.4879999999999993E-2</v>
      </c>
      <c r="J12" s="3">
        <v>6.4879999999999993E-2</v>
      </c>
      <c r="K12" s="3">
        <v>6.4879999999999993E-2</v>
      </c>
      <c r="L12" s="3">
        <f>IF(ISTEXT(I12),I12,IF(COUNT(I12:K12)=0,"",0.24*I12+0.43*J12+0.33*K12))</f>
        <v>6.4879999999999993E-2</v>
      </c>
      <c r="M12" s="10"/>
      <c r="N12" s="3">
        <v>6.4879999999999993E-2</v>
      </c>
      <c r="O12" s="3">
        <v>6.4879999999999993E-2</v>
      </c>
      <c r="P12" s="3">
        <v>6.4879999999999993E-2</v>
      </c>
      <c r="Q12" s="3">
        <f>IF(ISTEXT(N12),N12,IF(COUNT(N12:P12)=0,"",0.2*N12+0.4*O12+0.4*P12))</f>
        <v>6.4879999999999993E-2</v>
      </c>
      <c r="R12" s="10"/>
      <c r="S12" s="3">
        <v>6.4879999999999993E-2</v>
      </c>
      <c r="T12" s="3">
        <v>6.4879999999999993E-2</v>
      </c>
      <c r="U12" s="3">
        <v>6.4879999999999993E-2</v>
      </c>
      <c r="V12" s="7">
        <f>IF(ISTEXT(S12),S12,IF(COUNT(S12:U12)=0,"",0.23*S12+0.57*T12+0.2*U12))</f>
        <v>6.4879999999999993E-2</v>
      </c>
    </row>
    <row r="13" spans="1:22">
      <c r="A13" s="267"/>
      <c r="B13" s="25" t="s">
        <v>20</v>
      </c>
      <c r="C13" s="107" t="s">
        <v>293</v>
      </c>
      <c r="D13" s="3">
        <v>0.31334000000000001</v>
      </c>
      <c r="E13" s="3">
        <v>0.31334000000000001</v>
      </c>
      <c r="F13" s="3">
        <v>0.31334000000000001</v>
      </c>
      <c r="G13" s="3">
        <f>IF(ISTEXT(D13),D13,IF(COUNT(D13:F13)=0,"",0.63*D13+0.07*E13+0.3*F13))</f>
        <v>0.31334000000000001</v>
      </c>
      <c r="H13" s="10"/>
      <c r="I13" s="3">
        <v>0.31334000000000001</v>
      </c>
      <c r="J13" s="3">
        <v>0.31334000000000001</v>
      </c>
      <c r="K13" s="3">
        <v>0.31334000000000001</v>
      </c>
      <c r="L13" s="3">
        <f>IF(ISTEXT(I13),I13,IF(COUNT(I13:K13)=0,"",0.24*I13+0.43*J13+0.33*K13))</f>
        <v>0.31334000000000001</v>
      </c>
      <c r="M13" s="10"/>
      <c r="N13" s="3">
        <v>0.31334000000000001</v>
      </c>
      <c r="O13" s="3">
        <v>0.31334000000000001</v>
      </c>
      <c r="P13" s="3">
        <v>0.31334000000000001</v>
      </c>
      <c r="Q13" s="3">
        <f>IF(ISTEXT(N13),N13,IF(COUNT(N13:P13)=0,"",0.2*N13+0.4*O13+0.4*P13))</f>
        <v>0.31334000000000001</v>
      </c>
      <c r="R13" s="10"/>
      <c r="S13" s="3">
        <v>0.31334000000000001</v>
      </c>
      <c r="T13" s="3">
        <v>0.31334000000000001</v>
      </c>
      <c r="U13" s="3">
        <v>0.31334000000000001</v>
      </c>
      <c r="V13" s="7">
        <f>IF(ISTEXT(S13),S13,IF(COUNT(S13:U13)=0,"",0.23*S13+0.57*T13+0.2*U13))</f>
        <v>0.31334000000000001</v>
      </c>
    </row>
    <row r="14" spans="1:22">
      <c r="A14" s="267"/>
      <c r="B14" s="25" t="s">
        <v>22</v>
      </c>
      <c r="C14" s="107" t="s">
        <v>293</v>
      </c>
      <c r="D14" s="3">
        <v>1.4232899999999999</v>
      </c>
      <c r="E14" s="3">
        <v>1.4232899999999999</v>
      </c>
      <c r="F14" s="3">
        <v>1.4232899999999999</v>
      </c>
      <c r="G14" s="3">
        <f>IF(ISTEXT(D14),D14,IF(COUNT(D14:F14)=0,"",0.63*D14+0.07*E14+0.3*F14))</f>
        <v>1.4232899999999999</v>
      </c>
      <c r="H14" s="10"/>
      <c r="I14" s="3">
        <v>1.4232899999999999</v>
      </c>
      <c r="J14" s="3">
        <v>1.4232899999999999</v>
      </c>
      <c r="K14" s="3">
        <v>1.4232899999999999</v>
      </c>
      <c r="L14" s="3">
        <f>IF(ISTEXT(I14),I14,IF(COUNT(I14:K14)=0,"",0.24*I14+0.43*J14+0.33*K14))</f>
        <v>1.4232899999999997</v>
      </c>
      <c r="M14" s="10"/>
      <c r="N14" s="3">
        <v>1.95929</v>
      </c>
      <c r="O14" s="3">
        <v>1.95929</v>
      </c>
      <c r="P14" s="3">
        <v>1.95929</v>
      </c>
      <c r="Q14" s="3">
        <f>IF(ISTEXT(N14),N14,IF(COUNT(N14:P14)=0,"",0.2*N14+0.4*O14+0.4*P14))</f>
        <v>1.9592900000000002</v>
      </c>
      <c r="R14" s="10"/>
      <c r="S14" s="3">
        <v>1.95929</v>
      </c>
      <c r="T14" s="3">
        <v>1.95929</v>
      </c>
      <c r="U14" s="3">
        <v>1.95929</v>
      </c>
      <c r="V14" s="7">
        <f>IF(ISTEXT(S14),S14,IF(COUNT(S14:U14)=0,"",0.23*S14+0.57*T14+0.2*U14))</f>
        <v>1.95929</v>
      </c>
    </row>
    <row r="15" spans="1:22">
      <c r="A15" s="267"/>
      <c r="B15" s="25" t="s">
        <v>24</v>
      </c>
      <c r="C15" s="107" t="s">
        <v>293</v>
      </c>
      <c r="D15" s="3">
        <v>0.28149999999999997</v>
      </c>
      <c r="E15" s="3">
        <v>0.28149999999999997</v>
      </c>
      <c r="F15" s="3">
        <v>0.28149999999999997</v>
      </c>
      <c r="G15" s="3">
        <f>IF(ISTEXT(D15),D15,IF(COUNT(D15:F15)=0,"",0.63*D15+0.07*E15+0.3*F15))</f>
        <v>0.28149999999999997</v>
      </c>
      <c r="H15" s="10"/>
      <c r="I15" s="3">
        <v>0.28149999999999997</v>
      </c>
      <c r="J15" s="3">
        <v>0.28149999999999997</v>
      </c>
      <c r="K15" s="3">
        <v>0.28149999999999997</v>
      </c>
      <c r="L15" s="3">
        <f>IF(ISTEXT(I15),I15,IF(COUNT(I15:K15)=0,"",0.24*I15+0.43*J15+0.33*K15))</f>
        <v>0.28149999999999997</v>
      </c>
      <c r="M15" s="10"/>
      <c r="N15" s="3">
        <v>0.28149999999999997</v>
      </c>
      <c r="O15" s="3">
        <v>0.28149999999999997</v>
      </c>
      <c r="P15" s="3">
        <v>0.28149999999999997</v>
      </c>
      <c r="Q15" s="3">
        <f>IF(ISTEXT(N15),N15,IF(COUNT(N15:P15)=0,"",0.2*N15+0.4*O15+0.4*P15))</f>
        <v>0.28149999999999997</v>
      </c>
      <c r="R15" s="10"/>
      <c r="S15" s="3">
        <v>0.28149999999999997</v>
      </c>
      <c r="T15" s="3">
        <v>0.28149999999999997</v>
      </c>
      <c r="U15" s="3">
        <v>0.28149999999999997</v>
      </c>
      <c r="V15" s="7">
        <f>IF(ISTEXT(S15),S15,IF(COUNT(S15:U15)=0,"",0.23*S15+0.57*T15+0.2*U15))</f>
        <v>0.28149999999999997</v>
      </c>
    </row>
    <row r="16" spans="1:22">
      <c r="A16" s="267"/>
      <c r="B16" s="25" t="s">
        <v>27</v>
      </c>
      <c r="C16" s="107" t="s">
        <v>293</v>
      </c>
      <c r="D16" s="3">
        <v>0.2477</v>
      </c>
      <c r="E16" s="3">
        <v>0.2477</v>
      </c>
      <c r="F16" s="3">
        <v>0.2477</v>
      </c>
      <c r="G16" s="3">
        <f>IF(ISTEXT(D16),D16,IF(COUNT(D16:F16)=0,"",0.63*D16+0.07*E16+0.3*F16))</f>
        <v>0.24769999999999998</v>
      </c>
      <c r="H16" s="10"/>
      <c r="I16" s="3">
        <v>0.2477</v>
      </c>
      <c r="J16" s="3">
        <v>0.2477</v>
      </c>
      <c r="K16" s="3">
        <v>0.2477</v>
      </c>
      <c r="L16" s="3">
        <f>IF(ISTEXT(I16),I16,IF(COUNT(I16:K16)=0,"",0.24*I16+0.43*J16+0.33*K16))</f>
        <v>0.2477</v>
      </c>
      <c r="M16" s="10"/>
      <c r="N16" s="3">
        <v>0.2477</v>
      </c>
      <c r="O16" s="3">
        <v>0.2477</v>
      </c>
      <c r="P16" s="3">
        <v>0.2477</v>
      </c>
      <c r="Q16" s="3">
        <f>IF(ISTEXT(N16),N16,IF(COUNT(N16:P16)=0,"",0.2*N16+0.4*O16+0.4*P16))</f>
        <v>0.2477</v>
      </c>
      <c r="R16" s="10"/>
      <c r="S16" s="3">
        <v>0.2477</v>
      </c>
      <c r="T16" s="3">
        <v>0.2477</v>
      </c>
      <c r="U16" s="3">
        <v>0.2477</v>
      </c>
      <c r="V16" s="7">
        <f>IF(ISTEXT(S16),S16,IF(COUNT(S16:U16)=0,"",0.23*S16+0.57*T16+0.2*U16))</f>
        <v>0.24769999999999998</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v>0.21029999999999999</v>
      </c>
      <c r="E18" s="4">
        <v>0.21029999999999999</v>
      </c>
      <c r="F18" s="4">
        <v>0.21029999999999999</v>
      </c>
      <c r="G18" s="9">
        <f>IF(ISTEXT(D18),D18,IF(COUNT(D18:F18)=0,"",0.63*D18+0.07*E18+0.3*F18))</f>
        <v>0.21029999999999999</v>
      </c>
      <c r="H18" s="21"/>
      <c r="I18" s="4">
        <v>0.40429999999999999</v>
      </c>
      <c r="J18" s="4">
        <v>0.40429999999999999</v>
      </c>
      <c r="K18" s="4">
        <v>0.40429999999999999</v>
      </c>
      <c r="L18" s="4">
        <f>IF(ISTEXT(I18),I18,IF(COUNT(I18:K18)=0,"",0.24*I18+0.43*J18+0.33*K18))</f>
        <v>0.40429999999999999</v>
      </c>
      <c r="M18" s="21"/>
      <c r="N18" s="4">
        <v>0.40429999999999999</v>
      </c>
      <c r="O18" s="4">
        <v>0.40429999999999999</v>
      </c>
      <c r="P18" s="4">
        <v>0.40429999999999999</v>
      </c>
      <c r="Q18" s="4">
        <f>IF(ISTEXT(N18),N18,IF(COUNT(N18:P18)=0,"",0.2*N18+0.4*O18+0.4*P18))</f>
        <v>0.40429999999999999</v>
      </c>
      <c r="R18" s="21"/>
      <c r="S18" s="4">
        <v>0.4743</v>
      </c>
      <c r="T18" s="4">
        <v>0.4743</v>
      </c>
      <c r="U18" s="4">
        <v>0.4743</v>
      </c>
      <c r="V18" s="9">
        <f>IF(ISTEXT(S18),S18,IF(COUNT(S18:U18)=0,"",0.23*S18+0.57*T18+0.2*U18))</f>
        <v>0.47429999999999994</v>
      </c>
    </row>
    <row r="19" spans="1:22">
      <c r="A19" s="267"/>
      <c r="B19" s="25" t="s">
        <v>34</v>
      </c>
      <c r="C19" s="106" t="s">
        <v>293</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67"/>
      <c r="B20" s="25" t="s">
        <v>36</v>
      </c>
      <c r="C20" s="107" t="s">
        <v>293</v>
      </c>
      <c r="D20" s="31">
        <v>1.4739990000000001</v>
      </c>
      <c r="E20" s="3">
        <v>1.4739990000000001</v>
      </c>
      <c r="F20" s="3">
        <v>1.4739990000000001</v>
      </c>
      <c r="G20" s="3">
        <f>IF(ISTEXT(D20),D20,IF(COUNT(D20:F20)=0,"",0.63*D20+0.07*E20+0.3*F20))</f>
        <v>1.4739990000000001</v>
      </c>
      <c r="H20" s="10"/>
      <c r="I20" s="11">
        <v>0.58299999999999996</v>
      </c>
      <c r="J20" s="3">
        <v>0.58299999999999996</v>
      </c>
      <c r="K20" s="3">
        <v>0.58299999999999996</v>
      </c>
      <c r="L20" s="3">
        <f>IF(ISTEXT(I20),I20,IF(COUNT(I20:K20)=0,"",0.24*I20+0.43*J20+0.33*K20))</f>
        <v>0.58299999999999996</v>
      </c>
      <c r="M20" s="10"/>
      <c r="N20" s="11">
        <v>0.46500000000000002</v>
      </c>
      <c r="O20" s="3">
        <v>0.46500000000000002</v>
      </c>
      <c r="P20" s="3">
        <v>0.46500000000000002</v>
      </c>
      <c r="Q20" s="3">
        <f>IF(ISTEXT(N20),N20,IF(COUNT(N20:P20)=0,"",0.2*N20+0.4*O20+0.4*P20))</f>
        <v>0.46500000000000008</v>
      </c>
      <c r="R20" s="10"/>
      <c r="S20" s="3"/>
      <c r="T20" s="3"/>
      <c r="U20" s="3"/>
      <c r="V20" s="7" t="str">
        <f>IF(ISTEXT(S20),S20,IF(COUNT(S20:U20)=0,"",0.23*S20+0.57*T20+0.2*U20))</f>
        <v/>
      </c>
    </row>
    <row r="21" spans="1:22">
      <c r="A21" s="267"/>
      <c r="B21" s="25" t="s">
        <v>39</v>
      </c>
      <c r="C21" s="107" t="s">
        <v>293</v>
      </c>
      <c r="D21" s="31">
        <v>0.30299999999999999</v>
      </c>
      <c r="E21" s="3">
        <v>0.30299999999999999</v>
      </c>
      <c r="F21" s="3">
        <v>0.30299999999999999</v>
      </c>
      <c r="G21" s="3">
        <f>IF(ISTEXT(D21),D21,IF(COUNT(D21:F21)=0,"",0.63*D21+0.07*E21+0.3*F21))</f>
        <v>0.30299999999999999</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v>0.28999999999999998</v>
      </c>
      <c r="E22" s="3">
        <v>0.28999999999999998</v>
      </c>
      <c r="F22" s="3">
        <v>0.28999999999999998</v>
      </c>
      <c r="G22" s="3">
        <f>IF(ISTEXT(D22),D22,IF(COUNT(D22:F22)=0,"",0.63*D22+0.07*E22+0.3*F22))</f>
        <v>0.29000000000000004</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v>0.2</v>
      </c>
      <c r="E25" s="4">
        <v>0.2</v>
      </c>
      <c r="F25" s="4">
        <v>0.2</v>
      </c>
      <c r="G25" s="9">
        <f>IF(ISTEXT(D25),D25,IF(COUNT(D25:F25)=0,"",0.63*D25+0.07*E25+0.3*F25))</f>
        <v>0.2</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v>6.6000000000000003E-2</v>
      </c>
      <c r="E27" s="3">
        <v>6.6000000000000003E-2</v>
      </c>
      <c r="F27" s="3">
        <v>6.6000000000000003E-2</v>
      </c>
      <c r="G27" s="3">
        <f>IF(ISTEXT(D27),D27,IF(COUNT(D27:F27)=0,"",0.63*D27+0.07*E27+0.3*F27))</f>
        <v>6.6000000000000003E-2</v>
      </c>
      <c r="H27" s="10"/>
      <c r="I27" s="11">
        <v>6.6000000000000003E-2</v>
      </c>
      <c r="J27" s="3">
        <v>6.6000000000000003E-2</v>
      </c>
      <c r="K27" s="3">
        <v>6.6000000000000003E-2</v>
      </c>
      <c r="L27" s="3">
        <f>IF(ISTEXT(I27),I27,IF(COUNT(I27:K27)=0,"",0.24*I27+0.43*J27+0.33*K27))</f>
        <v>6.6000000000000003E-2</v>
      </c>
      <c r="M27" s="10"/>
      <c r="N27" s="11">
        <v>6.6000000000000003E-2</v>
      </c>
      <c r="O27" s="3">
        <v>6.6000000000000003E-2</v>
      </c>
      <c r="P27" s="3">
        <v>6.6000000000000003E-2</v>
      </c>
      <c r="Q27" s="3">
        <f>IF(ISTEXT(N27),N27,IF(COUNT(N27:P27)=0,"",0.2*N27+0.4*O27+0.4*P27))</f>
        <v>6.6000000000000003E-2</v>
      </c>
      <c r="R27" s="10"/>
      <c r="S27" s="3">
        <v>6.6000000000000003E-2</v>
      </c>
      <c r="T27" s="3">
        <v>6.6000000000000003E-2</v>
      </c>
      <c r="U27" s="3">
        <v>6.6000000000000003E-2</v>
      </c>
      <c r="V27" s="7">
        <f>IF(ISTEXT(S27),S27,IF(COUNT(S27:U27)=0,"",0.23*S27+0.57*T27+0.2*U27))</f>
        <v>6.6000000000000003E-2</v>
      </c>
    </row>
    <row r="28" spans="1:22" ht="14.45" customHeight="1">
      <c r="A28" s="268"/>
      <c r="B28" s="25" t="s">
        <v>294</v>
      </c>
      <c r="C28" s="107" t="s">
        <v>293</v>
      </c>
      <c r="D28" s="4">
        <v>6.6000000000000003E-2</v>
      </c>
      <c r="E28" s="4">
        <v>6.6000000000000003E-2</v>
      </c>
      <c r="F28" s="4">
        <v>6.6000000000000003E-2</v>
      </c>
      <c r="G28" s="4">
        <f>IF(ISTEXT(D28),D28,IF(COUNT(D28:F28)=0,"",0.63*D28+0.07*E28+0.3*F28))</f>
        <v>6.6000000000000003E-2</v>
      </c>
      <c r="H28" s="21"/>
      <c r="I28" s="14">
        <v>6.6000000000000003E-2</v>
      </c>
      <c r="J28" s="4">
        <v>6.6000000000000003E-2</v>
      </c>
      <c r="K28" s="4">
        <v>6.6000000000000003E-2</v>
      </c>
      <c r="L28" s="4">
        <f>IF(ISTEXT(I28),I28,IF(COUNT(I28:K28)=0,"",0.24*I28+0.43*J28+0.33*K28))</f>
        <v>6.6000000000000003E-2</v>
      </c>
      <c r="M28" s="21"/>
      <c r="N28" s="14">
        <v>6.6000000000000003E-2</v>
      </c>
      <c r="O28" s="4">
        <v>6.6000000000000003E-2</v>
      </c>
      <c r="P28" s="4">
        <v>6.6000000000000003E-2</v>
      </c>
      <c r="Q28" s="4">
        <f>IF(ISTEXT(N28),N28,IF(COUNT(N28:P28)=0,"",0.2*N28+0.4*O28+0.4*P28))</f>
        <v>6.6000000000000003E-2</v>
      </c>
      <c r="R28" s="21"/>
      <c r="S28" s="4">
        <v>6.6000000000000003E-2</v>
      </c>
      <c r="T28" s="4">
        <v>6.6000000000000003E-2</v>
      </c>
      <c r="U28" s="4">
        <v>6.6000000000000003E-2</v>
      </c>
      <c r="V28" s="9">
        <f>IF(ISTEXT(S28),S28,IF(COUNT(S28:U28)=0,"",0.23*S28+0.57*T28+0.2*U28))</f>
        <v>6.6000000000000003E-2</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v>0.63650000000000007</v>
      </c>
      <c r="E31" s="3">
        <v>0.63650000000000007</v>
      </c>
      <c r="F31" s="3">
        <v>0.63650000000000007</v>
      </c>
      <c r="G31" s="3">
        <f>IF(ISTEXT(D31),D31,IF(COUNT(D31:F31)=0,"",0.63*D31+0.07*E31+0.3*F31))</f>
        <v>0.63650000000000007</v>
      </c>
      <c r="H31" s="10"/>
      <c r="I31" s="11">
        <v>1.462</v>
      </c>
      <c r="J31" s="3">
        <v>1.462</v>
      </c>
      <c r="K31" s="3">
        <v>1.462</v>
      </c>
      <c r="L31" s="3">
        <f>IF(ISTEXT(I31),I31,IF(COUNT(I31:K31)=0,"",0.24*I31+0.43*J31+0.33*K31))</f>
        <v>1.462</v>
      </c>
      <c r="M31" s="10"/>
      <c r="N31" s="11">
        <v>2.3774999999999999</v>
      </c>
      <c r="O31" s="3">
        <v>2.3774999999999999</v>
      </c>
      <c r="P31" s="3">
        <v>2.3774999999999999</v>
      </c>
      <c r="Q31" s="3">
        <f>IF(ISTEXT(N31),N31,IF(COUNT(N31:P31)=0,"",0.2*N31+0.4*O31+0.4*P31))</f>
        <v>2.3775000000000004</v>
      </c>
      <c r="R31" s="10"/>
      <c r="S31" s="3">
        <v>3.6644999999999999</v>
      </c>
      <c r="T31" s="3">
        <v>3.6644999999999999</v>
      </c>
      <c r="U31" s="3">
        <v>3.6644999999999999</v>
      </c>
      <c r="V31" s="7">
        <f>IF(ISTEXT(S31),S31,IF(COUNT(S31:U31)=0,"",0.23*S31+0.57*T31+0.2*U31))</f>
        <v>3.6644999999999994</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v>3.5000000000000003E-2</v>
      </c>
      <c r="E33" s="4">
        <v>3.5000000000000003E-2</v>
      </c>
      <c r="F33" s="4">
        <v>3.5000000000000003E-2</v>
      </c>
      <c r="G33" s="9">
        <f>IF(ISTEXT(D33),D33,IF(COUNT(D33:F33)=0,"",0.63*D33+0.07*E33+0.3*F33))</f>
        <v>3.5000000000000003E-2</v>
      </c>
      <c r="H33" s="21"/>
      <c r="I33" s="14">
        <v>3.5000000000000003E-2</v>
      </c>
      <c r="J33" s="4">
        <v>3.5000000000000003E-2</v>
      </c>
      <c r="K33" s="4">
        <v>3.5000000000000003E-2</v>
      </c>
      <c r="L33" s="4">
        <f>IF(ISTEXT(I33),I33,IF(COUNT(I33:K33)=0,"",0.24*I33+0.43*J33+0.33*K33))</f>
        <v>3.5000000000000003E-2</v>
      </c>
      <c r="M33" s="21"/>
      <c r="N33" s="14">
        <v>3.5000000000000003E-2</v>
      </c>
      <c r="O33" s="4">
        <v>3.5000000000000003E-2</v>
      </c>
      <c r="P33" s="4">
        <v>3.5000000000000003E-2</v>
      </c>
      <c r="Q33" s="4">
        <f>IF(ISTEXT(N33),N33,IF(COUNT(N33:P33)=0,"",0.2*N33+0.4*O33+0.4*P33))</f>
        <v>3.5000000000000003E-2</v>
      </c>
      <c r="R33" s="21"/>
      <c r="S33" s="4">
        <v>3.5000000000000003E-2</v>
      </c>
      <c r="T33" s="4">
        <v>3.5000000000000003E-2</v>
      </c>
      <c r="U33" s="4">
        <v>3.5000000000000003E-2</v>
      </c>
      <c r="V33" s="9">
        <f>IF(ISTEXT(S33),S33,IF(COUNT(S33:U33)=0,"",0.23*S33+0.57*T33+0.2*U33))</f>
        <v>3.5000000000000003E-2</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v>4.0607344579999998</v>
      </c>
      <c r="E41" s="3">
        <v>4.0607344579999998</v>
      </c>
      <c r="F41" s="3">
        <v>4.0607344579999998</v>
      </c>
      <c r="G41" s="3">
        <f>IF(ISTEXT(D41),D41,IF(COUNT(D41:F41)=0,"",0.63*D41+0.07*E41+0.3*F41))</f>
        <v>4.0607344579999998</v>
      </c>
      <c r="H41" s="10"/>
      <c r="I41" s="3">
        <v>4.0607344579999998</v>
      </c>
      <c r="J41" s="3">
        <v>4.0607344579999998</v>
      </c>
      <c r="K41" s="3">
        <v>4.0607344579999998</v>
      </c>
      <c r="L41" s="3">
        <f>IF(ISTEXT(I41),I41,IF(COUNT(I41:K41)=0,"",0.24*I41+0.43*J41+0.33*K41))</f>
        <v>4.0607344579999998</v>
      </c>
      <c r="M41" s="10"/>
      <c r="N41" s="3">
        <v>6.1793785000000003</v>
      </c>
      <c r="O41" s="3">
        <v>6.1793785000000003</v>
      </c>
      <c r="P41" s="3">
        <v>6.1793785000000003</v>
      </c>
      <c r="Q41" s="3">
        <f>IF(ISTEXT(N41),N41,IF(COUNT(N41:P41)=0,"",0.2*N41+0.4*O41+0.4*P41))</f>
        <v>6.1793785000000012</v>
      </c>
      <c r="R41" s="10"/>
      <c r="S41" s="3">
        <v>27.539378500000002</v>
      </c>
      <c r="T41" s="3">
        <v>27.539378500000002</v>
      </c>
      <c r="U41" s="3">
        <v>27.539378500000002</v>
      </c>
      <c r="V41" s="7">
        <f>IF(ISTEXT(S41),S41,IF(COUNT(S41:U41)=0,"",0.23*S41+0.57*T41+0.2*U41))</f>
        <v>27.539378499999998</v>
      </c>
    </row>
    <row r="42" spans="1:22">
      <c r="A42" s="267"/>
      <c r="B42" s="29" t="s">
        <v>89</v>
      </c>
      <c r="C42" s="107" t="s">
        <v>293</v>
      </c>
      <c r="D42" s="4">
        <v>4.0607344579999998</v>
      </c>
      <c r="E42" s="4">
        <v>4.0607344579999998</v>
      </c>
      <c r="F42" s="4">
        <v>4.0607344579999998</v>
      </c>
      <c r="G42" s="9">
        <f>IF(ISTEXT(D42),D42,IF(COUNT(D42:F42)=0,"",0.63*D42+0.07*E42+0.3*F42))</f>
        <v>4.0607344579999998</v>
      </c>
      <c r="H42" s="21"/>
      <c r="I42" s="4">
        <v>4.0607344579999998</v>
      </c>
      <c r="J42" s="4">
        <v>4.0607344579999998</v>
      </c>
      <c r="K42" s="4">
        <v>4.0607344579999998</v>
      </c>
      <c r="L42" s="4">
        <f>IF(ISTEXT(I42),I42,IF(COUNT(I42:K42)=0,"",0.24*I42+0.43*J42+0.33*K42))</f>
        <v>4.0607344579999998</v>
      </c>
      <c r="M42" s="21"/>
      <c r="N42" s="4">
        <v>6.1793785000000003</v>
      </c>
      <c r="O42" s="4">
        <v>6.1793785000000003</v>
      </c>
      <c r="P42" s="4">
        <v>6.1793785000000003</v>
      </c>
      <c r="Q42" s="4">
        <f>IF(ISTEXT(N42),N42,IF(COUNT(N42:P42)=0,"",0.2*N42+0.4*O42+0.4*P42))</f>
        <v>6.1793785000000012</v>
      </c>
      <c r="R42" s="21"/>
      <c r="S42" s="4">
        <v>27.539378500000002</v>
      </c>
      <c r="T42" s="4">
        <v>27.539378500000002</v>
      </c>
      <c r="U42" s="4">
        <v>27.539378500000002</v>
      </c>
      <c r="V42" s="9">
        <f>IF(ISTEXT(S42),S42,IF(COUNT(S42:U42)=0,"",0.23*S42+0.57*T42+0.2*U42))</f>
        <v>27.539378499999998</v>
      </c>
    </row>
    <row r="43" spans="1:22" ht="15.75" customHeight="1">
      <c r="A43" s="267"/>
      <c r="B43" s="27" t="s">
        <v>299</v>
      </c>
      <c r="C43" s="106" t="s">
        <v>293</v>
      </c>
      <c r="D43" s="31">
        <v>0</v>
      </c>
      <c r="E43" s="3">
        <v>0</v>
      </c>
      <c r="F43" s="3">
        <v>0</v>
      </c>
      <c r="G43" s="3">
        <f>IF(ISTEXT(D43),D43,IF(COUNT(D43:F43)=0,"",0.63*D43+0.07*E43+0.3*F43))</f>
        <v>0</v>
      </c>
      <c r="H43" s="10"/>
      <c r="I43" s="3">
        <v>0</v>
      </c>
      <c r="J43" s="3">
        <v>0</v>
      </c>
      <c r="K43" s="3">
        <v>0</v>
      </c>
      <c r="L43" s="3">
        <f>IF(ISTEXT(I43),I43,IF(COUNT(I43:K43)=0,"",0.24*I43+0.43*J43+0.33*K43))</f>
        <v>0</v>
      </c>
      <c r="M43" s="10"/>
      <c r="N43" s="3">
        <v>0</v>
      </c>
      <c r="O43" s="3">
        <v>0</v>
      </c>
      <c r="P43" s="3">
        <v>0</v>
      </c>
      <c r="Q43" s="3">
        <f>IF(ISTEXT(N43),N43,IF(COUNT(N43:P43)=0,"",0.2*N43+0.4*O43+0.4*P43))</f>
        <v>0</v>
      </c>
      <c r="R43" s="10"/>
      <c r="S43" s="3">
        <v>0</v>
      </c>
      <c r="T43" s="3">
        <v>0</v>
      </c>
      <c r="U43" s="3">
        <v>0</v>
      </c>
      <c r="V43" s="7">
        <f>IF(ISTEXT(S43),S43,IF(COUNT(S43:U43)=0,"",0.23*S43+0.57*T43+0.2*U43))</f>
        <v>0</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2.0765437271999998</v>
      </c>
      <c r="E49" s="3">
        <v>2.0091226707000001</v>
      </c>
      <c r="F49" s="3">
        <v>2.0636773217300002</v>
      </c>
      <c r="G49" s="3">
        <f>IF(ISTEXT(D49),D49,IF(COUNT(D49:F49)=0,"",0.63*D49+0.07*E49+0.3*F49))</f>
        <v>2.0679643316040002</v>
      </c>
      <c r="H49" s="10"/>
      <c r="I49" s="3">
        <v>1.89674149101</v>
      </c>
      <c r="J49" s="3">
        <v>2.4452997251599999</v>
      </c>
      <c r="K49" s="3">
        <v>2.1602486623499999</v>
      </c>
      <c r="L49" s="3">
        <f>IF(ISTEXT(I49),I49,IF(COUNT(I49:K49)=0,"",0.24*I49+0.43*J49+0.33*K49))</f>
        <v>2.2195788982367</v>
      </c>
      <c r="M49" s="10"/>
      <c r="N49" s="3">
        <v>2.1333324132000002</v>
      </c>
      <c r="O49" s="3">
        <v>2.2508641503</v>
      </c>
      <c r="P49" s="3">
        <v>2.1483269091000001</v>
      </c>
      <c r="Q49" s="3">
        <f>IF(ISTEXT(N49),N49,IF(COUNT(N49:P49)=0,"",0.2*N49+0.4*O49+0.4*P49))</f>
        <v>2.1863429064000002</v>
      </c>
      <c r="R49" s="10"/>
      <c r="S49" s="3">
        <v>2.1001627116599999</v>
      </c>
      <c r="T49" s="3">
        <v>2.2508317906799999</v>
      </c>
      <c r="U49" s="3">
        <v>2.4127581995699998</v>
      </c>
      <c r="V49" s="7">
        <f>IF(ISTEXT(S49),S49,IF(COUNT(S49:U49)=0,"",0.23*S49+0.57*T49+0.2*U49))</f>
        <v>2.2485631842834</v>
      </c>
    </row>
    <row r="50" spans="1:22">
      <c r="A50" s="267"/>
      <c r="B50" s="25" t="s">
        <v>6</v>
      </c>
      <c r="C50" s="102" t="s">
        <v>300</v>
      </c>
      <c r="D50" s="3"/>
      <c r="E50" s="3"/>
      <c r="F50" s="3"/>
      <c r="G50" s="3" t="str">
        <f>IF(ISTEXT(D50),D50,IF(COUNT(D50:F50)=0,"",0.63*D50+0.07*E50+0.3*F50))</f>
        <v/>
      </c>
      <c r="H50" s="10"/>
      <c r="I50" s="3">
        <v>1.02593018795</v>
      </c>
      <c r="J50" s="3">
        <v>1.38964055041</v>
      </c>
      <c r="K50" s="3">
        <v>1.18902854999</v>
      </c>
      <c r="L50" s="3">
        <f>IF(ISTEXT(I50),I50,IF(COUNT(I50:K50)=0,"",0.24*I50+0.43*J50+0.33*K50))</f>
        <v>1.236148103281</v>
      </c>
      <c r="M50" s="10"/>
      <c r="N50" s="3">
        <v>1.0571540100000001</v>
      </c>
      <c r="O50" s="3">
        <v>1.2266652600000001</v>
      </c>
      <c r="P50" s="3">
        <v>1.1190282300000001</v>
      </c>
      <c r="Q50" s="3">
        <f>IF(ISTEXT(N50),N50,IF(COUNT(N50:P50)=0,"",0.2*N50+0.4*O50+0.4*P50))</f>
        <v>1.1497081980000001</v>
      </c>
      <c r="R50" s="10"/>
      <c r="S50" s="3">
        <v>1.00083908597</v>
      </c>
      <c r="T50" s="3">
        <v>1.11341915586</v>
      </c>
      <c r="U50" s="3">
        <v>1.21751204969</v>
      </c>
      <c r="V50" s="7">
        <f>IF(ISTEXT(S50),S50,IF(COUNT(S50:U50)=0,"",0.23*S50+0.57*T50+0.2*U50))</f>
        <v>1.1083443185513</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v>0.83449760775000004</v>
      </c>
      <c r="E52" s="3">
        <v>0.93217755785</v>
      </c>
      <c r="F52" s="3">
        <v>0.86620983508999994</v>
      </c>
      <c r="G52" s="3">
        <f>IF(ISTEXT(D52),D52,IF(COUNT(D52:F52)=0,"",0.63*D52+0.07*E52+0.3*F52))</f>
        <v>0.85084887245899998</v>
      </c>
      <c r="H52" s="10"/>
      <c r="I52" s="3">
        <v>1.2904335035300001</v>
      </c>
      <c r="J52" s="3">
        <v>1.1901019261900001</v>
      </c>
      <c r="K52" s="3">
        <v>1.31949202277</v>
      </c>
      <c r="L52" s="3">
        <f>IF(ISTEXT(I52),I52,IF(COUNT(I52:K52)=0,"",0.24*I52+0.43*J52+0.33*K52))</f>
        <v>1.2568802366230001</v>
      </c>
      <c r="M52" s="10"/>
      <c r="N52" s="3">
        <v>1.2700856892700001</v>
      </c>
      <c r="O52" s="3">
        <v>1.2190829568599999</v>
      </c>
      <c r="P52" s="3">
        <v>1.24331459563</v>
      </c>
      <c r="Q52" s="3">
        <f>IF(ISTEXT(N52),N52,IF(COUNT(N52:P52)=0,"",0.2*N52+0.4*O52+0.4*P52))</f>
        <v>1.2389761588500001</v>
      </c>
      <c r="R52" s="10"/>
      <c r="S52" s="3">
        <v>2.8183042505699998</v>
      </c>
      <c r="T52" s="3">
        <v>2.6606802588699998</v>
      </c>
      <c r="U52" s="3">
        <v>2.5933337372800001</v>
      </c>
      <c r="V52" s="7">
        <f>IF(ISTEXT(S52),S52,IF(COUNT(S52:U52)=0,"",0.23*S52+0.57*T52+0.2*U52))</f>
        <v>2.6834644726430001</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v>2.81084186</v>
      </c>
      <c r="E54" s="3">
        <v>2.7303565710000002</v>
      </c>
      <c r="F54" s="3">
        <v>2.7999972710000001</v>
      </c>
      <c r="G54" s="3">
        <f>IF(ISTEXT(D54),D54,IF(COUNT(D54:F54)=0,"",0.63*D54+0.07*E54+0.3*F54))</f>
        <v>2.8019545130700001</v>
      </c>
      <c r="H54" s="10"/>
      <c r="I54" s="3">
        <v>2.5688381099300002</v>
      </c>
      <c r="J54" s="3">
        <v>3.3365504225699998</v>
      </c>
      <c r="K54" s="3">
        <v>2.9418678539999998</v>
      </c>
      <c r="L54" s="3">
        <f>IF(ISTEXT(I54),I54,IF(COUNT(I54:K54)=0,"",0.24*I54+0.43*J54+0.33*K54))</f>
        <v>3.0220542199082998</v>
      </c>
      <c r="M54" s="10"/>
      <c r="N54" s="3">
        <v>7.1365643600000004</v>
      </c>
      <c r="O54" s="3">
        <v>7.6822693209999997</v>
      </c>
      <c r="P54" s="3">
        <v>7.2578048967399997</v>
      </c>
      <c r="Q54" s="3">
        <f>IF(ISTEXT(N54),N54,IF(COUNT(N54:P54)=0,"",0.2*N54+0.4*O54+0.4*P54))</f>
        <v>7.403342559096</v>
      </c>
      <c r="R54" s="10"/>
      <c r="S54" s="3">
        <v>16.742798425899998</v>
      </c>
      <c r="T54" s="3">
        <v>18.097860826080002</v>
      </c>
      <c r="U54" s="3">
        <v>19.48122591976</v>
      </c>
      <c r="V54" s="7">
        <f>IF(ISTEXT(S54),S54,IF(COUNT(S54:U54)=0,"",0.23*S54+0.57*T54+0.2*U54))</f>
        <v>18.062869492774599</v>
      </c>
    </row>
    <row r="55" spans="1:22">
      <c r="A55" s="267"/>
      <c r="B55" s="25" t="s">
        <v>18</v>
      </c>
      <c r="C55" s="102" t="s">
        <v>300</v>
      </c>
      <c r="D55" s="3">
        <v>0.26514912000000002</v>
      </c>
      <c r="E55" s="3">
        <v>0.20108351999999999</v>
      </c>
      <c r="F55" s="3">
        <v>0.25058174999999999</v>
      </c>
      <c r="G55" s="3">
        <f>IF(ISTEXT(D55),D55,IF(COUNT(D55:F55)=0,"",0.63*D55+0.07*E55+0.3*F55))</f>
        <v>0.25629431700000005</v>
      </c>
      <c r="H55" s="10"/>
      <c r="I55" s="3">
        <v>0.23199192045</v>
      </c>
      <c r="J55" s="3">
        <v>0.31926020999999999</v>
      </c>
      <c r="K55" s="3">
        <v>0.27720126</v>
      </c>
      <c r="L55" s="3">
        <f>IF(ISTEXT(I55),I55,IF(COUNT(I55:K55)=0,"",0.24*I55+0.43*J55+0.33*K55))</f>
        <v>0.28443636700799996</v>
      </c>
      <c r="M55" s="10"/>
      <c r="N55" s="3">
        <v>0.25215024000000003</v>
      </c>
      <c r="O55" s="3">
        <v>0.28924127999999999</v>
      </c>
      <c r="P55" s="3">
        <v>0.25647532000000001</v>
      </c>
      <c r="Q55" s="3">
        <f>IF(ISTEXT(N55),N55,IF(COUNT(N55:P55)=0,"",0.2*N55+0.4*O55+0.4*P55))</f>
        <v>0.26871668800000004</v>
      </c>
      <c r="R55" s="10"/>
      <c r="S55" s="3">
        <v>0.22777617999999999</v>
      </c>
      <c r="T55" s="3">
        <v>0.23920557000000001</v>
      </c>
      <c r="U55" s="3">
        <v>0.28512725990999999</v>
      </c>
      <c r="V55" s="7">
        <f>IF(ISTEXT(S55),S55,IF(COUNT(S55:U55)=0,"",0.23*S55+0.57*T55+0.2*U55))</f>
        <v>0.24576114828199996</v>
      </c>
    </row>
    <row r="56" spans="1:22">
      <c r="A56" s="267"/>
      <c r="B56" s="25" t="s">
        <v>20</v>
      </c>
      <c r="C56" s="102" t="s">
        <v>300</v>
      </c>
      <c r="D56" s="3">
        <v>1.645278</v>
      </c>
      <c r="E56" s="3">
        <v>1.32638448</v>
      </c>
      <c r="F56" s="3">
        <v>1.5526416000000001</v>
      </c>
      <c r="G56" s="3">
        <f>IF(ISTEXT(D56),D56,IF(COUNT(D56:F56)=0,"",0.63*D56+0.07*E56+0.3*F56))</f>
        <v>1.5951645336</v>
      </c>
      <c r="H56" s="10"/>
      <c r="I56" s="3">
        <v>1.49499648</v>
      </c>
      <c r="J56" s="3">
        <v>1.8448764928700001</v>
      </c>
      <c r="K56" s="3">
        <v>1.6896297600000001</v>
      </c>
      <c r="L56" s="3">
        <f>IF(ISTEXT(I56),I56,IF(COUNT(I56:K56)=0,"",0.24*I56+0.43*J56+0.33*K56))</f>
        <v>1.7096738679341001</v>
      </c>
      <c r="M56" s="10"/>
      <c r="N56" s="3">
        <v>1.5237977728700001</v>
      </c>
      <c r="O56" s="3">
        <v>1.7558757599999999</v>
      </c>
      <c r="P56" s="3">
        <v>1.5978741599999999</v>
      </c>
      <c r="Q56" s="3">
        <f>IF(ISTEXT(N56),N56,IF(COUNT(N56:P56)=0,"",0.2*N56+0.4*O56+0.4*P56))</f>
        <v>1.6462595225740002</v>
      </c>
      <c r="R56" s="10"/>
      <c r="S56" s="3">
        <v>1.4335761600000001</v>
      </c>
      <c r="T56" s="3">
        <v>1.5330628799999999</v>
      </c>
      <c r="U56" s="3">
        <v>1.7125032</v>
      </c>
      <c r="V56" s="7">
        <f>IF(ISTEXT(S56),S56,IF(COUNT(S56:U56)=0,"",0.23*S56+0.57*T56+0.2*U56))</f>
        <v>1.5460689984</v>
      </c>
    </row>
    <row r="57" spans="1:22">
      <c r="A57" s="267"/>
      <c r="B57" s="25" t="s">
        <v>22</v>
      </c>
      <c r="C57" s="102" t="s">
        <v>300</v>
      </c>
      <c r="D57" s="3">
        <v>3.8822265599999999</v>
      </c>
      <c r="E57" s="3">
        <v>1.3216994399999999</v>
      </c>
      <c r="F57" s="3">
        <v>3.2981723999999999</v>
      </c>
      <c r="G57" s="3">
        <f>IF(ISTEXT(D57),D57,IF(COUNT(D57:F57)=0,"",0.63*D57+0.07*E57+0.3*F57))</f>
        <v>3.5277734135999999</v>
      </c>
      <c r="H57" s="10"/>
      <c r="I57" s="3">
        <v>2.9077704</v>
      </c>
      <c r="J57" s="3">
        <v>5.4818656800000003</v>
      </c>
      <c r="K57" s="3">
        <v>4.3568673599999999</v>
      </c>
      <c r="L57" s="3">
        <f>IF(ISTEXT(I57),I57,IF(COUNT(I57:K57)=0,"",0.24*I57+0.43*J57+0.33*K57))</f>
        <v>4.4928333672000003</v>
      </c>
      <c r="M57" s="10"/>
      <c r="N57" s="3">
        <v>4.3747955139699997</v>
      </c>
      <c r="O57" s="3">
        <v>7.69315032</v>
      </c>
      <c r="P57" s="3">
        <v>4.4314332000000007</v>
      </c>
      <c r="Q57" s="3">
        <f>IF(ISTEXT(N57),N57,IF(COUNT(N57:P57)=0,"",0.2*N57+0.4*O57+0.4*P57))</f>
        <v>5.7247925107940008</v>
      </c>
      <c r="R57" s="10"/>
      <c r="S57" s="3">
        <v>3.1393649627900002</v>
      </c>
      <c r="T57" s="3">
        <v>4.2949419227899996</v>
      </c>
      <c r="U57" s="3">
        <v>6.95620248</v>
      </c>
      <c r="V57" s="7">
        <f>IF(ISTEXT(S57),S57,IF(COUNT(S57:U57)=0,"",0.23*S57+0.57*T57+0.2*U57))</f>
        <v>4.5614113334319999</v>
      </c>
    </row>
    <row r="58" spans="1:22">
      <c r="A58" s="267"/>
      <c r="B58" s="25" t="s">
        <v>24</v>
      </c>
      <c r="C58" s="102" t="s">
        <v>300</v>
      </c>
      <c r="D58" s="3">
        <v>1.0943200201600001</v>
      </c>
      <c r="E58" s="3">
        <v>1.02844767526</v>
      </c>
      <c r="F58" s="3">
        <v>1.0800289220399999</v>
      </c>
      <c r="G58" s="3">
        <f>IF(ISTEXT(D58),D58,IF(COUNT(D58:F58)=0,"",0.63*D58+0.07*E58+0.3*F58))</f>
        <v>1.0854216265810002</v>
      </c>
      <c r="H58" s="10"/>
      <c r="I58" s="3">
        <v>1.0512332548600001</v>
      </c>
      <c r="J58" s="3">
        <v>1.1788668495900001</v>
      </c>
      <c r="K58" s="3">
        <v>1.15577897415</v>
      </c>
      <c r="L58" s="3">
        <f>IF(ISTEXT(I58),I58,IF(COUNT(I58:K58)=0,"",0.24*I58+0.43*J58+0.33*K58))</f>
        <v>1.1406157879595999</v>
      </c>
      <c r="M58" s="10"/>
      <c r="N58" s="3">
        <v>1.0507330498</v>
      </c>
      <c r="O58" s="3">
        <v>1.1150646584399999</v>
      </c>
      <c r="P58" s="3">
        <v>1.0092120404</v>
      </c>
      <c r="Q58" s="3">
        <f>IF(ISTEXT(N58),N58,IF(COUNT(N58:P58)=0,"",0.2*N58+0.4*O58+0.4*P58))</f>
        <v>1.0598572894959999</v>
      </c>
      <c r="R58" s="10"/>
      <c r="S58" s="3">
        <v>1.00873696753</v>
      </c>
      <c r="T58" s="3">
        <v>0.99061946320000005</v>
      </c>
      <c r="U58" s="3">
        <v>1.02289090379</v>
      </c>
      <c r="V58" s="7">
        <f>IF(ISTEXT(S58),S58,IF(COUNT(S58:U58)=0,"",0.23*S58+0.57*T58+0.2*U58))</f>
        <v>1.0012407773139</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v>1.842228</v>
      </c>
      <c r="E60" s="4">
        <v>1.842228</v>
      </c>
      <c r="F60" s="4">
        <v>1.84207157724</v>
      </c>
      <c r="G60" s="4">
        <f>IF(ISTEXT(D60),D60,IF(COUNT(D60:F60)=0,"",0.63*D60+0.07*E60+0.3*F60))</f>
        <v>1.8421810731720001</v>
      </c>
      <c r="H60" s="21"/>
      <c r="I60" s="4">
        <v>3.5407552366599999</v>
      </c>
      <c r="J60" s="4">
        <v>3.5390249731500001</v>
      </c>
      <c r="K60" s="4">
        <v>3.541668</v>
      </c>
      <c r="L60" s="4">
        <f>IF(ISTEXT(I60),I60,IF(COUNT(I60:K60)=0,"",0.24*I60+0.43*J60+0.33*K60))</f>
        <v>3.5403124352529001</v>
      </c>
      <c r="M60" s="21"/>
      <c r="N60" s="4">
        <v>3.541668</v>
      </c>
      <c r="O60" s="4">
        <v>3.541668</v>
      </c>
      <c r="P60" s="4">
        <v>3.5416658915000001</v>
      </c>
      <c r="Q60" s="4">
        <f>IF(ISTEXT(N60),N60,IF(COUNT(N60:P60)=0,"",0.2*N60+0.4*O60+0.4*P60))</f>
        <v>3.5416671566</v>
      </c>
      <c r="R60" s="21"/>
      <c r="S60" s="4">
        <v>4.1365283387600007</v>
      </c>
      <c r="T60" s="4">
        <v>4.1428112623600004</v>
      </c>
      <c r="U60" s="4">
        <v>4.1414381813699999</v>
      </c>
      <c r="V60" s="9">
        <f>IF(ISTEXT(S60),S60,IF(COUNT(S60:U60)=0,"",0.23*S60+0.57*T60+0.2*U60))</f>
        <v>4.1410915737340002</v>
      </c>
    </row>
    <row r="61" spans="1:22">
      <c r="A61" s="267"/>
      <c r="B61" s="25" t="s">
        <v>34</v>
      </c>
      <c r="C61" s="101" t="s">
        <v>300</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67"/>
      <c r="B62" s="25" t="s">
        <v>36</v>
      </c>
      <c r="C62" s="102" t="s">
        <v>300</v>
      </c>
      <c r="D62" s="3">
        <v>0.23934774607000001</v>
      </c>
      <c r="E62" s="3">
        <v>0.50409395096999998</v>
      </c>
      <c r="F62" s="3">
        <v>0.26478751801</v>
      </c>
      <c r="G62" s="3">
        <f>IF(ISTEXT(D62),D62,IF(COUNT(D62:F62)=0,"",0.63*D62+0.07*E62+0.3*F62))</f>
        <v>0.26551191199499996</v>
      </c>
      <c r="H62" s="10"/>
      <c r="I62" s="3">
        <v>0.31468537973999999</v>
      </c>
      <c r="J62" s="3">
        <v>2.983436788E-2</v>
      </c>
      <c r="K62" s="3">
        <v>3.71969085E-2</v>
      </c>
      <c r="L62" s="3">
        <f>IF(ISTEXT(I62),I62,IF(COUNT(I62:K62)=0,"",0.24*I62+0.43*J62+0.33*K62))</f>
        <v>0.10062824913100001</v>
      </c>
      <c r="M62" s="10"/>
      <c r="N62" s="3">
        <v>8.8375611400000002E-3</v>
      </c>
      <c r="O62" s="3">
        <v>8.9466457770000007E-2</v>
      </c>
      <c r="P62" s="3">
        <v>3.603258166E-2</v>
      </c>
      <c r="Q62" s="3">
        <f>IF(ISTEXT(N62),N62,IF(COUNT(N62:P62)=0,"",0.2*N62+0.4*O62+0.4*P62))</f>
        <v>5.1967128000000001E-2</v>
      </c>
      <c r="R62" s="10"/>
      <c r="S62" s="3"/>
      <c r="T62" s="3"/>
      <c r="U62" s="3"/>
      <c r="V62" s="7" t="str">
        <f>IF(ISTEXT(S62),S62,IF(COUNT(S62:U62)=0,"",0.23*S62+0.57*T62+0.2*U62))</f>
        <v/>
      </c>
    </row>
    <row r="63" spans="1:22">
      <c r="A63" s="267"/>
      <c r="B63" s="25" t="s">
        <v>39</v>
      </c>
      <c r="C63" s="102" t="s">
        <v>300</v>
      </c>
      <c r="D63" s="31">
        <v>0</v>
      </c>
      <c r="E63" s="3">
        <v>0</v>
      </c>
      <c r="F63" s="3">
        <v>0</v>
      </c>
      <c r="G63" s="3">
        <f>IF(ISTEXT(D63),D63,IF(COUNT(D63:F63)=0,"",0.63*D63+0.07*E63+0.3*F63))</f>
        <v>0</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v>4.7999514300000002E-3</v>
      </c>
      <c r="E64" s="3">
        <v>2.3918311960000001E-2</v>
      </c>
      <c r="F64" s="3">
        <v>1.5611032299999999E-2</v>
      </c>
      <c r="G64" s="3">
        <f>IF(ISTEXT(D64),D64,IF(COUNT(D64:F64)=0,"",0.63*D64+0.07*E64+0.3*F64))</f>
        <v>9.3815609281000002E-3</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v>1.2163249522999999</v>
      </c>
      <c r="E67" s="4">
        <v>1.2936694291699999</v>
      </c>
      <c r="F67" s="4">
        <v>1.27519216463</v>
      </c>
      <c r="G67" s="4">
        <f>IF(ISTEXT(D67),D67,IF(COUNT(D67:F67)=0,"",0.63*D67+0.07*E67+0.3*F67))</f>
        <v>1.2393992293798999</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2.1662599499999999E-3</v>
      </c>
      <c r="E70" s="4">
        <v>3.5574475E-4</v>
      </c>
      <c r="F70" s="4">
        <v>2.0331001399999998E-3</v>
      </c>
      <c r="G70" s="4">
        <f>IF(ISTEXT(D70),D70,IF(COUNT(D70:F70)=0,"",0.63*D70+0.07*E70+0.3*F70))</f>
        <v>1.9995759430000001E-3</v>
      </c>
      <c r="H70" s="21"/>
      <c r="I70" s="4">
        <v>1.8486586919999999E-2</v>
      </c>
      <c r="J70" s="4">
        <v>2.517730772E-2</v>
      </c>
      <c r="K70" s="4">
        <v>3.2414370899999999E-3</v>
      </c>
      <c r="L70" s="4">
        <f>IF(ISTEXT(I70),I70,IF(COUNT(I70:K70)=0,"",0.24*I70+0.43*J70+0.33*K70))</f>
        <v>1.6332697420099997E-2</v>
      </c>
      <c r="M70" s="21"/>
      <c r="N70" s="4">
        <v>7.2323512999999994E-4</v>
      </c>
      <c r="O70" s="4">
        <v>3.1802351399999999E-3</v>
      </c>
      <c r="P70" s="4">
        <v>2.15455833E-3</v>
      </c>
      <c r="Q70" s="4">
        <f>IF(ISTEXT(N70),N70,IF(COUNT(N70:P70)=0,"",0.2*N70+0.4*O70+0.4*P70))</f>
        <v>2.2785644140000004E-3</v>
      </c>
      <c r="R70" s="21"/>
      <c r="S70" s="4">
        <v>9.6097273940000005E-2</v>
      </c>
      <c r="T70" s="4">
        <v>7.0402485149999999E-2</v>
      </c>
      <c r="U70" s="4">
        <v>5.8316232030000012E-2</v>
      </c>
      <c r="V70" s="9">
        <f>IF(ISTEXT(S70),S70,IF(COUNT(S70:U70)=0,"",0.23*S70+0.57*T70+0.2*U70))</f>
        <v>7.38950359477E-2</v>
      </c>
    </row>
    <row r="71" spans="1:22" ht="14.45" customHeight="1">
      <c r="A71" s="183" t="s">
        <v>106</v>
      </c>
      <c r="B71" s="93" t="s">
        <v>107</v>
      </c>
      <c r="C71" s="101" t="s">
        <v>300</v>
      </c>
      <c r="D71" s="3">
        <v>2.188120248E-2</v>
      </c>
      <c r="E71" s="3">
        <v>2.1110058840000001E-2</v>
      </c>
      <c r="F71" s="3">
        <v>2.2425750590000001E-2</v>
      </c>
      <c r="G71" s="3">
        <f>IF(ISTEXT(D71),D71,IF(COUNT(D71:F71)=0,"",0.63*D71+0.07*E71+0.3*F71))</f>
        <v>2.1990586858200004E-2</v>
      </c>
      <c r="H71" s="10"/>
      <c r="I71" s="3">
        <v>2.1055937590000001E-2</v>
      </c>
      <c r="J71" s="3">
        <v>2.3310324869999999E-2</v>
      </c>
      <c r="K71" s="3">
        <v>2.275433604E-2</v>
      </c>
      <c r="L71" s="3">
        <f>IF(ISTEXT(I71),I71,IF(COUNT(I71:K71)=0,"",0.24*I71+0.43*J71+0.33*K71))</f>
        <v>2.2585795608899999E-2</v>
      </c>
      <c r="M71" s="10"/>
      <c r="N71" s="3">
        <v>2.2666488459999998E-2</v>
      </c>
      <c r="O71" s="3">
        <v>2.3308080160000001E-2</v>
      </c>
      <c r="P71" s="3">
        <v>2.1199923910000001E-2</v>
      </c>
      <c r="Q71" s="3">
        <f>IF(ISTEXT(N71),N71,IF(COUNT(N71:P71)=0,"",0.2*N71+0.4*O71+0.4*P71))</f>
        <v>2.2336499320000001E-2</v>
      </c>
      <c r="R71" s="10"/>
      <c r="S71" s="3">
        <v>2.333246974E-2</v>
      </c>
      <c r="T71" s="3">
        <v>2.3176341029999999E-2</v>
      </c>
      <c r="U71" s="3">
        <v>2.266029449E-2</v>
      </c>
      <c r="V71" s="7">
        <f>IF(ISTEXT(S71),S71,IF(COUNT(S71:U71)=0,"",0.23*S71+0.57*T71+0.2*U71))</f>
        <v>2.3109041325299999E-2</v>
      </c>
    </row>
    <row r="72" spans="1:22" ht="14.45" customHeight="1">
      <c r="A72" s="267"/>
      <c r="B72" s="25" t="s">
        <v>109</v>
      </c>
      <c r="C72" s="102" t="s">
        <v>300</v>
      </c>
      <c r="D72" s="3">
        <v>2.0130706280000001E-2</v>
      </c>
      <c r="E72" s="3">
        <v>1.9421254129999999E-2</v>
      </c>
      <c r="F72" s="3">
        <v>2.0631690540000001E-2</v>
      </c>
      <c r="G72" s="3">
        <f>IF(ISTEXT(D72),D72,IF(COUNT(D72:F72)=0,"",0.63*D72+0.07*E72+0.3*F72))</f>
        <v>2.02313399075E-2</v>
      </c>
      <c r="H72" s="10"/>
      <c r="I72" s="3">
        <v>1.9371462579999998E-2</v>
      </c>
      <c r="J72" s="3">
        <v>2.144549888E-2</v>
      </c>
      <c r="K72" s="3">
        <v>2.0933989159999999E-2</v>
      </c>
      <c r="L72" s="3">
        <f>IF(ISTEXT(I72),I72,IF(COUNT(I72:K72)=0,"",0.24*I72+0.43*J72+0.33*K72))</f>
        <v>2.0778931960399996E-2</v>
      </c>
      <c r="M72" s="10"/>
      <c r="N72" s="3">
        <v>2.0853169380000001E-2</v>
      </c>
      <c r="O72" s="3">
        <v>2.1443433750000001E-2</v>
      </c>
      <c r="P72" s="3">
        <v>1.9503929989999998E-2</v>
      </c>
      <c r="Q72" s="3">
        <f>IF(ISTEXT(N72),N72,IF(COUNT(N72:P72)=0,"",0.2*N72+0.4*O72+0.4*P72))</f>
        <v>2.0549579371999999E-2</v>
      </c>
      <c r="R72" s="10"/>
      <c r="S72" s="3">
        <v>2.146587216E-2</v>
      </c>
      <c r="T72" s="3">
        <v>2.1322233749999999E-2</v>
      </c>
      <c r="U72" s="3">
        <v>2.0847470930000001E-2</v>
      </c>
      <c r="V72" s="7">
        <f>IF(ISTEXT(S72),S72,IF(COUNT(S72:U72)=0,"",0.23*S72+0.57*T72+0.2*U72))</f>
        <v>2.1260318020299998E-2</v>
      </c>
    </row>
    <row r="73" spans="1:22" ht="14.45" customHeight="1">
      <c r="A73" s="267"/>
      <c r="B73" s="25" t="s">
        <v>111</v>
      </c>
      <c r="C73" s="102" t="s">
        <v>300</v>
      </c>
      <c r="D73" s="3">
        <v>1.275729055115E-2</v>
      </c>
      <c r="E73" s="3">
        <v>1.5105796866699999E-2</v>
      </c>
      <c r="F73" s="3">
        <v>1.4027032487760001E-2</v>
      </c>
      <c r="G73" s="3">
        <f>IF(ISTEXT(D73),D73,IF(COUNT(D73:F73)=0,"",0.63*D73+0.07*E73+0.3*F73))</f>
        <v>1.3302608574221501E-2</v>
      </c>
      <c r="H73" s="10"/>
      <c r="I73" s="3">
        <v>3.5490833303289997E-2</v>
      </c>
      <c r="J73" s="3">
        <v>3.2748907686819997E-2</v>
      </c>
      <c r="K73" s="3">
        <v>3.476599245801E-2</v>
      </c>
      <c r="L73" s="3">
        <f>IF(ISTEXT(I73),I73,IF(COUNT(I73:K73)=0,"",0.24*I73+0.43*J73+0.33*K73))</f>
        <v>3.4072607809265493E-2</v>
      </c>
      <c r="M73" s="10"/>
      <c r="N73" s="3">
        <v>4.5342352594540003E-2</v>
      </c>
      <c r="O73" s="3">
        <v>3.9915944200880002E-2</v>
      </c>
      <c r="P73" s="3">
        <v>4.2067010974900003E-2</v>
      </c>
      <c r="Q73" s="3">
        <f>IF(ISTEXT(N73),N73,IF(COUNT(N73:P73)=0,"",0.2*N73+0.4*O73+0.4*P73))</f>
        <v>4.1861652589220005E-2</v>
      </c>
      <c r="R73" s="10"/>
      <c r="S73" s="3">
        <v>0.12311212619813</v>
      </c>
      <c r="T73" s="3">
        <v>5.5394832244620003E-2</v>
      </c>
      <c r="U73" s="3">
        <v>5.013408014944E-2</v>
      </c>
      <c r="V73" s="7">
        <f>IF(ISTEXT(S73),S73,IF(COUNT(S73:U73)=0,"",0.23*S73+0.57*T73+0.2*U73))</f>
        <v>6.9917659434891297E-2</v>
      </c>
    </row>
    <row r="74" spans="1:22">
      <c r="A74" s="267"/>
      <c r="B74" s="25" t="s">
        <v>114</v>
      </c>
      <c r="C74" s="102" t="s">
        <v>300</v>
      </c>
      <c r="D74" s="3">
        <v>0</v>
      </c>
      <c r="E74" s="3">
        <v>0</v>
      </c>
      <c r="F74" s="3">
        <v>0</v>
      </c>
      <c r="G74" s="3">
        <f>IF(ISTEXT(D74),D74,IF(COUNT(D74:F74)=0,"",0.63*D74+0.07*E74+0.3*F74))</f>
        <v>0</v>
      </c>
      <c r="H74" s="10"/>
      <c r="I74" s="3">
        <v>5.9501864043999997E-4</v>
      </c>
      <c r="J74" s="3">
        <v>1.1180960000000001E-5</v>
      </c>
      <c r="K74" s="3">
        <v>5.0595700494000004E-4</v>
      </c>
      <c r="L74" s="3">
        <f>IF(ISTEXT(I74),I74,IF(COUNT(I74:K74)=0,"",0.24*I74+0.43*J74+0.33*K74))</f>
        <v>3.1457809813579998E-4</v>
      </c>
      <c r="M74" s="10"/>
      <c r="N74" s="3">
        <v>1.2824152951E-4</v>
      </c>
      <c r="O74" s="3">
        <v>7.4471039999999988E-5</v>
      </c>
      <c r="P74" s="3">
        <v>5.6427839999999998E-5</v>
      </c>
      <c r="Q74" s="3">
        <f>IF(ISTEXT(N74),N74,IF(COUNT(N74:P74)=0,"",0.2*N74+0.4*O74+0.4*P74))</f>
        <v>7.8007857901999996E-5</v>
      </c>
      <c r="R74" s="10"/>
      <c r="S74" s="3">
        <v>6.2582308607799994E-3</v>
      </c>
      <c r="T74" s="3">
        <v>2.8948151999999999E-3</v>
      </c>
      <c r="U74" s="3">
        <v>2.4547680000000001E-4</v>
      </c>
      <c r="V74" s="7">
        <f>IF(ISTEXT(S74),S74,IF(COUNT(S74:U74)=0,"",0.23*S74+0.57*T74+0.2*U74))</f>
        <v>3.1385331219793999E-3</v>
      </c>
    </row>
    <row r="75" spans="1:22">
      <c r="A75" s="267"/>
      <c r="B75" s="25" t="s">
        <v>117</v>
      </c>
      <c r="C75" s="102" t="s">
        <v>300</v>
      </c>
      <c r="D75" s="4">
        <v>0</v>
      </c>
      <c r="E75" s="4">
        <v>0</v>
      </c>
      <c r="F75" s="4">
        <v>0</v>
      </c>
      <c r="G75" s="4">
        <f>IF(ISTEXT(D75),D75,IF(COUNT(D75:F75)=0,"",0.63*D75+0.07*E75+0.3*F75))</f>
        <v>0</v>
      </c>
      <c r="H75" s="21"/>
      <c r="I75" s="4">
        <v>0</v>
      </c>
      <c r="J75" s="4">
        <v>0</v>
      </c>
      <c r="K75" s="4">
        <v>0</v>
      </c>
      <c r="L75" s="4">
        <f>IF(ISTEXT(I75),I75,IF(COUNT(I75:K75)=0,"",0.24*I75+0.43*J75+0.33*K75))</f>
        <v>0</v>
      </c>
      <c r="M75" s="21"/>
      <c r="N75" s="4">
        <v>0</v>
      </c>
      <c r="O75" s="4">
        <v>0</v>
      </c>
      <c r="P75" s="4">
        <v>0</v>
      </c>
      <c r="Q75" s="4">
        <f>IF(ISTEXT(N75),N75,IF(COUNT(N75:P75)=0,"",0.2*N75+0.4*O75+0.4*P75))</f>
        <v>0</v>
      </c>
      <c r="R75" s="21"/>
      <c r="S75" s="4">
        <v>0</v>
      </c>
      <c r="T75" s="4">
        <v>0</v>
      </c>
      <c r="U75" s="4">
        <v>0</v>
      </c>
      <c r="V75" s="9">
        <f>IF(ISTEXT(S75),S75,IF(COUNT(S75:U75)=0,"",0.23*S75+0.57*T75+0.2*U75))</f>
        <v>0</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v>1.51315113570777</v>
      </c>
      <c r="E78" s="3">
        <v>1.4234723334394199</v>
      </c>
      <c r="F78" s="3">
        <v>1.47711283670162</v>
      </c>
      <c r="G78" s="3">
        <f>IF(ISTEXT(D78),D78,IF(COUNT(D78:F78)=0,"",0.63*D78+0.07*E78+0.3*F78))</f>
        <v>1.4960621298471404</v>
      </c>
      <c r="H78" s="10"/>
      <c r="I78" s="3">
        <v>2.9600623972119</v>
      </c>
      <c r="J78" s="3">
        <v>3.07295188611729</v>
      </c>
      <c r="K78" s="3">
        <v>2.9028391557494402</v>
      </c>
      <c r="L78" s="3">
        <f>IF(ISTEXT(I78),I78,IF(COUNT(I78:K78)=0,"",0.24*I78+0.43*J78+0.33*K78))</f>
        <v>2.9897212077586062</v>
      </c>
      <c r="M78" s="10"/>
      <c r="N78" s="3">
        <v>4.1567645552065899</v>
      </c>
      <c r="O78" s="3">
        <v>7.3514168710551502</v>
      </c>
      <c r="P78" s="3">
        <v>4.5217287570042597</v>
      </c>
      <c r="Q78" s="3">
        <f>IF(ISTEXT(N78),N78,IF(COUNT(N78:P78)=0,"",0.2*N78+0.4*O78+0.4*P78))</f>
        <v>5.5806111622650825</v>
      </c>
      <c r="R78" s="10"/>
      <c r="S78" s="3">
        <v>12.74312359859919</v>
      </c>
      <c r="T78" s="3">
        <v>14.32276425988832</v>
      </c>
      <c r="U78" s="3">
        <v>17.623234757269749</v>
      </c>
      <c r="V78" s="7">
        <f>IF(ISTEXT(S78),S78,IF(COUNT(S78:U78)=0,"",0.23*S78+0.57*T78+0.2*U78))</f>
        <v>14.619541007268104</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v>0.20288157837000001</v>
      </c>
      <c r="E80" s="3">
        <v>0.20481452642999989</v>
      </c>
      <c r="F80" s="3">
        <v>0.20250544556999989</v>
      </c>
      <c r="G80" s="3">
        <f>IF(ISTEXT(D80),D80,IF(COUNT(D80:F80)=0,"",0.63*D80+0.07*E80+0.3*F80))</f>
        <v>0.20290404489419994</v>
      </c>
      <c r="H80" s="10"/>
      <c r="I80" s="3">
        <v>0.20270016199999999</v>
      </c>
      <c r="J80" s="3">
        <v>0.20420803830000001</v>
      </c>
      <c r="K80" s="3">
        <v>0.2063792066</v>
      </c>
      <c r="L80" s="3">
        <f>IF(ISTEXT(I80),I80,IF(COUNT(I80:K80)=0,"",0.24*I80+0.43*J80+0.33*K80))</f>
        <v>0.20456263352699999</v>
      </c>
      <c r="M80" s="10"/>
      <c r="N80" s="3">
        <v>0.21488145455999999</v>
      </c>
      <c r="O80" s="3">
        <v>0.21571859852000011</v>
      </c>
      <c r="P80" s="3">
        <v>0.21540568802999999</v>
      </c>
      <c r="Q80" s="3">
        <f>IF(ISTEXT(N80),N80,IF(COUNT(N80:P80)=0,"",0.2*N80+0.4*O80+0.4*P80))</f>
        <v>0.21542600553200003</v>
      </c>
      <c r="R80" s="10"/>
      <c r="S80" s="3">
        <v>0.22464322671999989</v>
      </c>
      <c r="T80" s="3">
        <v>0.22453612133999989</v>
      </c>
      <c r="U80" s="3">
        <v>0.22661262868000001</v>
      </c>
      <c r="V80" s="7">
        <f>IF(ISTEXT(S80),S80,IF(COUNT(S80:U80)=0,"",0.23*S80+0.57*T80+0.2*U80))</f>
        <v>0.22497605704539991</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v>0.47807854666666671</v>
      </c>
      <c r="E89" s="3">
        <v>0.39740747333333332</v>
      </c>
      <c r="F89" s="3">
        <v>0.44657471472222221</v>
      </c>
      <c r="G89" s="3">
        <f>IF(ISTEXT(D89),D89,IF(COUNT(D89:F89)=0,"",0.63*D89+0.07*E89+0.3*F89))</f>
        <v>0.46298042195</v>
      </c>
      <c r="H89" s="10"/>
      <c r="I89" s="3">
        <v>0.79377666722222229</v>
      </c>
      <c r="J89" s="3">
        <v>0.86978063361111113</v>
      </c>
      <c r="K89" s="3">
        <v>0.75939059305555545</v>
      </c>
      <c r="L89" s="6">
        <f>IF(ISTEXT(I89),I89,IF(COUNT(I89:K89)=0,"",0.24*I89+0.43*J89+0.33*K89))</f>
        <v>0.8151109682944444</v>
      </c>
      <c r="M89" s="18"/>
      <c r="N89" s="6">
        <v>1.166373385</v>
      </c>
      <c r="O89" s="6">
        <v>1.431827222777778</v>
      </c>
      <c r="P89" s="6">
        <v>1.331614827777778</v>
      </c>
      <c r="Q89" s="6">
        <f>IF(ISTEXT(N89),N89,IF(COUNT(N89:P89)=0,"",0.2*N89+0.4*O89+0.4*P89))</f>
        <v>1.3386514972222225</v>
      </c>
      <c r="R89" s="18"/>
      <c r="S89" s="6">
        <v>2.151325736944445</v>
      </c>
      <c r="T89" s="6">
        <v>2.1348300638888889</v>
      </c>
      <c r="U89" s="6">
        <v>2.408399110555556</v>
      </c>
      <c r="V89" s="127">
        <f>IF(ISTEXT(S89),S89,IF(COUNT(S89:U89)=0,"",0.23*S89+0.57*T89+0.2*U89))</f>
        <v>2.1933378780250004</v>
      </c>
    </row>
    <row r="90" spans="1:22">
      <c r="A90" s="267"/>
      <c r="B90" s="27" t="s">
        <v>128</v>
      </c>
      <c r="C90" s="102" t="s">
        <v>300</v>
      </c>
      <c r="D90" s="3">
        <v>2.7073555680385502</v>
      </c>
      <c r="E90" s="3">
        <v>3.3796679447055968</v>
      </c>
      <c r="F90" s="3">
        <v>2.421591335270485</v>
      </c>
      <c r="G90" s="3">
        <f>IF(ISTEXT(D90),D90,IF(COUNT(D90:F90)=0,"",0.63*D90+0.07*E90+0.3*F90))</f>
        <v>2.6686881645748239</v>
      </c>
      <c r="H90" s="10"/>
      <c r="I90" s="3">
        <v>5.1445942920940579</v>
      </c>
      <c r="J90" s="3">
        <v>6.4514693007294701</v>
      </c>
      <c r="K90" s="3">
        <v>4.2130931065453918</v>
      </c>
      <c r="L90" s="3">
        <f>IF(ISTEXT(I90),I90,IF(COUNT(I90:K90)=0,"",0.24*I90+0.43*J90+0.33*K90))</f>
        <v>5.3991551545762251</v>
      </c>
      <c r="M90" s="10"/>
      <c r="N90" s="3">
        <v>3.2475693131301839</v>
      </c>
      <c r="O90" s="3">
        <v>1.001430634864219</v>
      </c>
      <c r="P90" s="3">
        <v>2.330251010730835</v>
      </c>
      <c r="Q90" s="3">
        <f>IF(ISTEXT(N90),N90,IF(COUNT(N90:P90)=0,"",0.2*N90+0.4*O90+0.4*P90))</f>
        <v>1.9821865208640586</v>
      </c>
      <c r="R90" s="10"/>
      <c r="S90" s="3">
        <v>8.0866415072545824E-3</v>
      </c>
      <c r="T90" s="3">
        <v>0</v>
      </c>
      <c r="U90" s="3">
        <v>0</v>
      </c>
      <c r="V90" s="7">
        <f>IF(ISTEXT(S90),S90,IF(COUNT(S90:U90)=0,"",0.23*S90+0.57*T90+0.2*U90))</f>
        <v>1.8599275466685541E-3</v>
      </c>
    </row>
    <row r="91" spans="1:22">
      <c r="A91" s="267"/>
      <c r="B91" s="27" t="s">
        <v>131</v>
      </c>
      <c r="C91" s="107" t="s">
        <v>293</v>
      </c>
      <c r="D91" s="3">
        <v>2.4611452105555549</v>
      </c>
      <c r="E91" s="3">
        <v>2.163005846111111</v>
      </c>
      <c r="F91" s="3">
        <v>2.344715200833333</v>
      </c>
      <c r="G91" s="3">
        <f>IF(ISTEXT(D91),D91,IF(COUNT(D91:F91)=0,"",0.63*D91+0.07*E91+0.3*F91))</f>
        <v>2.4053464521277772</v>
      </c>
      <c r="H91" s="10"/>
      <c r="I91" s="3">
        <v>2.540582465</v>
      </c>
      <c r="J91" s="3">
        <v>2.7918711322222221</v>
      </c>
      <c r="K91" s="3">
        <v>2.4268932849999998</v>
      </c>
      <c r="L91" s="3">
        <f>IF(ISTEXT(I91),I91,IF(COUNT(I91:K91)=0,"",0.24*I91+0.43*J91+0.33*K91))</f>
        <v>2.6111191625055552</v>
      </c>
      <c r="M91" s="10"/>
      <c r="N91" s="3">
        <v>2.3169386338888889</v>
      </c>
      <c r="O91" s="3">
        <v>2.921277758888889</v>
      </c>
      <c r="P91" s="3">
        <v>2.693131622777778</v>
      </c>
      <c r="Q91" s="3">
        <f>IF(ISTEXT(N91),N91,IF(COUNT(N91:P91)=0,"",0.2*N91+0.4*O91+0.4*P91))</f>
        <v>2.7091514794444445</v>
      </c>
      <c r="R91" s="10"/>
      <c r="S91" s="3">
        <v>1.497811405</v>
      </c>
      <c r="T91" s="3">
        <v>1.4873442838888891</v>
      </c>
      <c r="U91" s="3">
        <v>1.6609338641666671</v>
      </c>
      <c r="V91" s="7">
        <f>IF(ISTEXT(S91),S91,IF(COUNT(S91:U91)=0,"",0.23*S91+0.57*T91+0.2*U91))</f>
        <v>1.5244696378000002</v>
      </c>
    </row>
    <row r="92" spans="1:22">
      <c r="A92" s="267"/>
      <c r="B92" s="27" t="s">
        <v>134</v>
      </c>
      <c r="C92" s="102" t="s">
        <v>300</v>
      </c>
      <c r="D92" s="3">
        <v>47.80261451519722</v>
      </c>
      <c r="E92" s="3">
        <v>49.21517790072506</v>
      </c>
      <c r="F92" s="3">
        <v>49.656486279588172</v>
      </c>
      <c r="G92" s="3">
        <f>IF(ISTEXT(D92),D92,IF(COUNT(D92:F92)=0,"",0.63*D92+0.07*E92+0.3*F92))</f>
        <v>48.457655481501462</v>
      </c>
      <c r="H92" s="10"/>
      <c r="I92" s="3">
        <v>16.85840822464046</v>
      </c>
      <c r="J92" s="3">
        <v>4.6477179378478786</v>
      </c>
      <c r="K92" s="3">
        <v>3.600108769535598</v>
      </c>
      <c r="L92" s="3">
        <f>IF(ISTEXT(I92),I92,IF(COUNT(I92:K92)=0,"",0.24*I92+0.43*J92+0.33*K92))</f>
        <v>7.2325725811350452</v>
      </c>
      <c r="M92" s="10"/>
      <c r="N92" s="3">
        <v>0.28651698409810261</v>
      </c>
      <c r="O92" s="3">
        <v>0.94252970143316483</v>
      </c>
      <c r="P92" s="3">
        <v>2.9436167007855001E-2</v>
      </c>
      <c r="Q92" s="3">
        <f>IF(ISTEXT(N92),N92,IF(COUNT(N92:P92)=0,"",0.2*N92+0.4*O92+0.4*P92))</f>
        <v>0.44608974419602848</v>
      </c>
      <c r="R92" s="10"/>
      <c r="S92" s="3">
        <v>6.8794743025964156</v>
      </c>
      <c r="T92" s="3">
        <v>2.0248131142270669</v>
      </c>
      <c r="U92" s="3">
        <v>3.3326029497129732</v>
      </c>
      <c r="V92" s="7">
        <f>IF(ISTEXT(S92),S92,IF(COUNT(S92:U92)=0,"",0.23*S92+0.57*T92+0.2*U92))</f>
        <v>3.4029431546491979</v>
      </c>
    </row>
    <row r="93" spans="1:22">
      <c r="A93" s="204" t="s">
        <v>136</v>
      </c>
      <c r="B93" s="128" t="s">
        <v>137</v>
      </c>
      <c r="C93" s="101" t="s">
        <v>300</v>
      </c>
      <c r="D93" s="6">
        <v>0.71424025672290992</v>
      </c>
      <c r="E93" s="6">
        <v>0.85510902332520988</v>
      </c>
      <c r="F93" s="6">
        <v>0.76142301382318001</v>
      </c>
      <c r="G93" s="6">
        <f>IF(ISTEXT(D93),D93,IF(COUNT(D93:F93)=0,"",0.63*D93+0.07*E93+0.3*F93))</f>
        <v>0.73825589751515186</v>
      </c>
      <c r="H93" s="18"/>
      <c r="I93" s="6">
        <v>9.4635066767589995E-2</v>
      </c>
      <c r="J93" s="6">
        <v>8.9720640924099999E-3</v>
      </c>
      <c r="K93" s="6">
        <v>1.118619467472E-2</v>
      </c>
      <c r="L93" s="6">
        <f>IF(ISTEXT(I93),I93,IF(COUNT(I93:K93)=0,"",0.24*I93+0.43*J93+0.33*K93))</f>
        <v>3.02618478266155E-2</v>
      </c>
      <c r="M93" s="18"/>
      <c r="N93" s="6">
        <v>2.2512386116500002E-3</v>
      </c>
      <c r="O93" s="6">
        <v>2.2790263170459998E-2</v>
      </c>
      <c r="P93" s="6">
        <v>9.1787697774699979E-3</v>
      </c>
      <c r="Q93" s="6">
        <f>IF(ISTEXT(N93),N93,IF(COUNT(N93:P93)=0,"",0.2*N93+0.4*O93+0.4*P93))</f>
        <v>1.3237860901502E-2</v>
      </c>
      <c r="R93" s="18"/>
      <c r="S93" s="6">
        <v>0</v>
      </c>
      <c r="T93" s="6">
        <v>0</v>
      </c>
      <c r="U93" s="6">
        <v>0</v>
      </c>
      <c r="V93" s="127">
        <f>IF(ISTEXT(S93),S93,IF(COUNT(S93:U93)=0,"",0.23*S93+0.57*T93+0.2*U93))</f>
        <v>0</v>
      </c>
    </row>
    <row r="94" spans="1:22">
      <c r="A94" s="280"/>
      <c r="B94" s="129" t="s">
        <v>139</v>
      </c>
      <c r="C94" s="103" t="s">
        <v>300</v>
      </c>
      <c r="D94" s="4">
        <v>0</v>
      </c>
      <c r="E94" s="4">
        <v>0</v>
      </c>
      <c r="F94" s="4">
        <v>0</v>
      </c>
      <c r="G94" s="4">
        <f>IF(ISTEXT(D94),D94,IF(COUNT(D94:F94)=0,"",0.63*D94+0.07*E94+0.3*F94))</f>
        <v>0</v>
      </c>
      <c r="H94" s="21"/>
      <c r="I94" s="4">
        <v>0</v>
      </c>
      <c r="J94" s="4">
        <v>0</v>
      </c>
      <c r="K94" s="4">
        <v>0</v>
      </c>
      <c r="L94" s="4">
        <f>IF(ISTEXT(I94),I94,IF(COUNT(I94:K94)=0,"",0.24*I94+0.43*J94+0.33*K94))</f>
        <v>0</v>
      </c>
      <c r="M94" s="21"/>
      <c r="N94" s="4">
        <v>0</v>
      </c>
      <c r="O94" s="4">
        <v>0</v>
      </c>
      <c r="P94" s="4">
        <v>0</v>
      </c>
      <c r="Q94" s="4">
        <f>IF(ISTEXT(N94),N94,IF(COUNT(N94:P94)=0,"",0.2*N94+0.4*O94+0.4*P94))</f>
        <v>0</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2510.6320000000001</v>
      </c>
      <c r="E96" s="121">
        <v>2429.1170000000002</v>
      </c>
      <c r="F96" s="121">
        <v>2495.075954213517</v>
      </c>
      <c r="G96" s="122">
        <f>IF(ISTEXT(D96),D96,IF(COUNT(D96:F96)=0,"",0.63*D96+0.07*E96+0.3*F96))</f>
        <v>2500.2591362640551</v>
      </c>
      <c r="H96" s="10"/>
      <c r="I96" s="123">
        <v>2293.2432487123679</v>
      </c>
      <c r="J96" s="121">
        <v>2956.4740964333209</v>
      </c>
      <c r="K96" s="121">
        <v>2611.8349200217622</v>
      </c>
      <c r="L96" s="3">
        <f>IF(ISTEXT(I96),I96,IF(COUNT(I96:K96)=0,"",0.24*I96+0.43*J96+0.33*K96))</f>
        <v>2683.5677647644779</v>
      </c>
      <c r="M96" s="10"/>
      <c r="N96" s="123">
        <v>2579.2919999999999</v>
      </c>
      <c r="O96" s="121">
        <v>2721.393</v>
      </c>
      <c r="P96" s="121">
        <v>2597.4209999999998</v>
      </c>
      <c r="Q96" s="3">
        <f>IF(ISTEXT(N96),N96,IF(COUNT(N96:P96)=0,"",0.2*N96+0.4*O96+0.4*P96))</f>
        <v>2643.384</v>
      </c>
      <c r="R96" s="10"/>
      <c r="S96" s="123">
        <v>2539.1883830975689</v>
      </c>
      <c r="T96" s="121">
        <v>2721.3538758070358</v>
      </c>
      <c r="U96" s="121">
        <v>2917.1299716721069</v>
      </c>
      <c r="V96" s="7">
        <f>IF(ISTEXT(S96),S96,IF(COUNT(S96:U96)=0,"",0.23*S96+0.57*T96+0.2*U96))</f>
        <v>2718.6110316568725</v>
      </c>
    </row>
    <row r="97" spans="1:22">
      <c r="A97" s="267"/>
      <c r="B97" s="27" t="s">
        <v>6</v>
      </c>
      <c r="C97" s="102" t="s">
        <v>300</v>
      </c>
      <c r="D97" s="37"/>
      <c r="E97" s="37"/>
      <c r="F97" s="37"/>
      <c r="G97" s="3" t="str">
        <f>IF(ISTEXT(D97),D97,IF(COUNT(D97:F97)=0,"",0.63*D97+0.07*E97+0.3*F97))</f>
        <v/>
      </c>
      <c r="H97" s="10"/>
      <c r="I97" s="37">
        <v>2011.6278195098041</v>
      </c>
      <c r="J97" s="37">
        <v>2724.7853929607841</v>
      </c>
      <c r="K97" s="37">
        <v>2331.4285293921571</v>
      </c>
      <c r="L97" s="3">
        <f>IF(ISTEXT(I97),I97,IF(COUNT(I97:K97)=0,"",0.24*I97+0.43*J97+0.33*K97))</f>
        <v>2423.8198103549021</v>
      </c>
      <c r="M97" s="10"/>
      <c r="N97" s="37">
        <v>2072.8510000000001</v>
      </c>
      <c r="O97" s="37">
        <v>2405.2260000000001</v>
      </c>
      <c r="P97" s="37">
        <v>2194.1729999999998</v>
      </c>
      <c r="Q97" s="3">
        <f>IF(ISTEXT(N97),N97,IF(COUNT(N97:P97)=0,"",0.2*N97+0.4*O97+0.4*P97))</f>
        <v>2254.3298</v>
      </c>
      <c r="R97" s="10"/>
      <c r="S97" s="37">
        <v>1962.429580333333</v>
      </c>
      <c r="T97" s="37">
        <v>2183.1748154117649</v>
      </c>
      <c r="U97" s="37">
        <v>2387.2785288039222</v>
      </c>
      <c r="V97" s="7">
        <f>IF(ISTEXT(S97),S97,IF(COUNT(S97:U97)=0,"",0.23*S97+0.57*T97+0.2*U97))</f>
        <v>2173.2241540221571</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v>1109.556718189071</v>
      </c>
      <c r="E99" s="37">
        <v>1239.4329980720649</v>
      </c>
      <c r="F99" s="37">
        <v>1151.721626233214</v>
      </c>
      <c r="G99" s="3">
        <f>IF(ISTEXT(D99),D99,IF(COUNT(D99:F99)=0,"",0.63*D99+0.07*E99+0.3*F99))</f>
        <v>1131.2975301941235</v>
      </c>
      <c r="H99" s="10"/>
      <c r="I99" s="37">
        <v>1180.4184993871199</v>
      </c>
      <c r="J99" s="37">
        <v>1088.6406203713871</v>
      </c>
      <c r="K99" s="37">
        <v>1206.999654930479</v>
      </c>
      <c r="L99" s="3">
        <f>IF(ISTEXT(I99),I99,IF(COUNT(I99:K99)=0,"",0.24*I99+0.43*J99+0.33*K99))</f>
        <v>1149.7257927396631</v>
      </c>
      <c r="M99" s="10"/>
      <c r="N99" s="37">
        <v>1161.805423774241</v>
      </c>
      <c r="O99" s="37">
        <v>1115.150893578485</v>
      </c>
      <c r="P99" s="37">
        <v>1137.3166809641421</v>
      </c>
      <c r="Q99" s="3">
        <f>IF(ISTEXT(N99),N99,IF(COUNT(N99:P99)=0,"",0.2*N99+0.4*O99+0.4*P99))</f>
        <v>1133.3481145718993</v>
      </c>
      <c r="R99" s="10"/>
      <c r="S99" s="37">
        <v>1226.30939455661</v>
      </c>
      <c r="T99" s="37">
        <v>1157.723548372639</v>
      </c>
      <c r="U99" s="37">
        <v>1128.4195184405189</v>
      </c>
      <c r="V99" s="7">
        <f>IF(ISTEXT(S99),S99,IF(COUNT(S99:U99)=0,"",0.23*S99+0.57*T99+0.2*U99))</f>
        <v>1167.6374870085283</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v>2179.6737362066419</v>
      </c>
      <c r="E101" s="37">
        <v>2117.261235140395</v>
      </c>
      <c r="F101" s="37">
        <v>2171.264274913342</v>
      </c>
      <c r="G101" s="3">
        <f>IF(ISTEXT(D101),D101,IF(COUNT(D101:F101)=0,"",0.63*D101+0.07*E101+0.3*F101))</f>
        <v>2172.7820227440147</v>
      </c>
      <c r="H101" s="10"/>
      <c r="I101" s="37">
        <v>1992.0113758307029</v>
      </c>
      <c r="J101" s="37">
        <v>2587.3356410043662</v>
      </c>
      <c r="K101" s="37">
        <v>2281.2781423265119</v>
      </c>
      <c r="L101" s="3">
        <f>IF(ISTEXT(I101),I101,IF(COUNT(I101:K101)=0,"",0.24*I101+0.43*J101+0.33*K101))</f>
        <v>2343.4588427989947</v>
      </c>
      <c r="M101" s="10"/>
      <c r="N101" s="37">
        <v>2324.9394410292002</v>
      </c>
      <c r="O101" s="37">
        <v>2502.718400622889</v>
      </c>
      <c r="P101" s="37">
        <v>2364.4370047726561</v>
      </c>
      <c r="Q101" s="3">
        <f>IF(ISTEXT(N101),N101,IF(COUNT(N101:P101)=0,"",0.2*N101+0.4*O101+0.4*P101))</f>
        <v>2411.850050364058</v>
      </c>
      <c r="R101" s="10"/>
      <c r="S101" s="37">
        <v>2309.4884835790258</v>
      </c>
      <c r="T101" s="37">
        <v>2496.4047282914712</v>
      </c>
      <c r="U101" s="37">
        <v>2687.225024347651</v>
      </c>
      <c r="V101" s="7">
        <f>IF(ISTEXT(S101),S101,IF(COUNT(S101:U101)=0,"",0.23*S101+0.57*T101+0.2*U101))</f>
        <v>2491.5780512188448</v>
      </c>
    </row>
    <row r="102" spans="1:22">
      <c r="A102" s="267"/>
      <c r="B102" s="25" t="s">
        <v>18</v>
      </c>
      <c r="C102" s="102" t="s">
        <v>300</v>
      </c>
      <c r="D102" s="37">
        <v>4086.7620221948209</v>
      </c>
      <c r="E102" s="37">
        <v>3099.3144266337858</v>
      </c>
      <c r="F102" s="37">
        <v>3862.2341245376078</v>
      </c>
      <c r="G102" s="3">
        <f>IF(ISTEXT(D102),D102,IF(COUNT(D102:F102)=0,"",0.63*D102+0.07*E102+0.3*F102))</f>
        <v>3950.2823212083849</v>
      </c>
      <c r="H102" s="10"/>
      <c r="I102" s="37">
        <v>3575.707775123306</v>
      </c>
      <c r="J102" s="37">
        <v>4920.7800554870537</v>
      </c>
      <c r="K102" s="37">
        <v>4272.5225030826141</v>
      </c>
      <c r="L102" s="3">
        <f>IF(ISTEXT(I102),I102,IF(COUNT(I102:K102)=0,"",0.24*I102+0.43*J102+0.33*K102))</f>
        <v>4384.0377159062891</v>
      </c>
      <c r="M102" s="10"/>
      <c r="N102" s="37">
        <v>3886.409371146734</v>
      </c>
      <c r="O102" s="37">
        <v>4458.0961775585711</v>
      </c>
      <c r="P102" s="37">
        <v>3953.0721331689269</v>
      </c>
      <c r="Q102" s="3">
        <f>IF(ISTEXT(N102),N102,IF(COUNT(N102:P102)=0,"",0.2*N102+0.4*O102+0.4*P102))</f>
        <v>4141.749198520346</v>
      </c>
      <c r="R102" s="10"/>
      <c r="S102" s="37">
        <v>3510.730271270038</v>
      </c>
      <c r="T102" s="37">
        <v>3686.892262638718</v>
      </c>
      <c r="U102" s="37">
        <v>4394.6864967632564</v>
      </c>
      <c r="V102" s="7">
        <f>IF(ISTEXT(S102),S102,IF(COUNT(S102:U102)=0,"",0.23*S102+0.57*T102+0.2*U102))</f>
        <v>3787.933851448829</v>
      </c>
    </row>
    <row r="103" spans="1:22">
      <c r="A103" s="267"/>
      <c r="B103" s="25" t="s">
        <v>20</v>
      </c>
      <c r="C103" s="102" t="s">
        <v>300</v>
      </c>
      <c r="D103" s="37">
        <v>5250.7755154145652</v>
      </c>
      <c r="E103" s="37">
        <v>4233.0518925129254</v>
      </c>
      <c r="F103" s="37">
        <v>4955.1337205591371</v>
      </c>
      <c r="G103" s="3">
        <f>IF(ISTEXT(D103),D103,IF(COUNT(D103:F103)=0,"",0.63*D103+0.07*E103+0.3*F103))</f>
        <v>5090.8423233548219</v>
      </c>
      <c r="H103" s="10"/>
      <c r="I103" s="37">
        <v>4771.1638475777108</v>
      </c>
      <c r="J103" s="37">
        <v>5887.7784287674731</v>
      </c>
      <c r="K103" s="37">
        <v>5392.320674028213</v>
      </c>
      <c r="L103" s="3">
        <f>IF(ISTEXT(I103),I103,IF(COUNT(I103:K103)=0,"",0.24*I103+0.43*J103+0.33*K103))</f>
        <v>5456.2898702179746</v>
      </c>
      <c r="M103" s="10"/>
      <c r="N103" s="37">
        <v>4863.0809116933679</v>
      </c>
      <c r="O103" s="37">
        <v>5603.7395800089353</v>
      </c>
      <c r="P103" s="37">
        <v>5099.4898831939754</v>
      </c>
      <c r="Q103" s="3">
        <f>IF(ISTEXT(N103),N103,IF(COUNT(N103:P103)=0,"",0.2*N103+0.4*O103+0.4*P103))</f>
        <v>5253.907967619838</v>
      </c>
      <c r="R103" s="10"/>
      <c r="S103" s="37">
        <v>4575.1457203038244</v>
      </c>
      <c r="T103" s="37">
        <v>4892.6497734090763</v>
      </c>
      <c r="U103" s="37">
        <v>5465.3194612880588</v>
      </c>
      <c r="V103" s="7">
        <f>IF(ISTEXT(S103),S103,IF(COUNT(S103:U103)=0,"",0.23*S103+0.57*T103+0.2*U103))</f>
        <v>4934.1577787706647</v>
      </c>
    </row>
    <row r="104" spans="1:22">
      <c r="A104" s="267"/>
      <c r="B104" s="25" t="s">
        <v>22</v>
      </c>
      <c r="C104" s="102" t="s">
        <v>300</v>
      </c>
      <c r="D104" s="37">
        <v>2727.6426870138912</v>
      </c>
      <c r="E104" s="37">
        <v>928.62272621883108</v>
      </c>
      <c r="F104" s="37">
        <v>2317.2876925995411</v>
      </c>
      <c r="G104" s="3">
        <f>IF(ISTEXT(D104),D104,IF(COUNT(D104:F104)=0,"",0.63*D104+0.07*E104+0.3*F104))</f>
        <v>2478.604791433932</v>
      </c>
      <c r="H104" s="10"/>
      <c r="I104" s="37">
        <v>2042.9922222456421</v>
      </c>
      <c r="J104" s="37">
        <v>3851.545138376579</v>
      </c>
      <c r="K104" s="37">
        <v>3061.12412790085</v>
      </c>
      <c r="L104" s="3">
        <f>IF(ISTEXT(I104),I104,IF(COUNT(I104:K104)=0,"",0.24*I104+0.43*J104+0.33*K104))</f>
        <v>3156.6535050481634</v>
      </c>
      <c r="M104" s="10"/>
      <c r="N104" s="37">
        <v>2232.8473651016429</v>
      </c>
      <c r="O104" s="37">
        <v>3926.499048124575</v>
      </c>
      <c r="P104" s="37">
        <v>2261.7546151922379</v>
      </c>
      <c r="Q104" s="3">
        <f>IF(ISTEXT(N104),N104,IF(COUNT(N104:P104)=0,"",0.2*N104+0.4*O104+0.4*P104))</f>
        <v>2921.8709383470541</v>
      </c>
      <c r="R104" s="10"/>
      <c r="S104" s="37">
        <v>1602.297241750839</v>
      </c>
      <c r="T104" s="37">
        <v>2192.0909731535398</v>
      </c>
      <c r="U104" s="37">
        <v>3550.3690010156738</v>
      </c>
      <c r="V104" s="7">
        <f>IF(ISTEXT(S104),S104,IF(COUNT(S104:U104)=0,"",0.23*S104+0.57*T104+0.2*U104))</f>
        <v>2328.0940205033453</v>
      </c>
    </row>
    <row r="105" spans="1:22">
      <c r="A105" s="267"/>
      <c r="B105" s="25" t="s">
        <v>24</v>
      </c>
      <c r="C105" s="102" t="s">
        <v>300</v>
      </c>
      <c r="D105" s="37">
        <v>3887.460107140319</v>
      </c>
      <c r="E105" s="37">
        <v>3653.4553295204259</v>
      </c>
      <c r="F105" s="37">
        <v>3836.6924406394319</v>
      </c>
      <c r="G105" s="3">
        <f>IF(ISTEXT(D105),D105,IF(COUNT(D105:F105)=0,"",0.63*D105+0.07*E105+0.3*F105))</f>
        <v>3855.8494727566604</v>
      </c>
      <c r="H105" s="10"/>
      <c r="I105" s="37">
        <v>3734.3987739253989</v>
      </c>
      <c r="J105" s="37">
        <v>4187.8040838010647</v>
      </c>
      <c r="K105" s="37">
        <v>4105.786764298402</v>
      </c>
      <c r="L105" s="3">
        <f>IF(ISTEXT(I105),I105,IF(COUNT(I105:K105)=0,"",0.24*I105+0.43*J105+0.33*K105))</f>
        <v>4051.9210939950262</v>
      </c>
      <c r="M105" s="10"/>
      <c r="N105" s="37">
        <v>3732.6218465364109</v>
      </c>
      <c r="O105" s="37">
        <v>3961.153315950266</v>
      </c>
      <c r="P105" s="37">
        <v>3585.1227012433392</v>
      </c>
      <c r="Q105" s="3">
        <f>IF(ISTEXT(N105),N105,IF(COUNT(N105:P105)=0,"",0.2*N105+0.4*O105+0.4*P105))</f>
        <v>3765.0347761847243</v>
      </c>
      <c r="R105" s="10"/>
      <c r="S105" s="37">
        <v>3583.435053392539</v>
      </c>
      <c r="T105" s="37">
        <v>3519.0744696269981</v>
      </c>
      <c r="U105" s="37">
        <v>3633.7154663943161</v>
      </c>
      <c r="V105" s="7">
        <f>IF(ISTEXT(S105),S105,IF(COUNT(S105:U105)=0,"",0.23*S105+0.57*T105+0.2*U105))</f>
        <v>3556.8056032465361</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v>8760</v>
      </c>
      <c r="E107" s="40">
        <v>8760</v>
      </c>
      <c r="F107" s="40">
        <v>8759.2561922967179</v>
      </c>
      <c r="G107" s="4">
        <f>IF(ISTEXT(D107),D107,IF(COUNT(D107:F107)=0,"",0.63*D107+0.07*E107+0.3*F107))</f>
        <v>8759.7768576890157</v>
      </c>
      <c r="H107" s="21"/>
      <c r="I107" s="39">
        <v>8757.7423612663861</v>
      </c>
      <c r="J107" s="40">
        <v>8753.4627087558747</v>
      </c>
      <c r="K107" s="40">
        <v>8760</v>
      </c>
      <c r="L107" s="4">
        <f>IF(ISTEXT(I107),I107,IF(COUNT(I107:K107)=0,"",0.24*I107+0.43*J107+0.33*K107))</f>
        <v>8756.6471314689588</v>
      </c>
      <c r="M107" s="21"/>
      <c r="N107" s="39">
        <v>8760</v>
      </c>
      <c r="O107" s="40">
        <v>8760</v>
      </c>
      <c r="P107" s="40">
        <v>8759.9947848132579</v>
      </c>
      <c r="Q107" s="4">
        <f>IF(ISTEXT(N107),N107,IF(COUNT(N107:P107)=0,"",0.2*N107+0.4*O107+0.4*P107))</f>
        <v>8759.9979139253028</v>
      </c>
      <c r="R107" s="21"/>
      <c r="S107" s="39">
        <v>8721.3332042167422</v>
      </c>
      <c r="T107" s="40">
        <v>8734.5799332911665</v>
      </c>
      <c r="U107" s="40">
        <v>8731.6849702087293</v>
      </c>
      <c r="V107" s="9">
        <f>IF(ISTEXT(S107),S107,IF(COUNT(S107:U107)=0,"",0.23*S107+0.57*T107+0.2*U107))</f>
        <v>8730.9541929875595</v>
      </c>
    </row>
    <row r="108" spans="1:22">
      <c r="A108" s="267"/>
      <c r="B108" s="27" t="s">
        <v>34</v>
      </c>
      <c r="C108" s="101" t="s">
        <v>300</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67"/>
      <c r="B109" s="27" t="s">
        <v>36</v>
      </c>
      <c r="C109" s="102" t="s">
        <v>300</v>
      </c>
      <c r="D109" s="37">
        <v>162.3798564788714</v>
      </c>
      <c r="E109" s="37">
        <v>341.99070078744973</v>
      </c>
      <c r="F109" s="37">
        <v>179.63887221768809</v>
      </c>
      <c r="G109" s="3">
        <f>IF(ISTEXT(D109),D109,IF(COUNT(D109:F109)=0,"",0.63*D109+0.07*E109+0.3*F109))</f>
        <v>180.1303203021169</v>
      </c>
      <c r="H109" s="10"/>
      <c r="I109" s="37">
        <v>539.76909046312187</v>
      </c>
      <c r="J109" s="37">
        <v>51.173872864494001</v>
      </c>
      <c r="K109" s="37">
        <v>63.80258747855919</v>
      </c>
      <c r="L109" s="3">
        <f>IF(ISTEXT(I109),I109,IF(COUNT(I109:K109)=0,"",0.24*I109+0.43*J109+0.33*K109))</f>
        <v>172.60420091080618</v>
      </c>
      <c r="M109" s="10"/>
      <c r="N109" s="37">
        <v>19.00550782795699</v>
      </c>
      <c r="O109" s="37">
        <v>192.40098445161291</v>
      </c>
      <c r="P109" s="37">
        <v>77.489422924731187</v>
      </c>
      <c r="Q109" s="3">
        <f>IF(ISTEXT(N109),N109,IF(COUNT(N109:P109)=0,"",0.2*N109+0.4*O109+0.4*P109))</f>
        <v>111.75726451612906</v>
      </c>
      <c r="R109" s="10"/>
      <c r="S109" s="37"/>
      <c r="T109" s="37"/>
      <c r="U109" s="37"/>
      <c r="V109" s="7" t="str">
        <f>IF(ISTEXT(S109),S109,IF(COUNT(S109:U109)=0,"",0.23*S109+0.57*T109+0.2*U109))</f>
        <v/>
      </c>
    </row>
    <row r="110" spans="1:22">
      <c r="A110" s="267"/>
      <c r="B110" s="25" t="s">
        <v>39</v>
      </c>
      <c r="C110" s="102" t="s">
        <v>300</v>
      </c>
      <c r="D110" s="38">
        <v>0</v>
      </c>
      <c r="E110" s="37">
        <v>0</v>
      </c>
      <c r="F110" s="37">
        <v>0</v>
      </c>
      <c r="G110" s="3">
        <f>IF(ISTEXT(D110),D110,IF(COUNT(D110:F110)=0,"",0.63*D110+0.07*E110+0.3*F110))</f>
        <v>0</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v>16.551556655172419</v>
      </c>
      <c r="E111" s="37">
        <v>82.47693779310346</v>
      </c>
      <c r="F111" s="37">
        <v>53.831145862068979</v>
      </c>
      <c r="G111" s="3">
        <f>IF(ISTEXT(D111),D111,IF(COUNT(D111:F111)=0,"",0.63*D111+0.07*E111+0.3*F111))</f>
        <v>32.350210096896561</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v>6081.6247614999993</v>
      </c>
      <c r="E114" s="40">
        <v>6468.3471458499998</v>
      </c>
      <c r="F114" s="40">
        <v>6375.9608231499997</v>
      </c>
      <c r="G114" s="4">
        <f>IF(ISTEXT(D114),D114,IF(COUNT(D114:F114)=0,"",0.63*D114+0.07*E114+0.3*F114))</f>
        <v>6196.9961468994989</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v>305.01070121212109</v>
      </c>
      <c r="E116" s="40">
        <v>294.26142621212131</v>
      </c>
      <c r="F116" s="40">
        <v>312.6013718181818</v>
      </c>
      <c r="G116" s="4">
        <f>IF(ISTEXT(D116),D116,IF(COUNT(D116:F116)=0,"",0.63*D116+0.07*E116+0.3*F116))</f>
        <v>306.53545314393932</v>
      </c>
      <c r="H116" s="21"/>
      <c r="I116" s="40">
        <v>293.50700878787882</v>
      </c>
      <c r="J116" s="40">
        <v>324.93180121212117</v>
      </c>
      <c r="K116" s="40">
        <v>317.18165393939393</v>
      </c>
      <c r="L116" s="4">
        <f>IF(ISTEXT(I116),I116,IF(COUNT(I116:K116)=0,"",0.24*I116+0.43*J116+0.33*K116))</f>
        <v>314.832302430303</v>
      </c>
      <c r="M116" s="21"/>
      <c r="N116" s="40">
        <v>315.95711181818177</v>
      </c>
      <c r="O116" s="40">
        <v>324.90051136363633</v>
      </c>
      <c r="P116" s="40">
        <v>295.51409075757567</v>
      </c>
      <c r="Q116" s="4">
        <f>IF(ISTEXT(N116),N116,IF(COUNT(N116:P116)=0,"",0.2*N116+0.4*O116+0.4*P116))</f>
        <v>311.35726321212115</v>
      </c>
      <c r="R116" s="21"/>
      <c r="S116" s="40">
        <v>325.24048727272731</v>
      </c>
      <c r="T116" s="40">
        <v>323.06414772727271</v>
      </c>
      <c r="U116" s="40">
        <v>315.87077166666671</v>
      </c>
      <c r="V116" s="9">
        <f>IF(ISTEXT(S116),S116,IF(COUNT(S116:U116)=0,"",0.23*S116+0.57*T116+0.2*U116))</f>
        <v>322.12603061060611</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v>3445.36160321428</v>
      </c>
      <c r="E119" s="37">
        <v>3241.1679211246501</v>
      </c>
      <c r="F119" s="37">
        <v>3363.304385854784</v>
      </c>
      <c r="G119" s="3">
        <f>IF(ISTEXT(D119),D119,IF(COUNT(D119:F119)=0,"",0.63*D119+0.07*E119+0.3*F119))</f>
        <v>3406.4508802601572</v>
      </c>
      <c r="H119" s="10"/>
      <c r="I119" s="37">
        <v>2892.3806890872638</v>
      </c>
      <c r="J119" s="37">
        <v>3002.688964351416</v>
      </c>
      <c r="K119" s="37">
        <v>2836.4658547486729</v>
      </c>
      <c r="L119" s="3">
        <f>IF(ISTEXT(I119),I119,IF(COUNT(I119:K119)=0,"",0.24*I119+0.43*J119+0.33*K119))</f>
        <v>2921.3613521191146</v>
      </c>
      <c r="M119" s="10"/>
      <c r="N119" s="37">
        <v>2462.5017729042902</v>
      </c>
      <c r="O119" s="37">
        <v>4355.0402814266208</v>
      </c>
      <c r="P119" s="37">
        <v>2678.709590796509</v>
      </c>
      <c r="Q119" s="3">
        <f>IF(ISTEXT(N119),N119,IF(COUNT(N119:P119)=0,"",0.2*N119+0.4*O119+0.4*P119))</f>
        <v>3306.0003034701099</v>
      </c>
      <c r="R119" s="10"/>
      <c r="S119" s="37">
        <v>4699.2597340439079</v>
      </c>
      <c r="T119" s="37">
        <v>5281.7810991093893</v>
      </c>
      <c r="U119" s="37">
        <v>6498.8899179748259</v>
      </c>
      <c r="V119" s="7">
        <f>IF(ISTEXT(S119),S119,IF(COUNT(S119:U119)=0,"",0.23*S119+0.57*T119+0.2*U119))</f>
        <v>5391.222948917416</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v>8400.8935142857117</v>
      </c>
      <c r="E121" s="40">
        <v>8480.93277142857</v>
      </c>
      <c r="F121" s="40">
        <v>8385.318657142856</v>
      </c>
      <c r="G121" s="4">
        <f>IF(ISTEXT(D121),D121,IF(COUNT(D121:F121)=0,"",0.63*D121+0.07*E121+0.3*F121))</f>
        <v>8401.8238051428561</v>
      </c>
      <c r="H121" s="21"/>
      <c r="I121" s="39">
        <v>8273.4759999999987</v>
      </c>
      <c r="J121" s="40">
        <v>8335.0219714285686</v>
      </c>
      <c r="K121" s="40">
        <v>8423.6410857142837</v>
      </c>
      <c r="L121" s="4">
        <f>IF(ISTEXT(I121),I121,IF(COUNT(I121:K121)=0,"",0.24*I121+0.43*J121+0.33*K121))</f>
        <v>8349.4952459999986</v>
      </c>
      <c r="M121" s="21"/>
      <c r="N121" s="39">
        <v>8647.1410285714264</v>
      </c>
      <c r="O121" s="40">
        <v>8680.828914285712</v>
      </c>
      <c r="P121" s="40">
        <v>8668.2369428571401</v>
      </c>
      <c r="Q121" s="4">
        <f>IF(ISTEXT(N121),N121,IF(COUNT(N121:P121)=0,"",0.2*N121+0.4*O121+0.4*P121))</f>
        <v>8669.0545485714265</v>
      </c>
      <c r="R121" s="21"/>
      <c r="S121" s="39">
        <v>8673.483657142855</v>
      </c>
      <c r="T121" s="40">
        <v>8669.3483142857131</v>
      </c>
      <c r="U121" s="40">
        <v>8749.5223428571426</v>
      </c>
      <c r="V121" s="9">
        <f>IF(ISTEXT(S121),S121,IF(COUNT(S121:U121)=0,"",0.23*S121+0.57*T121+0.2*U121))</f>
        <v>8686.3342488571416</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v>0</v>
      </c>
      <c r="E125" s="37">
        <v>0</v>
      </c>
      <c r="F125" s="37">
        <v>0</v>
      </c>
      <c r="G125" s="3">
        <f>IF(ISTEXT(D125),D125,IF(COUNT(D125:F125)=0,"",0.63*D125+0.07*E125+0.3*F125))</f>
        <v>0</v>
      </c>
      <c r="H125" s="10"/>
      <c r="I125" s="37">
        <v>0</v>
      </c>
      <c r="J125" s="37">
        <v>0</v>
      </c>
      <c r="K125" s="37">
        <v>0</v>
      </c>
      <c r="L125" s="3">
        <f>IF(ISTEXT(I125),I125,IF(COUNT(I125:K125)=0,"",0.24*I125+0.43*J125+0.33*K125))</f>
        <v>0</v>
      </c>
      <c r="M125" s="10"/>
      <c r="N125" s="37">
        <v>452.75112453102031</v>
      </c>
      <c r="O125" s="37">
        <v>308.39245141452011</v>
      </c>
      <c r="P125" s="37">
        <v>491.26854206620459</v>
      </c>
      <c r="Q125" s="3">
        <f>IF(ISTEXT(N125),N125,IF(COUNT(N125:P125)=0,"",0.2*N125+0.4*O125+0.4*P125))</f>
        <v>410.41462229849395</v>
      </c>
      <c r="R125" s="10"/>
      <c r="S125" s="37">
        <v>461.70856789518331</v>
      </c>
      <c r="T125" s="37">
        <v>448.40143174592919</v>
      </c>
      <c r="U125" s="37">
        <v>396.01589297270061</v>
      </c>
      <c r="V125" s="7">
        <f>IF(ISTEXT(S125),S125,IF(COUNT(S125:U125)=0,"",0.23*S125+0.57*T125+0.2*U125))</f>
        <v>440.98496530561192</v>
      </c>
    </row>
    <row r="126" spans="1:22" ht="15" customHeight="1">
      <c r="A126" s="267"/>
      <c r="B126" s="91" t="s">
        <v>305</v>
      </c>
      <c r="C126" s="102" t="s">
        <v>300</v>
      </c>
      <c r="D126" s="40">
        <v>0</v>
      </c>
      <c r="E126" s="40">
        <v>0</v>
      </c>
      <c r="F126" s="40">
        <v>0</v>
      </c>
      <c r="G126" s="9">
        <f>IF(ISTEXT(D126),D126,IF(COUNT(D126:F126)=0,"",0.63*D126+0.07*E126+0.3*F126))</f>
        <v>0</v>
      </c>
      <c r="H126" s="21"/>
      <c r="I126" s="39">
        <v>0</v>
      </c>
      <c r="J126" s="40">
        <v>0</v>
      </c>
      <c r="K126" s="40">
        <v>0</v>
      </c>
      <c r="L126" s="4">
        <f>IF(ISTEXT(I126),I126,IF(COUNT(I126:K126)=0,"",0.24*I126+0.43*J126+0.33*K126))</f>
        <v>0</v>
      </c>
      <c r="M126" s="21"/>
      <c r="N126" s="39">
        <v>422.51717935931902</v>
      </c>
      <c r="O126" s="40">
        <v>716.84926476693727</v>
      </c>
      <c r="P126" s="40">
        <v>470.1895470941098</v>
      </c>
      <c r="Q126" s="4">
        <f>IF(ISTEXT(N126),N126,IF(COUNT(N126:P126)=0,"",0.2*N126+0.4*O126+0.4*P126))</f>
        <v>559.31896061628265</v>
      </c>
      <c r="R126" s="21"/>
      <c r="S126" s="39">
        <v>661.4872481309261</v>
      </c>
      <c r="T126" s="40">
        <v>706.10306144927847</v>
      </c>
      <c r="U126" s="40">
        <v>764.32391662814996</v>
      </c>
      <c r="V126" s="9">
        <f>IF(ISTEXT(S126),S126,IF(COUNT(S126:U126)=0,"",0.23*S126+0.57*T126+0.2*U126))</f>
        <v>707.4855954218317</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8.7646543104881314</v>
      </c>
      <c r="E130" s="3">
        <v>10.80017118163663</v>
      </c>
      <c r="F130" s="3">
        <v>9.2583089681956707</v>
      </c>
      <c r="G130" s="3">
        <f>IF(ISTEXT(D130),D130,IF(COUNT(D130:F130)=0,"",0.63*D130+0.07*E130+0.3*F130))</f>
        <v>9.0552368887807884</v>
      </c>
      <c r="H130" s="10"/>
      <c r="I130" s="3">
        <v>11.22356857562888</v>
      </c>
      <c r="J130" s="3">
        <v>7.1542981417573692</v>
      </c>
      <c r="K130" s="3">
        <v>9.3446159199094794</v>
      </c>
      <c r="L130" s="3">
        <f>IF(ISTEXT(I130),I130,IF(COUNT(I130:K130)=0,"",0.24*I130+0.43*J130+0.33*K130))</f>
        <v>8.8537279126767281</v>
      </c>
      <c r="M130" s="10"/>
      <c r="N130" s="3">
        <v>10.909484212436031</v>
      </c>
      <c r="O130" s="3">
        <v>11.216248484054439</v>
      </c>
      <c r="P130" s="3">
        <v>11.11413039088472</v>
      </c>
      <c r="Q130" s="3">
        <f>IF(ISTEXT(N130),N130,IF(COUNT(N130:P130)=0,"",0.2*N130+0.4*O130+0.4*P130))</f>
        <v>11.11404839246287</v>
      </c>
      <c r="R130" s="10"/>
      <c r="S130" s="3">
        <v>17.399914384559601</v>
      </c>
      <c r="T130" s="3">
        <v>16.155913509017751</v>
      </c>
      <c r="U130" s="3">
        <v>15.577494918214191</v>
      </c>
      <c r="V130" s="7">
        <f>IF(ISTEXT(S130),S130,IF(COUNT(S130:U130)=0,"",0.23*S130+0.57*T130+0.2*U130))</f>
        <v>16.326349992231663</v>
      </c>
    </row>
    <row r="131" spans="1:22">
      <c r="A131" s="267"/>
      <c r="B131" s="29" t="s">
        <v>146</v>
      </c>
      <c r="C131" s="102" t="s">
        <v>300</v>
      </c>
      <c r="D131" s="4">
        <v>5.03782212822163</v>
      </c>
      <c r="E131" s="4">
        <v>4.2081346434727198</v>
      </c>
      <c r="F131" s="4">
        <v>4.8181682190316497</v>
      </c>
      <c r="G131" s="4">
        <f>IF(ISTEXT(D131),D131,IF(COUNT(D131:F131)=0,"",0.63*D131+0.07*E131+0.3*F131))</f>
        <v>4.9138478315322125</v>
      </c>
      <c r="H131" s="21"/>
      <c r="I131" s="4">
        <v>4.9075189787850393</v>
      </c>
      <c r="J131" s="4">
        <v>5.2877733418123407</v>
      </c>
      <c r="K131" s="4">
        <v>4.8799710370959604</v>
      </c>
      <c r="L131" s="4">
        <f>IF(ISTEXT(I131),I131,IF(COUNT(I131:K131)=0,"",0.24*I131+0.43*J131+0.33*K131))</f>
        <v>5.0619375341293829</v>
      </c>
      <c r="M131" s="21"/>
      <c r="N131" s="4">
        <v>8.0382297076784486</v>
      </c>
      <c r="O131" s="4">
        <v>8.7441280054241997</v>
      </c>
      <c r="P131" s="4">
        <v>8.1288239073275097</v>
      </c>
      <c r="Q131" s="4">
        <f>IF(ISTEXT(N131),N131,IF(COUNT(N131:P131)=0,"",0.2*N131+0.4*O131+0.4*P131))</f>
        <v>8.3568267066363742</v>
      </c>
      <c r="R131" s="21"/>
      <c r="S131" s="4">
        <v>7.7145260088851986</v>
      </c>
      <c r="T131" s="4">
        <v>7.6593645693387602</v>
      </c>
      <c r="U131" s="4">
        <v>7.602449040415209</v>
      </c>
      <c r="V131" s="9">
        <f>IF(ISTEXT(S131),S131,IF(COUNT(S131:U131)=0,"",0.23*S131+0.57*T131+0.2*U131))</f>
        <v>7.6606685946497297</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v>0</v>
      </c>
      <c r="E134" s="3">
        <v>0</v>
      </c>
      <c r="F134" s="3">
        <v>0</v>
      </c>
      <c r="G134" s="7">
        <f>IF(ISTEXT(D134),D134,IF(COUNT(D134:F134)=0,"",0.63*D134+0.07*E134+0.3*F134))</f>
        <v>0</v>
      </c>
      <c r="H134" s="10"/>
      <c r="I134" s="11">
        <v>0</v>
      </c>
      <c r="J134" s="3">
        <v>0</v>
      </c>
      <c r="K134" s="3">
        <v>0</v>
      </c>
      <c r="L134" s="3">
        <f>IF(ISTEXT(I134),I134,IF(COUNT(I134:K134)=0,"",0.24*I134+0.43*J134+0.33*K134))</f>
        <v>0</v>
      </c>
      <c r="M134" s="10"/>
      <c r="N134" s="11">
        <v>2.7977205647778089</v>
      </c>
      <c r="O134" s="3">
        <v>1.90567368383318</v>
      </c>
      <c r="P134" s="3">
        <v>3.03573426657025</v>
      </c>
      <c r="Q134" s="3">
        <f>IF(ISTEXT(N134),N134,IF(COUNT(N134:P134)=0,"",0.2*N134+0.4*O134+0.4*P134))</f>
        <v>2.5361072931169337</v>
      </c>
      <c r="R134" s="10"/>
      <c r="S134" s="11">
        <v>12.715167007958399</v>
      </c>
      <c r="T134" s="3">
        <v>12.34869674879306</v>
      </c>
      <c r="U134" s="3">
        <v>10.90603156859069</v>
      </c>
      <c r="V134" s="7">
        <f>IF(ISTEXT(S134),S134,IF(COUNT(S134:U134)=0,"",0.23*S134+0.57*T134+0.2*U134))</f>
        <v>12.144451872360616</v>
      </c>
    </row>
    <row r="135" spans="1:22">
      <c r="A135" s="267"/>
      <c r="B135" s="29" t="s">
        <v>154</v>
      </c>
      <c r="C135" s="102" t="s">
        <v>300</v>
      </c>
      <c r="D135" s="4">
        <v>0</v>
      </c>
      <c r="E135" s="4">
        <v>0</v>
      </c>
      <c r="F135" s="4">
        <v>0</v>
      </c>
      <c r="G135" s="9">
        <f>IF(ISTEXT(D135),D135,IF(COUNT(D135:F135)=0,"",0.63*D135+0.07*E135+0.3*F135))</f>
        <v>0</v>
      </c>
      <c r="H135" s="21"/>
      <c r="I135" s="14">
        <v>0</v>
      </c>
      <c r="J135" s="4">
        <v>0</v>
      </c>
      <c r="K135" s="4">
        <v>0</v>
      </c>
      <c r="L135" s="4">
        <f>IF(ISTEXT(I135),I135,IF(COUNT(I135:K135)=0,"",0.24*I135+0.43*J135+0.33*K135))</f>
        <v>0</v>
      </c>
      <c r="M135" s="21"/>
      <c r="N135" s="14">
        <v>2.6108935740136201</v>
      </c>
      <c r="O135" s="4">
        <v>4.4296829344416198</v>
      </c>
      <c r="P135" s="4">
        <v>2.90547917823808</v>
      </c>
      <c r="Q135" s="4">
        <f>IF(ISTEXT(N135),N135,IF(COUNT(N135:P135)=0,"",0.2*N135+0.4*O135+0.4*P135))</f>
        <v>3.4562435598746042</v>
      </c>
      <c r="R135" s="21"/>
      <c r="S135" s="14">
        <v>18.21694769920099</v>
      </c>
      <c r="T135" s="4">
        <v>19.445639469260438</v>
      </c>
      <c r="U135" s="4">
        <v>21.049005636625061</v>
      </c>
      <c r="V135" s="9">
        <f>IF(ISTEXT(S135),S135,IF(COUNT(S135:U135)=0,"",0.23*S135+0.57*T135+0.2*U135))</f>
        <v>19.48371359561969</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0.77018262025075079</v>
      </c>
      <c r="E139" s="8">
        <v>0.67823958200590218</v>
      </c>
      <c r="F139" s="8">
        <v>0.78313752998281028</v>
      </c>
      <c r="G139" s="3">
        <f>IF(ISTEXT(D139),D139,IF(COUNT(D139:F139)=0,"",0.63*D139+0.07*E139+0.3*F139))</f>
        <v>0.7676330804932292</v>
      </c>
      <c r="H139" s="10"/>
      <c r="I139" s="17">
        <v>1.12818795823039</v>
      </c>
      <c r="J139" s="8">
        <v>0.95251346593522657</v>
      </c>
      <c r="K139" s="8">
        <v>1.041866478224297</v>
      </c>
      <c r="L139" s="3">
        <f>IF(ISTEXT(I139),I139,IF(COUNT(I139:K139)=0,"",0.24*I139+0.43*J139+0.33*K139))</f>
        <v>1.024161838141459</v>
      </c>
      <c r="M139" s="10"/>
      <c r="N139" s="17">
        <v>1.465348112984481</v>
      </c>
      <c r="O139" s="8">
        <v>1.226139452897524</v>
      </c>
      <c r="P139" s="8">
        <v>1.2354071501243811</v>
      </c>
      <c r="Q139" s="3">
        <f>IF(ISTEXT(N139),N139,IF(COUNT(N139:P139)=0,"",0.2*N139+0.4*O139+0.4*P139))</f>
        <v>1.2776882638056584</v>
      </c>
      <c r="R139" s="10"/>
      <c r="S139" s="17">
        <v>1.8876660107611569</v>
      </c>
      <c r="T139" s="8">
        <v>1.8736455761013411</v>
      </c>
      <c r="U139" s="8">
        <v>1.4848878998757611</v>
      </c>
      <c r="V139" s="7">
        <f>IF(ISTEXT(S139),S139,IF(COUNT(S139:U139)=0,"",0.23*S139+0.57*T139+0.2*U139))</f>
        <v>1.7991187408279827</v>
      </c>
    </row>
    <row r="140" spans="1:22">
      <c r="A140" s="267"/>
      <c r="B140" s="24" t="s">
        <v>166</v>
      </c>
      <c r="C140" s="107" t="s">
        <v>293</v>
      </c>
      <c r="D140" s="31">
        <v>0</v>
      </c>
      <c r="E140" s="8">
        <v>0</v>
      </c>
      <c r="F140" s="8">
        <v>0</v>
      </c>
      <c r="G140" s="3">
        <f>IF(ISTEXT(D140),D140,IF(COUNT(D140:F140)=0,"",0.63*D140+0.07*E140+0.3*F140))</f>
        <v>0</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v>0</v>
      </c>
      <c r="T140" s="8">
        <v>0</v>
      </c>
      <c r="U140" s="8">
        <v>0</v>
      </c>
      <c r="V140" s="7">
        <f>IF(ISTEXT(S140),S140,IF(COUNT(S140:U140)=0,"",0.23*S140+0.57*T140+0.2*U140))</f>
        <v>0</v>
      </c>
    </row>
    <row r="141" spans="1:22">
      <c r="A141" s="267"/>
      <c r="B141" s="29" t="s">
        <v>171</v>
      </c>
      <c r="C141" s="102" t="s">
        <v>300</v>
      </c>
      <c r="D141" s="34">
        <v>0.16043053882467001</v>
      </c>
      <c r="E141" s="33">
        <v>0.16308842283955</v>
      </c>
      <c r="F141" s="33">
        <v>0.16186754871219</v>
      </c>
      <c r="G141" s="9">
        <f>IF(ISTEXT(D141),D141,IF(COUNT(D141:F141)=0,"",0.63*D141+0.07*E141+0.3*F141))</f>
        <v>0.16104769367196761</v>
      </c>
      <c r="H141" s="21"/>
      <c r="I141" s="32">
        <v>0.44075974521368988</v>
      </c>
      <c r="J141" s="33">
        <v>0.43765661527200989</v>
      </c>
      <c r="K141" s="33">
        <v>0.43993941831772992</v>
      </c>
      <c r="L141" s="4">
        <f>IF(ISTEXT(I141),I141,IF(COUNT(I141:K141)=0,"",0.24*I141+0.43*J141+0.33*K141))</f>
        <v>0.43915469146310071</v>
      </c>
      <c r="M141" s="21"/>
      <c r="N141" s="32">
        <v>0.69978298927309002</v>
      </c>
      <c r="O141" s="33">
        <v>0.69364173939342999</v>
      </c>
      <c r="P141" s="33">
        <v>0.69607617440253</v>
      </c>
      <c r="Q141" s="4">
        <f>IF(ISTEXT(N141),N141,IF(COUNT(N141:P141)=0,"",0.2*N141+0.4*O141+0.4*P141))</f>
        <v>0.69584376337300202</v>
      </c>
      <c r="R141" s="21"/>
      <c r="S141" s="32">
        <v>4.0745476112329397</v>
      </c>
      <c r="T141" s="33">
        <v>3.99790965972376</v>
      </c>
      <c r="U141" s="33">
        <v>3.991955888678969</v>
      </c>
      <c r="V141" s="9">
        <f>IF(ISTEXT(S141),S141,IF(COUNT(S141:U141)=0,"",0.23*S141+0.57*T141+0.2*U141))</f>
        <v>4.0143456343619128</v>
      </c>
    </row>
    <row r="142" spans="1:22">
      <c r="A142" s="267"/>
      <c r="B142" s="27" t="s">
        <v>173</v>
      </c>
      <c r="C142" s="106" t="s">
        <v>293</v>
      </c>
      <c r="D142" s="8">
        <v>15.420590847</v>
      </c>
      <c r="E142" s="8">
        <v>15.819235486</v>
      </c>
      <c r="F142" s="8">
        <v>15.589469732</v>
      </c>
      <c r="G142" s="8">
        <f>IF(ISTEXT(D142),D142,IF(COUNT(D142:F142)=0,"",0.63*D142+0.07*E142+0.3*F142))</f>
        <v>15.499159637230001</v>
      </c>
      <c r="H142" s="10"/>
      <c r="I142" s="8">
        <v>15.237531594</v>
      </c>
      <c r="J142" s="8">
        <v>15.052147366</v>
      </c>
      <c r="K142" s="8">
        <v>15.800230398</v>
      </c>
      <c r="L142" s="3">
        <f>IF(ISTEXT(I142),I142,IF(COUNT(I142:K142)=0,"",0.24*I142+0.43*J142+0.33*K142))</f>
        <v>15.343506981280001</v>
      </c>
      <c r="M142" s="10"/>
      <c r="N142" s="8">
        <v>15.300808459000001</v>
      </c>
      <c r="O142" s="8">
        <v>14.916457421</v>
      </c>
      <c r="P142" s="8">
        <v>15.343033459999999</v>
      </c>
      <c r="Q142" s="3">
        <f>IF(ISTEXT(N142),N142,IF(COUNT(N142:P142)=0,"",0.2*N142+0.4*O142+0.4*P142))</f>
        <v>15.163958044200001</v>
      </c>
      <c r="R142" s="10"/>
      <c r="S142" s="8">
        <v>15.857318113</v>
      </c>
      <c r="T142" s="8">
        <v>15.334450449</v>
      </c>
      <c r="U142" s="8">
        <v>15.192717669</v>
      </c>
      <c r="V142" s="7">
        <f>IF(ISTEXT(S142),S142,IF(COUNT(S142:U142)=0,"",0.23*S142+0.57*T142+0.2*U142))</f>
        <v>15.426363455720001</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v>6.2566927424849997E-2</v>
      </c>
      <c r="E144" s="33">
        <v>6.2566927424849997E-2</v>
      </c>
      <c r="F144" s="33">
        <v>6.2566927424849997E-2</v>
      </c>
      <c r="G144" s="9">
        <f>IF(ISTEXT(D144),D144,IF(COUNT(D144:F144)=0,"",0.63*D144+0.07*E144+0.3*F144))</f>
        <v>6.2566927424849997E-2</v>
      </c>
      <c r="H144" s="21"/>
      <c r="I144" s="32">
        <v>0.17235684913075</v>
      </c>
      <c r="J144" s="33">
        <v>0.17169610028463</v>
      </c>
      <c r="K144" s="33">
        <v>0.17225605506614</v>
      </c>
      <c r="L144" s="4">
        <f>IF(ISTEXT(I144),I144,IF(COUNT(I144:K144)=0,"",0.24*I144+0.43*J144+0.33*K144))</f>
        <v>0.17203946508559712</v>
      </c>
      <c r="M144" s="21"/>
      <c r="N144" s="32">
        <v>0.27805552238050002</v>
      </c>
      <c r="O144" s="33">
        <v>0.27799466849920001</v>
      </c>
      <c r="P144" s="33">
        <v>0.27797424839959989</v>
      </c>
      <c r="Q144" s="4">
        <f>IF(ISTEXT(N144),N144,IF(COUNT(N144:P144)=0,"",0.2*N144+0.4*O144+0.4*P144))</f>
        <v>0.27799867123562</v>
      </c>
      <c r="R144" s="21"/>
      <c r="S144" s="32">
        <v>1.6936053468346299</v>
      </c>
      <c r="T144" s="33">
        <v>1.6897988555933701</v>
      </c>
      <c r="U144" s="33">
        <v>1.6868005097355101</v>
      </c>
      <c r="V144" s="9">
        <f>IF(ISTEXT(S144),S144,IF(COUNT(S144:U144)=0,"",0.23*S144+0.57*T144+0.2*U144))</f>
        <v>1.6900746794072876</v>
      </c>
    </row>
    <row r="145" spans="1:22">
      <c r="A145" s="267"/>
      <c r="B145" s="27" t="s">
        <v>179</v>
      </c>
      <c r="C145" s="101" t="s">
        <v>300</v>
      </c>
      <c r="D145" s="8">
        <v>0.46634072022</v>
      </c>
      <c r="E145" s="8">
        <v>0.55885844701999998</v>
      </c>
      <c r="F145" s="8">
        <v>0.49732432271999999</v>
      </c>
      <c r="G145" s="3">
        <f>IF(ISTEXT(D145),D145,IF(COUNT(D145:F145)=0,"",0.63*D145+0.07*E145+0.3*F145))</f>
        <v>0.48211204184599998</v>
      </c>
      <c r="H145" s="10"/>
      <c r="I145" s="8">
        <v>0.49481969981000001</v>
      </c>
      <c r="J145" s="8">
        <v>0.46187782612</v>
      </c>
      <c r="K145" s="8">
        <v>0.52176599220000008</v>
      </c>
      <c r="L145" s="3">
        <f>IF(ISTEXT(I145),I145,IF(COUNT(I145:K145)=0,"",0.24*I145+0.43*J145+0.33*K145))</f>
        <v>0.48954697061200003</v>
      </c>
      <c r="M145" s="10"/>
      <c r="N145" s="8">
        <v>0.47207312774999999</v>
      </c>
      <c r="O145" s="8">
        <v>0.42055159792000002</v>
      </c>
      <c r="P145" s="8">
        <v>0.37764677386000001</v>
      </c>
      <c r="Q145" s="3">
        <f>IF(ISTEXT(N145),N145,IF(COUNT(N145:P145)=0,"",0.2*N145+0.4*O145+0.4*P145))</f>
        <v>0.41369397426200005</v>
      </c>
      <c r="R145" s="10"/>
      <c r="S145" s="8">
        <v>0.46942710336999999</v>
      </c>
      <c r="T145" s="8">
        <v>0.39028473990000001</v>
      </c>
      <c r="U145" s="8">
        <v>0.32889933839000002</v>
      </c>
      <c r="V145" s="7">
        <f>IF(ISTEXT(S145),S145,IF(COUNT(S145:U145)=0,"",0.23*S145+0.57*T145+0.2*U145))</f>
        <v>0.39621040319610001</v>
      </c>
    </row>
    <row r="146" spans="1:22">
      <c r="A146" s="267"/>
      <c r="B146" s="27" t="s">
        <v>64</v>
      </c>
      <c r="C146" s="102" t="s">
        <v>300</v>
      </c>
      <c r="D146" s="8">
        <v>2.1929726604458901</v>
      </c>
      <c r="E146" s="8">
        <v>2.06300338179584</v>
      </c>
      <c r="F146" s="8">
        <v>2.1407432415965699</v>
      </c>
      <c r="G146" s="3">
        <f>IF(ISTEXT(D146),D146,IF(COUNT(D146:F146)=0,"",0.63*D146+0.07*E146+0.3*F146))</f>
        <v>2.1682059852855904</v>
      </c>
      <c r="H146" s="10"/>
      <c r="I146" s="8">
        <v>4.2286605674455799</v>
      </c>
      <c r="J146" s="8">
        <v>4.3899312658817697</v>
      </c>
      <c r="K146" s="8">
        <v>4.1469130796425597</v>
      </c>
      <c r="L146" s="3">
        <f>IF(ISTEXT(I146),I146,IF(COUNT(I146:K146)=0,"",0.24*I146+0.43*J146+0.33*K146))</f>
        <v>4.2710302967981448</v>
      </c>
      <c r="M146" s="10"/>
      <c r="N146" s="8">
        <v>5.8545979650799493</v>
      </c>
      <c r="O146" s="8">
        <v>10.354108269091791</v>
      </c>
      <c r="P146" s="8">
        <v>6.3686320521186994</v>
      </c>
      <c r="Q146" s="3">
        <f>IF(ISTEXT(N146),N146,IF(COUNT(N146:P146)=0,"",0.2*N146+0.4*O146+0.4*P146))</f>
        <v>7.8600157215001865</v>
      </c>
      <c r="R146" s="10"/>
      <c r="S146" s="8">
        <v>17.220437295403901</v>
      </c>
      <c r="T146" s="8">
        <v>19.355086837686361</v>
      </c>
      <c r="U146" s="8">
        <v>23.815182104418749</v>
      </c>
      <c r="V146" s="7">
        <f>IF(ISTEXT(S146),S146,IF(COUNT(S146:U146)=0,"",0.23*S146+0.57*T146+0.2*U146))</f>
        <v>19.756136496307871</v>
      </c>
    </row>
    <row r="147" spans="1:22" ht="15.95" customHeight="1">
      <c r="A147" s="267"/>
      <c r="B147" s="27" t="s">
        <v>182</v>
      </c>
      <c r="C147" s="102" t="s">
        <v>300</v>
      </c>
      <c r="D147" s="8">
        <v>0.16238644447</v>
      </c>
      <c r="E147" s="8">
        <v>0.1318223536</v>
      </c>
      <c r="F147" s="8">
        <v>0.15164611813000001</v>
      </c>
      <c r="G147" s="3">
        <f>IF(ISTEXT(D147),D147,IF(COUNT(D147:F147)=0,"",0.63*D147+0.07*E147+0.3*F147))</f>
        <v>0.15702486020709999</v>
      </c>
      <c r="H147" s="10"/>
      <c r="I147" s="8">
        <v>0.25974684109000001</v>
      </c>
      <c r="J147" s="8">
        <v>0.27911038337999999</v>
      </c>
      <c r="K147" s="8">
        <v>0.24859564431</v>
      </c>
      <c r="L147" s="3">
        <f>IF(ISTEXT(I147),I147,IF(COUNT(I147:K147)=0,"",0.24*I147+0.43*J147+0.33*K147))</f>
        <v>0.26439326933730001</v>
      </c>
      <c r="M147" s="10"/>
      <c r="N147" s="8">
        <v>0.39030428215000001</v>
      </c>
      <c r="O147" s="8">
        <v>0.48734202786000003</v>
      </c>
      <c r="P147" s="8">
        <v>0.44435425968999998</v>
      </c>
      <c r="Q147" s="3">
        <f>IF(ISTEXT(N147),N147,IF(COUNT(N147:P147)=0,"",0.2*N147+0.4*O147+0.4*P147))</f>
        <v>0.45073937144999998</v>
      </c>
      <c r="R147" s="10"/>
      <c r="S147" s="8">
        <v>0.74375264913000005</v>
      </c>
      <c r="T147" s="8">
        <v>0.73713859948000005</v>
      </c>
      <c r="U147" s="8">
        <v>0.81097901476000001</v>
      </c>
      <c r="V147" s="7">
        <f>IF(ISTEXT(S147),S147,IF(COUNT(S147:U147)=0,"",0.23*S147+0.57*T147+0.2*U147))</f>
        <v>0.75342791395550002</v>
      </c>
    </row>
    <row r="148" spans="1:22" ht="15.75" customHeight="1">
      <c r="A148" s="268"/>
      <c r="B148" s="27" t="s">
        <v>184</v>
      </c>
      <c r="C148" s="102" t="s">
        <v>300</v>
      </c>
      <c r="D148" s="3">
        <v>0.41392576288999999</v>
      </c>
      <c r="E148" s="3">
        <v>0.34182053655</v>
      </c>
      <c r="F148" s="3">
        <v>0.37458969308000001</v>
      </c>
      <c r="G148" s="3">
        <f>IF(ISTEXT(D148),D148,IF(COUNT(D148:F148)=0,"",0.63*D148+0.07*E148+0.3*F148))</f>
        <v>0.39707757610320005</v>
      </c>
      <c r="H148" s="10"/>
      <c r="I148" s="3">
        <v>0.71176368299000004</v>
      </c>
      <c r="J148" s="3">
        <v>0.90780823754999995</v>
      </c>
      <c r="K148" s="3">
        <v>0.79550877137999998</v>
      </c>
      <c r="L148" s="3">
        <f>IF(ISTEXT(I148),I148,IF(COUNT(I148:K148)=0,"",0.24*I148+0.43*J148+0.33*K148))</f>
        <v>0.82369872061950011</v>
      </c>
      <c r="M148" s="10"/>
      <c r="N148" s="3">
        <v>0.80305993143999999</v>
      </c>
      <c r="O148" s="3">
        <v>0.99735923516000002</v>
      </c>
      <c r="P148" s="3">
        <v>0.92377763488999998</v>
      </c>
      <c r="Q148" s="3">
        <f>IF(ISTEXT(N148),N148,IF(COUNT(N148:P148)=0,"",0.2*N148+0.4*O148+0.4*P148))</f>
        <v>0.92906673430800013</v>
      </c>
      <c r="R148" s="10"/>
      <c r="S148" s="3">
        <v>0.47422508858000001</v>
      </c>
      <c r="T148" s="3">
        <v>0.49810289218999998</v>
      </c>
      <c r="U148" s="3">
        <v>0.53518211770000002</v>
      </c>
      <c r="V148" s="7">
        <f>IF(ISTEXT(S148),S148,IF(COUNT(S148:U148)=0,"",0.23*S148+0.57*T148+0.2*U148))</f>
        <v>0.50002684246169993</v>
      </c>
    </row>
    <row r="149" spans="1:22">
      <c r="A149" s="194" t="s">
        <v>59</v>
      </c>
      <c r="B149" s="26" t="s">
        <v>186</v>
      </c>
      <c r="C149" s="106" t="s">
        <v>293</v>
      </c>
      <c r="D149" s="148">
        <v>1.70404818986</v>
      </c>
      <c r="E149" s="6">
        <v>1.6158506996999999</v>
      </c>
      <c r="F149" s="6">
        <v>1.66960512061</v>
      </c>
      <c r="G149" s="6">
        <f>IF(ISTEXT(D149),D149,IF(COUNT(D149:F149)=0,"",0.63*D149+0.07*E149+0.3*F149))</f>
        <v>1.6875414447738</v>
      </c>
      <c r="H149" s="18"/>
      <c r="I149" s="6">
        <v>3.1249509026300002</v>
      </c>
      <c r="J149" s="6">
        <v>3.2252028590799999</v>
      </c>
      <c r="K149" s="6">
        <v>3.07959444316</v>
      </c>
      <c r="L149" s="6">
        <f>IF(ISTEXT(I149),I149,IF(COUNT(I149:K149)=0,"",0.24*I149+0.43*J149+0.33*K149))</f>
        <v>3.1530916122784003</v>
      </c>
      <c r="M149" s="18"/>
      <c r="N149" s="6">
        <v>4.5234000522600004</v>
      </c>
      <c r="O149" s="6">
        <v>5.0298495926300006</v>
      </c>
      <c r="P149" s="6">
        <v>4.8386580815300002</v>
      </c>
      <c r="Q149" s="6">
        <f>IF(ISTEXT(N149),N149,IF(COUNT(N149:P149)=0,"",0.2*N149+0.4*O149+0.4*P149))</f>
        <v>4.8520830801160013</v>
      </c>
      <c r="R149" s="18"/>
      <c r="S149" s="6">
        <v>7.4658250507400004</v>
      </c>
      <c r="T149" s="6">
        <v>7.4503576607599999</v>
      </c>
      <c r="U149" s="6">
        <v>7.7068733179200004</v>
      </c>
      <c r="V149" s="127">
        <f>IF(ISTEXT(S149),S149,IF(COUNT(S149:U149)=0,"",0.23*S149+0.57*T149+0.2*U149))</f>
        <v>7.5052182918874006</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v>1.1984524220000001E-2</v>
      </c>
      <c r="E152" s="3">
        <v>1.243616017E-2</v>
      </c>
      <c r="F152" s="3">
        <v>1.001316166E-2</v>
      </c>
      <c r="G152" s="3">
        <f>IF(ISTEXT(D152),D152,IF(COUNT(D152:F152)=0,"",0.63*D152+0.07*E152+0.3*F152))</f>
        <v>1.14247299685E-2</v>
      </c>
      <c r="H152" s="10"/>
      <c r="I152" s="11">
        <v>3.7811656589999999E-2</v>
      </c>
      <c r="J152" s="3">
        <v>5.1957065330000003E-2</v>
      </c>
      <c r="K152" s="3">
        <v>2.962391919E-2</v>
      </c>
      <c r="L152" s="3">
        <f>IF(ISTEXT(I152),I152,IF(COUNT(I152:K152)=0,"",0.24*I152+0.43*J152+0.33*K152))</f>
        <v>4.1192229006200003E-2</v>
      </c>
      <c r="M152" s="10"/>
      <c r="N152" s="11">
        <v>3.5072948270000001E-2</v>
      </c>
      <c r="O152" s="3">
        <v>1.327662634E-2</v>
      </c>
      <c r="P152" s="3">
        <v>2.8731451840000002E-2</v>
      </c>
      <c r="Q152" s="3">
        <f>IF(ISTEXT(N152),N152,IF(COUNT(N152:P152)=0,"",0.2*N152+0.4*O152+0.4*P152))</f>
        <v>2.3817820926000002E-2</v>
      </c>
      <c r="R152" s="10"/>
      <c r="S152" s="11">
        <v>1.6108333E-4</v>
      </c>
      <c r="T152" s="3">
        <v>0</v>
      </c>
      <c r="U152" s="3">
        <v>0</v>
      </c>
      <c r="V152" s="7">
        <f>IF(ISTEXT(S152),S152,IF(COUNT(S152:U152)=0,"",0.23*S152+0.57*T152+0.2*U152))</f>
        <v>3.70491659E-5</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v>1.2706110982722221</v>
      </c>
      <c r="E155" s="132">
        <v>1.149689349180556</v>
      </c>
      <c r="F155" s="132">
        <v>1.2574474365555559</v>
      </c>
      <c r="G155" s="132">
        <f>IF(ISTEXT(D155),D155,IF(COUNT(D155:F155)=0,"",0.63*D155+0.07*E155+0.3*F155))</f>
        <v>1.2581974773208056</v>
      </c>
      <c r="H155" s="133"/>
      <c r="I155" s="132">
        <v>0.46256590429166672</v>
      </c>
      <c r="J155" s="132">
        <v>0.14013895904722221</v>
      </c>
      <c r="K155" s="132">
        <v>9.4360461816666671E-2</v>
      </c>
      <c r="L155" s="132">
        <f>IF(ISTEXT(I155),I155,IF(COUNT(I155:K155)=0,"",0.24*I155+0.43*J155+0.33*K155))</f>
        <v>0.20241452181980557</v>
      </c>
      <c r="M155" s="133"/>
      <c r="N155" s="132">
        <v>7.1694965138888889E-3</v>
      </c>
      <c r="O155" s="132">
        <v>2.9736623383333331E-2</v>
      </c>
      <c r="P155" s="132">
        <v>8.5617510000000007E-4</v>
      </c>
      <c r="Q155" s="132">
        <f>IF(ISTEXT(N155),N155,IF(COUNT(N155:P155)=0,"",0.2*N155+0.4*O155+0.4*P155))</f>
        <v>1.3671018696111112E-2</v>
      </c>
      <c r="R155" s="133"/>
      <c r="S155" s="132">
        <v>0.1112848747638889</v>
      </c>
      <c r="T155" s="132">
        <v>3.2525217480555563E-2</v>
      </c>
      <c r="U155" s="132">
        <v>5.9780517424999999E-2</v>
      </c>
      <c r="V155" s="151">
        <f>IF(ISTEXT(S155),S155,IF(COUNT(S155:U155)=0,"",0.23*S155+0.57*T155+0.2*U155))</f>
        <v>5.6090998644611124E-2</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11.430671999999999</v>
      </c>
      <c r="E160" s="20">
        <v>9.0123040000000003</v>
      </c>
      <c r="F160" s="20">
        <v>12.142671999999999</v>
      </c>
      <c r="G160" s="5">
        <f>IF(ISTEXT(D160),D160,IF(COUNT(D160:F160)=0,"",0.63*D160+0.07*E160+0.3*F160))</f>
        <v>11.47498624</v>
      </c>
      <c r="H160" s="10"/>
      <c r="I160" s="19">
        <v>8.734834489999999</v>
      </c>
      <c r="J160" s="20">
        <v>9.1878630700000006</v>
      </c>
      <c r="K160" s="20">
        <v>4.3722439899999994</v>
      </c>
      <c r="L160" s="3">
        <f>IF(ISTEXT(I160),I160,IF(COUNT(I160:K160)=0,"",0.24*I160+0.43*J160+0.33*K160))</f>
        <v>7.4899819143999995</v>
      </c>
      <c r="M160" s="10"/>
      <c r="N160" s="19">
        <v>18.539486289999999</v>
      </c>
      <c r="O160" s="20">
        <v>15.642671999999999</v>
      </c>
      <c r="P160" s="20">
        <v>23.6805261914892</v>
      </c>
      <c r="Q160" s="3">
        <f>IF(ISTEXT(N160),N160,IF(COUNT(N160:P160)=0,"",0.2*N160+0.4*O160+0.4*P160))</f>
        <v>19.437176534595679</v>
      </c>
      <c r="R160" s="10"/>
      <c r="S160" s="19">
        <v>27.978361797046301</v>
      </c>
      <c r="T160" s="20">
        <v>28.11849923438913</v>
      </c>
      <c r="U160" s="20">
        <v>29.916987455989041</v>
      </c>
      <c r="V160" s="7">
        <f>IF(ISTEXT(S160),S160,IF(COUNT(S160:U160)=0,"",0.23*S160+0.57*T160+0.2*U160))</f>
        <v>28.445965268120265</v>
      </c>
    </row>
    <row r="161" spans="1:22">
      <c r="A161" s="274"/>
      <c r="B161" s="27" t="s">
        <v>212</v>
      </c>
      <c r="C161" s="102" t="s">
        <v>300</v>
      </c>
      <c r="D161" s="3">
        <v>71.705516262075733</v>
      </c>
      <c r="E161" s="3">
        <v>73.923146599422424</v>
      </c>
      <c r="F161" s="3">
        <v>74.280991544851389</v>
      </c>
      <c r="G161" s="3">
        <f>IF(ISTEXT(D161),D161,IF(COUNT(D161:F161)=0,"",0.63*D161+0.07*E161+0.3*F161))</f>
        <v>72.633392970522692</v>
      </c>
      <c r="H161" s="10"/>
      <c r="I161" s="3">
        <v>87.222019482409308</v>
      </c>
      <c r="J161" s="3">
        <v>56.538059497068609</v>
      </c>
      <c r="K161" s="3">
        <v>77.23745258498208</v>
      </c>
      <c r="L161" s="3">
        <f>IF(ISTEXT(I161),I161,IF(COUNT(I161:K161)=0,"",0.24*I161+0.43*J161+0.33*K161))</f>
        <v>70.73300961256183</v>
      </c>
      <c r="M161" s="10"/>
      <c r="N161" s="3">
        <v>90.026024237939239</v>
      </c>
      <c r="O161" s="3">
        <v>85.378202630098556</v>
      </c>
      <c r="P161" s="3">
        <v>98.640519489344811</v>
      </c>
      <c r="Q161" s="3">
        <f>IF(ISTEXT(N161),N161,IF(COUNT(N161:P161)=0,"",0.2*N161+0.4*O161+0.4*P161))</f>
        <v>91.612693695365195</v>
      </c>
      <c r="R161" s="10"/>
      <c r="S161" s="3">
        <v>103.8789777660912</v>
      </c>
      <c r="T161" s="3">
        <v>93.378750712481065</v>
      </c>
      <c r="U161" s="3">
        <v>93.974002918492729</v>
      </c>
      <c r="V161" s="7">
        <f>IF(ISTEXT(S161),S161,IF(COUNT(S161:U161)=0,"",0.23*S161+0.57*T161+0.2*U161))</f>
        <v>95.912853376013729</v>
      </c>
    </row>
    <row r="162" spans="1:22">
      <c r="A162" s="275"/>
      <c r="B162" s="29" t="s">
        <v>214</v>
      </c>
      <c r="C162" s="102" t="s">
        <v>300</v>
      </c>
      <c r="D162" s="4">
        <v>104.8844163389908</v>
      </c>
      <c r="E162" s="4">
        <v>105.0084041018046</v>
      </c>
      <c r="F162" s="4">
        <v>104.6958593207476</v>
      </c>
      <c r="G162" s="4">
        <f>IF(ISTEXT(D162),D162,IF(COUNT(D162:F162)=0,"",0.63*D162+0.07*E162+0.3*F162))</f>
        <v>104.83652837691481</v>
      </c>
      <c r="H162" s="21"/>
      <c r="I162" s="4">
        <v>139.21027229820049</v>
      </c>
      <c r="J162" s="4">
        <v>113.12860106725699</v>
      </c>
      <c r="K162" s="4">
        <v>122.882440084081</v>
      </c>
      <c r="L162" s="4">
        <f>IF(ISTEXT(I162),I162,IF(COUNT(I162:K162)=0,"",0.24*I162+0.43*J162+0.33*K162))</f>
        <v>122.60696903823535</v>
      </c>
      <c r="M162" s="21"/>
      <c r="N162" s="4">
        <v>148.21670954367201</v>
      </c>
      <c r="O162" s="4">
        <v>164.14265068565061</v>
      </c>
      <c r="P162" s="4">
        <v>165.46161485876871</v>
      </c>
      <c r="Q162" s="4">
        <f>IF(ISTEXT(N162),N162,IF(COUNT(N162:P162)=0,"",0.2*N162+0.4*O162+0.4*P162))</f>
        <v>161.48504812650214</v>
      </c>
      <c r="R162" s="21"/>
      <c r="S162" s="4">
        <v>166.51750384469329</v>
      </c>
      <c r="T162" s="4">
        <v>148.9978758438393</v>
      </c>
      <c r="U162" s="4">
        <v>153.97296293150299</v>
      </c>
      <c r="V162" s="9">
        <f>IF(ISTEXT(S162),S162,IF(COUNT(S162:U162)=0,"",0.23*S162+0.57*T162+0.2*U162))</f>
        <v>154.02240770156845</v>
      </c>
    </row>
    <row r="163" spans="1:22" ht="15.75" customHeight="1" thickBot="1">
      <c r="A163" s="196" t="s">
        <v>59</v>
      </c>
      <c r="B163" s="27" t="s">
        <v>209</v>
      </c>
      <c r="C163" s="101" t="s">
        <v>300</v>
      </c>
      <c r="D163" s="3">
        <v>23.105321740000001</v>
      </c>
      <c r="E163" s="3">
        <v>17.048608309999999</v>
      </c>
      <c r="F163" s="3">
        <v>23.105321740000001</v>
      </c>
      <c r="G163" s="3">
        <f>IF(ISTEXT(D163),D163,IF(COUNT(D163:F163)=0,"",0.63*D163+0.07*E163+0.3*F163))</f>
        <v>22.6813517999</v>
      </c>
      <c r="H163" s="10"/>
      <c r="I163" s="3">
        <v>14.69232571</v>
      </c>
      <c r="J163" s="3">
        <v>15.94096276</v>
      </c>
      <c r="K163" s="3">
        <v>13.614090089999999</v>
      </c>
      <c r="L163" s="3">
        <f>IF(ISTEXT(I163),I163,IF(COUNT(I163:K163)=0,"",0.24*I163+0.43*J163+0.33*K163))</f>
        <v>14.873421886899999</v>
      </c>
      <c r="M163" s="10"/>
      <c r="N163" s="3">
        <v>71.835118359999996</v>
      </c>
      <c r="O163" s="3">
        <v>72.37260354</v>
      </c>
      <c r="P163" s="3">
        <v>70.493723529999997</v>
      </c>
      <c r="Q163" s="3">
        <f>IF(ISTEXT(N163),N163,IF(COUNT(N163:P163)=0,"",0.2*N163+0.4*O163+0.4*P163))</f>
        <v>71.513554499999998</v>
      </c>
      <c r="R163" s="10"/>
      <c r="S163" s="3">
        <v>82.861711499999998</v>
      </c>
      <c r="T163" s="3">
        <v>86.925201569999999</v>
      </c>
      <c r="U163" s="3">
        <v>82.859344309999997</v>
      </c>
      <c r="V163" s="7">
        <f>IF(ISTEXT(S163),S163,IF(COUNT(S163:U163)=0,"",0.23*S163+0.57*T163+0.2*U163))</f>
        <v>85.17742740189999</v>
      </c>
    </row>
    <row r="164" spans="1:22">
      <c r="A164" s="274"/>
      <c r="B164" s="27" t="s">
        <v>212</v>
      </c>
      <c r="C164" s="102" t="s">
        <v>300</v>
      </c>
      <c r="D164" s="3">
        <v>101.2103986147637</v>
      </c>
      <c r="E164" s="3">
        <v>105.9353751953301</v>
      </c>
      <c r="F164" s="3">
        <v>105.0223459733499</v>
      </c>
      <c r="G164" s="7">
        <f>IF(ISTEXT(D164),D164,IF(COUNT(D164:F164)=0,"",0.63*D164+0.07*E164+0.3*F164))</f>
        <v>102.68473118297922</v>
      </c>
      <c r="H164" s="10"/>
      <c r="I164" s="3">
        <v>115.9405145235346</v>
      </c>
      <c r="J164" s="3">
        <v>71.814417277375512</v>
      </c>
      <c r="K164" s="3">
        <v>101.62530955651231</v>
      </c>
      <c r="L164" s="3">
        <f>IF(ISTEXT(I164),I164,IF(COUNT(I164:K164)=0,"",0.24*I164+0.43*J164+0.33*K164))</f>
        <v>92.24227506856883</v>
      </c>
      <c r="M164" s="10"/>
      <c r="N164" s="3">
        <v>96.531501677764368</v>
      </c>
      <c r="O164" s="3">
        <v>116.19604567739989</v>
      </c>
      <c r="P164" s="3">
        <v>115.722377749391</v>
      </c>
      <c r="Q164" s="3">
        <f>IF(ISTEXT(N164),N164,IF(COUNT(N164:P164)=0,"",0.2*N164+0.4*O164+0.4*P164))</f>
        <v>112.07366970626924</v>
      </c>
      <c r="R164" s="10"/>
      <c r="S164" s="3">
        <v>131.42653407249881</v>
      </c>
      <c r="T164" s="3">
        <v>116.87129565626719</v>
      </c>
      <c r="U164" s="3">
        <v>121.2451149478896</v>
      </c>
      <c r="V164" s="7">
        <f>IF(ISTEXT(S164),S164,IF(COUNT(S164:U164)=0,"",0.23*S164+0.57*T164+0.2*U164))</f>
        <v>121.09376435032496</v>
      </c>
    </row>
    <row r="165" spans="1:22" ht="15.75" customHeight="1" thickBot="1">
      <c r="A165" s="276"/>
      <c r="B165" s="30" t="s">
        <v>214</v>
      </c>
      <c r="C165" s="103" t="s">
        <v>300</v>
      </c>
      <c r="D165" s="4">
        <v>136.74236232000001</v>
      </c>
      <c r="E165" s="4">
        <v>139.90486967000001</v>
      </c>
      <c r="F165" s="4">
        <v>136.67215626000001</v>
      </c>
      <c r="G165" s="4">
        <f>IF(ISTEXT(D165),D165,IF(COUNT(D165:F165)=0,"",0.63*D165+0.07*E165+0.3*F165))</f>
        <v>136.9426760165</v>
      </c>
      <c r="H165" s="21"/>
      <c r="I165" s="4">
        <v>172.25257857</v>
      </c>
      <c r="J165" s="4">
        <v>137.64285713999999</v>
      </c>
      <c r="K165" s="4">
        <v>161.01018371000001</v>
      </c>
      <c r="L165" s="3">
        <f>IF(ISTEXT(I165),I165,IF(COUNT(I165:K165)=0,"",0.24*I165+0.43*J165+0.33*K165))</f>
        <v>153.66040805129998</v>
      </c>
      <c r="M165" s="21"/>
      <c r="N165" s="4">
        <v>137.00971964999999</v>
      </c>
      <c r="O165" s="4">
        <v>173.75277746</v>
      </c>
      <c r="P165" s="4">
        <v>164.60502</v>
      </c>
      <c r="Q165" s="3">
        <f>IF(ISTEXT(N165),N165,IF(COUNT(N165:P165)=0,"",0.2*N165+0.4*O165+0.4*P165))</f>
        <v>162.74506291400002</v>
      </c>
      <c r="R165" s="21"/>
      <c r="S165" s="4">
        <v>184.91248336999999</v>
      </c>
      <c r="T165" s="4">
        <v>168.86455089</v>
      </c>
      <c r="U165" s="4">
        <v>180.08648649</v>
      </c>
      <c r="V165" s="7">
        <f>IF(ISTEXT(S165),S165,IF(COUNT(S165:U165)=0,"",0.23*S165+0.57*T165+0.2*U165))</f>
        <v>174.79996248039998</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15.91155754491</v>
      </c>
      <c r="E170" s="6">
        <v>13.21318160691</v>
      </c>
      <c r="F170" s="6">
        <v>15.30897139204</v>
      </c>
      <c r="G170" s="6">
        <f>IF(ISTEXT(D170),D170,IF(COUNT(D170:F170)=0,"",0.63*D170+0.07*E170+0.3*F170))</f>
        <v>15.541895383388997</v>
      </c>
      <c r="H170" s="18"/>
      <c r="I170" s="6">
        <v>16.323375964130001</v>
      </c>
      <c r="J170" s="6">
        <v>20.755321197819999</v>
      </c>
      <c r="K170" s="6">
        <v>18.668979351760001</v>
      </c>
      <c r="L170" s="6">
        <f>IF(ISTEXT(I170),I170,IF(COUNT(I170:K170)=0,"",0.24*I170+0.43*J170+0.33*K170))</f>
        <v>19.003161532534598</v>
      </c>
      <c r="M170" s="18"/>
      <c r="N170" s="6">
        <v>22.349118610249999</v>
      </c>
      <c r="O170" s="6">
        <v>26.863348164369999</v>
      </c>
      <c r="P170" s="6">
        <v>22.641167825029999</v>
      </c>
      <c r="Q170" s="6">
        <f>IF(ISTEXT(N170),N170,IF(COUNT(N170:P170)=0,"",0.2*N170+0.4*O170+0.4*P170))</f>
        <v>24.271630117810002</v>
      </c>
      <c r="R170" s="18"/>
      <c r="S170" s="6">
        <v>32.608087083180003</v>
      </c>
      <c r="T170" s="6">
        <v>35.323433129839998</v>
      </c>
      <c r="U170" s="6">
        <v>39.822991931370012</v>
      </c>
      <c r="V170" s="127">
        <f>IF(ISTEXT(S170),S170,IF(COUNT(S170:U170)=0,"",0.23*S170+0.57*T170+0.2*U170))</f>
        <v>35.598815299414198</v>
      </c>
    </row>
    <row r="171" spans="1:22">
      <c r="A171" s="267"/>
      <c r="B171" s="120" t="s">
        <v>117</v>
      </c>
      <c r="C171" s="102" t="s">
        <v>300</v>
      </c>
      <c r="D171" s="11">
        <v>0</v>
      </c>
      <c r="E171" s="3">
        <v>0</v>
      </c>
      <c r="F171" s="3">
        <v>0</v>
      </c>
      <c r="G171" s="3">
        <f>IF(ISTEXT(D171),D171,IF(COUNT(D171:F171)=0,"",0.63*D171+0.07*E171+0.3*F171))</f>
        <v>0</v>
      </c>
      <c r="H171" s="10"/>
      <c r="I171" s="3">
        <v>0</v>
      </c>
      <c r="J171" s="3">
        <v>0</v>
      </c>
      <c r="K171" s="3">
        <v>0</v>
      </c>
      <c r="L171" s="3">
        <f>IF(ISTEXT(I171),I171,IF(COUNT(I171:K171)=0,"",0.24*I171+0.43*J171+0.33*K171))</f>
        <v>0</v>
      </c>
      <c r="M171" s="10"/>
      <c r="N171" s="3">
        <v>0</v>
      </c>
      <c r="O171" s="3">
        <v>0</v>
      </c>
      <c r="P171" s="3">
        <v>0</v>
      </c>
      <c r="Q171" s="3">
        <f>IF(ISTEXT(N171),N171,IF(COUNT(N171:P171)=0,"",0.2*N171+0.4*O171+0.4*P171))</f>
        <v>0</v>
      </c>
      <c r="R171" s="10"/>
      <c r="S171" s="3">
        <v>0</v>
      </c>
      <c r="T171" s="3">
        <v>0</v>
      </c>
      <c r="U171" s="3">
        <v>0</v>
      </c>
      <c r="V171" s="7">
        <f>IF(ISTEXT(S171),S171,IF(COUNT(S171:U171)=0,"",0.23*S171+0.57*T171+0.2*U171))</f>
        <v>0</v>
      </c>
    </row>
    <row r="172" spans="1:22">
      <c r="A172" s="267"/>
      <c r="B172" s="120" t="s">
        <v>228</v>
      </c>
      <c r="C172" s="102" t="s">
        <v>300</v>
      </c>
      <c r="D172" s="11">
        <v>3.7268321822665009</v>
      </c>
      <c r="E172" s="3">
        <v>6.5920365381639101</v>
      </c>
      <c r="F172" s="3">
        <v>4.440140749164021</v>
      </c>
      <c r="G172" s="3">
        <f>IF(ISTEXT(D172),D172,IF(COUNT(D172:F172)=0,"",0.63*D172+0.07*E172+0.3*F172))</f>
        <v>4.1413890572485759</v>
      </c>
      <c r="H172" s="10"/>
      <c r="I172" s="3">
        <v>6.3160495968438406</v>
      </c>
      <c r="J172" s="3">
        <v>1.866524799945029</v>
      </c>
      <c r="K172" s="3">
        <v>4.464644882813519</v>
      </c>
      <c r="L172" s="3">
        <f>IF(ISTEXT(I172),I172,IF(COUNT(I172:K172)=0,"",0.24*I172+0.43*J172+0.33*K172))</f>
        <v>3.7917903785473457</v>
      </c>
      <c r="M172" s="10"/>
      <c r="N172" s="3">
        <v>2.8712545047575819</v>
      </c>
      <c r="O172" s="3">
        <v>2.4721204786302402</v>
      </c>
      <c r="P172" s="3">
        <v>2.9853064835572098</v>
      </c>
      <c r="Q172" s="3">
        <f>IF(ISTEXT(N172),N172,IF(COUNT(N172:P172)=0,"",0.2*N172+0.4*O172+0.4*P172))</f>
        <v>2.7572216858264964</v>
      </c>
      <c r="R172" s="10"/>
      <c r="S172" s="3">
        <v>9.6853883756744015</v>
      </c>
      <c r="T172" s="3">
        <v>8.4965489396789913</v>
      </c>
      <c r="U172" s="3">
        <v>7.9750458777989817</v>
      </c>
      <c r="V172" s="7">
        <f>IF(ISTEXT(S172),S172,IF(COUNT(S172:U172)=0,"",0.23*S172+0.57*T172+0.2*U172))</f>
        <v>8.6656813975819347</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16.19077346725075</v>
      </c>
      <c r="E174" s="3">
        <v>16.497475068005901</v>
      </c>
      <c r="F174" s="3">
        <v>16.372607261982811</v>
      </c>
      <c r="G174" s="3">
        <f>IF(ISTEXT(D174),D174,IF(COUNT(D174:F174)=0,"",0.63*D174+0.07*E174+0.3*F174))</f>
        <v>16.266792717723231</v>
      </c>
      <c r="H174" s="10"/>
      <c r="I174" s="3">
        <v>16.365719552230392</v>
      </c>
      <c r="J174" s="3">
        <v>16.004660831935229</v>
      </c>
      <c r="K174" s="3">
        <v>16.8420968762243</v>
      </c>
      <c r="L174" s="3">
        <f>IF(ISTEXT(I174),I174,IF(COUNT(I174:K174)=0,"",0.24*I174+0.43*J174+0.33*K174))</f>
        <v>16.367668819421461</v>
      </c>
      <c r="M174" s="10"/>
      <c r="N174" s="3">
        <v>16.766156571984482</v>
      </c>
      <c r="O174" s="3">
        <v>16.142596873897521</v>
      </c>
      <c r="P174" s="3">
        <v>16.578440610124382</v>
      </c>
      <c r="Q174" s="3">
        <f>IF(ISTEXT(N174),N174,IF(COUNT(N174:P174)=0,"",0.2*N174+0.4*O174+0.4*P174))</f>
        <v>16.441646308005659</v>
      </c>
      <c r="R174" s="10"/>
      <c r="S174" s="3">
        <v>17.74498412376116</v>
      </c>
      <c r="T174" s="3">
        <v>17.208096025101341</v>
      </c>
      <c r="U174" s="3">
        <v>16.677605568875759</v>
      </c>
      <c r="V174" s="7">
        <f>IF(ISTEXT(S174),S174,IF(COUNT(S174:U174)=0,"",0.23*S174+0.57*T174+0.2*U174))</f>
        <v>17.225482196547983</v>
      </c>
    </row>
    <row r="175" spans="1:22">
      <c r="A175" s="281"/>
      <c r="B175" s="120" t="s">
        <v>237</v>
      </c>
      <c r="C175" s="102" t="s">
        <v>300</v>
      </c>
      <c r="D175" s="11">
        <v>0.46634072022</v>
      </c>
      <c r="E175" s="3">
        <v>0.55885844701999998</v>
      </c>
      <c r="F175" s="3">
        <v>0.49732432271999999</v>
      </c>
      <c r="G175" s="3">
        <f>IF(ISTEXT(D175),D175,IF(COUNT(D175:F175)=0,"",0.63*D175+0.07*E175+0.3*F175))</f>
        <v>0.48211204184599998</v>
      </c>
      <c r="H175" s="10"/>
      <c r="I175" s="3">
        <v>0.49481969981000001</v>
      </c>
      <c r="J175" s="3">
        <v>0.46187782612</v>
      </c>
      <c r="K175" s="3">
        <v>0.52176599220000008</v>
      </c>
      <c r="L175" s="3">
        <f>IF(ISTEXT(I175),I175,IF(COUNT(I175:K175)=0,"",0.24*I175+0.43*J175+0.33*K175))</f>
        <v>0.48954697061200003</v>
      </c>
      <c r="M175" s="10"/>
      <c r="N175" s="3">
        <v>0.47207312774999999</v>
      </c>
      <c r="O175" s="3">
        <v>0.42055159792000002</v>
      </c>
      <c r="P175" s="3">
        <v>0.37764677386000001</v>
      </c>
      <c r="Q175" s="3">
        <f>IF(ISTEXT(N175),N175,IF(COUNT(N175:P175)=0,"",0.2*N175+0.4*O175+0.4*P175))</f>
        <v>0.41369397426200005</v>
      </c>
      <c r="R175" s="10"/>
      <c r="S175" s="3">
        <v>0.46942710336999999</v>
      </c>
      <c r="T175" s="3">
        <v>0.39028473990000001</v>
      </c>
      <c r="U175" s="3">
        <v>0.32889933839000002</v>
      </c>
      <c r="V175" s="7">
        <f>IF(ISTEXT(S175),S175,IF(COUNT(S175:U175)=0,"",0.23*S175+0.57*T175+0.2*U175))</f>
        <v>0.39621040319610001</v>
      </c>
    </row>
    <row r="176" spans="1:22">
      <c r="A176" s="281"/>
      <c r="B176" s="41" t="s">
        <v>239</v>
      </c>
      <c r="C176" s="102" t="s">
        <v>300</v>
      </c>
      <c r="D176" s="11">
        <v>2.1929726604458901</v>
      </c>
      <c r="E176" s="3">
        <v>2.06300338179584</v>
      </c>
      <c r="F176" s="3">
        <v>2.1407432415965699</v>
      </c>
      <c r="G176" s="3">
        <f>IF(ISTEXT(D176),D176,IF(COUNT(D176:F176)=0,"",0.63*D176+0.07*E176+0.3*F176))</f>
        <v>2.1682059852855904</v>
      </c>
      <c r="H176" s="10"/>
      <c r="I176" s="3">
        <v>4.2286605674455799</v>
      </c>
      <c r="J176" s="3">
        <v>4.3899312658817697</v>
      </c>
      <c r="K176" s="3">
        <v>4.1469130796425597</v>
      </c>
      <c r="L176" s="3">
        <f>IF(ISTEXT(I176),I176,IF(COUNT(I176:K176)=0,"",0.24*I176+0.43*J176+0.33*K176))</f>
        <v>4.2710302967981448</v>
      </c>
      <c r="M176" s="10"/>
      <c r="N176" s="3">
        <v>5.8545979650799493</v>
      </c>
      <c r="O176" s="3">
        <v>10.354108269091791</v>
      </c>
      <c r="P176" s="3">
        <v>6.3686320521186994</v>
      </c>
      <c r="Q176" s="3">
        <f>IF(ISTEXT(N176),N176,IF(COUNT(N176:P176)=0,"",0.2*N176+0.4*O176+0.4*P176))</f>
        <v>7.8600157215001865</v>
      </c>
      <c r="R176" s="10"/>
      <c r="S176" s="3">
        <v>17.220437295403901</v>
      </c>
      <c r="T176" s="3">
        <v>19.355086837686361</v>
      </c>
      <c r="U176" s="3">
        <v>23.815182104418749</v>
      </c>
      <c r="V176" s="7">
        <f>IF(ISTEXT(S176),S176,IF(COUNT(S176:U176)=0,"",0.23*S176+0.57*T176+0.2*U176))</f>
        <v>19.756136496307871</v>
      </c>
    </row>
    <row r="177" spans="1:22">
      <c r="A177" s="281"/>
      <c r="B177" s="152" t="s">
        <v>241</v>
      </c>
      <c r="C177" s="102" t="s">
        <v>300</v>
      </c>
      <c r="D177" s="11">
        <v>0.57631220736</v>
      </c>
      <c r="E177" s="3">
        <v>0.47364289015000011</v>
      </c>
      <c r="F177" s="3">
        <v>0.52623581121000007</v>
      </c>
      <c r="G177" s="3">
        <f>IF(ISTEXT(D177),D177,IF(COUNT(D177:F177)=0,"",0.63*D177+0.07*E177+0.3*F177))</f>
        <v>0.55410243631029998</v>
      </c>
      <c r="H177" s="10"/>
      <c r="I177" s="3">
        <v>0.97151052407999994</v>
      </c>
      <c r="J177" s="3">
        <v>1.18691862093</v>
      </c>
      <c r="K177" s="3">
        <v>1.0441044156899999</v>
      </c>
      <c r="L177" s="3">
        <f>IF(ISTEXT(I177),I177,IF(COUNT(I177:K177)=0,"",0.24*I177+0.43*J177+0.33*K177))</f>
        <v>1.0880919899568</v>
      </c>
      <c r="M177" s="10"/>
      <c r="N177" s="3">
        <v>1.19336421359</v>
      </c>
      <c r="O177" s="3">
        <v>1.4847012630200001</v>
      </c>
      <c r="P177" s="3">
        <v>1.3681318945800001</v>
      </c>
      <c r="Q177" s="3">
        <f>IF(ISTEXT(N177),N177,IF(COUNT(N177:P177)=0,"",0.2*N177+0.4*O177+0.4*P177))</f>
        <v>1.379806105758</v>
      </c>
      <c r="R177" s="10"/>
      <c r="S177" s="3">
        <v>1.2179777377100001</v>
      </c>
      <c r="T177" s="3">
        <v>1.2352414916700001</v>
      </c>
      <c r="U177" s="3">
        <v>1.34616113246</v>
      </c>
      <c r="V177" s="7">
        <f>IF(ISTEXT(S177),S177,IF(COUNT(S177:U177)=0,"",0.23*S177+0.57*T177+0.2*U177))</f>
        <v>1.2534547564172001</v>
      </c>
    </row>
    <row r="178" spans="1:22">
      <c r="A178" s="281"/>
      <c r="B178" s="120" t="s">
        <v>244</v>
      </c>
      <c r="C178" s="102" t="s">
        <v>300</v>
      </c>
      <c r="D178" s="11">
        <v>1.7504962000000029E-3</v>
      </c>
      <c r="E178" s="3">
        <v>1.6888047099999979E-3</v>
      </c>
      <c r="F178" s="3">
        <v>1.794060050000001E-3</v>
      </c>
      <c r="G178" s="3">
        <f>IF(ISTEXT(D178),D178,IF(COUNT(D178:F178)=0,"",0.63*D178+0.07*E178+0.3*F178))</f>
        <v>1.7592469507000021E-3</v>
      </c>
      <c r="H178" s="10"/>
      <c r="I178" s="3">
        <v>1.6844750100000021E-3</v>
      </c>
      <c r="J178" s="3">
        <v>1.8648259899999989E-3</v>
      </c>
      <c r="K178" s="3">
        <v>1.82034688E-3</v>
      </c>
      <c r="L178" s="3">
        <f>IF(ISTEXT(I178),I178,IF(COUNT(I178:K178)=0,"",0.24*I178+0.43*J178+0.33*K178))</f>
        <v>1.8068636485000001E-3</v>
      </c>
      <c r="M178" s="10"/>
      <c r="N178" s="3">
        <v>1.81331908E-3</v>
      </c>
      <c r="O178" s="3">
        <v>1.8646464100000001E-3</v>
      </c>
      <c r="P178" s="3">
        <v>1.69599392E-3</v>
      </c>
      <c r="Q178" s="3">
        <f>IF(ISTEXT(N178),N178,IF(COUNT(N178:P178)=0,"",0.2*N178+0.4*O178+0.4*P178))</f>
        <v>1.7869199480000002E-3</v>
      </c>
      <c r="R178" s="10"/>
      <c r="S178" s="3">
        <v>1.8665975800000009E-3</v>
      </c>
      <c r="T178" s="3">
        <v>1.85410728E-3</v>
      </c>
      <c r="U178" s="3">
        <v>1.8128235599999989E-3</v>
      </c>
      <c r="V178" s="7">
        <f>IF(ISTEXT(S178),S178,IF(COUNT(S178:U178)=0,"",0.23*S178+0.57*T178+0.2*U178))</f>
        <v>1.8487233050000001E-3</v>
      </c>
    </row>
    <row r="179" spans="1:22">
      <c r="A179" s="282"/>
      <c r="B179" s="92" t="s">
        <v>247</v>
      </c>
      <c r="C179" s="103" t="s">
        <v>300</v>
      </c>
      <c r="D179" s="11">
        <v>0.21024017569837</v>
      </c>
      <c r="E179" s="3">
        <v>0.21054955339770001</v>
      </c>
      <c r="F179" s="3">
        <v>0.21040744364927999</v>
      </c>
      <c r="G179" s="3">
        <f>IF(ISTEXT(D179),D179,IF(COUNT(D179:F179)=0,"",0.63*D179+0.07*E179+0.3*F179))</f>
        <v>0.21031201252259607</v>
      </c>
      <c r="H179" s="10"/>
      <c r="I179" s="3">
        <v>0.57703074240070984</v>
      </c>
      <c r="J179" s="3">
        <v>0.57659262690981994</v>
      </c>
      <c r="K179" s="3">
        <v>0.57692352392091995</v>
      </c>
      <c r="L179" s="3">
        <f>IF(ISTEXT(I179),I179,IF(COUNT(I179:K179)=0,"",0.24*I179+0.43*J179+0.33*K179))</f>
        <v>0.57680697064129649</v>
      </c>
      <c r="M179" s="10"/>
      <c r="N179" s="3">
        <v>0.93236791752953996</v>
      </c>
      <c r="O179" s="3">
        <v>0.93164599265175008</v>
      </c>
      <c r="P179" s="3">
        <v>0.93192698398722995</v>
      </c>
      <c r="Q179" s="3">
        <f>IF(ISTEXT(N179),N179,IF(COUNT(N179:P179)=0,"",0.2*N179+0.4*O179+0.4*P179))</f>
        <v>0.93190277416150002</v>
      </c>
      <c r="R179" s="10"/>
      <c r="S179" s="3">
        <v>5.6387826010086597</v>
      </c>
      <c r="T179" s="3">
        <v>5.6294188678725101</v>
      </c>
      <c r="U179" s="3">
        <v>5.6283768414650392</v>
      </c>
      <c r="V179" s="7">
        <f>IF(ISTEXT(S179),S179,IF(COUNT(S179:U179)=0,"",0.23*S179+0.57*T179+0.2*U179))</f>
        <v>5.6313641212123304</v>
      </c>
    </row>
    <row r="180" spans="1:22">
      <c r="A180" s="147" t="s">
        <v>250</v>
      </c>
      <c r="B180" s="26"/>
      <c r="C180" s="103" t="s">
        <v>300</v>
      </c>
      <c r="D180" s="132">
        <v>1.4885870314174101E-12</v>
      </c>
      <c r="E180" s="132">
        <v>-5.5386806252499809E-12</v>
      </c>
      <c r="F180" s="132">
        <v>-4.6398440645134542E-12</v>
      </c>
      <c r="G180" s="132">
        <f>IF(ISTEXT(D180),D180,IF(COUNT(D180:F180)=0,"",0.63*D180+0.07*E180+0.3*F180))</f>
        <v>-8.4185103332856663E-13</v>
      </c>
      <c r="H180" s="133"/>
      <c r="I180" s="132">
        <v>-2.8386182293615998E-12</v>
      </c>
      <c r="J180" s="132">
        <v>-1.794120407794253E-12</v>
      </c>
      <c r="K180" s="132">
        <v>1.574562702444382E-11</v>
      </c>
      <c r="L180" s="132">
        <f>IF(ISTEXT(I180),I180,IF(COUNT(I180:K180)=0,"",0.24*I180+0.43*J180+0.33*K180))</f>
        <v>3.7433167676681481E-12</v>
      </c>
      <c r="M180" s="133"/>
      <c r="N180" s="132">
        <v>-6.3913319081621012E-12</v>
      </c>
      <c r="O180" s="132">
        <v>9.1766594323416939E-12</v>
      </c>
      <c r="P180" s="132">
        <v>-3.0944136142352359E-12</v>
      </c>
      <c r="Q180" s="132">
        <f>IF(ISTEXT(N180),N180,IF(COUNT(N180:P180)=0,"",0.2*N180+0.4*O180+0.4*P180))</f>
        <v>1.1546319456101632E-12</v>
      </c>
      <c r="R180" s="133"/>
      <c r="S180" s="132">
        <v>2.068389903797652E-11</v>
      </c>
      <c r="T180" s="132">
        <v>8.7752027866372373E-12</v>
      </c>
      <c r="U180" s="132">
        <v>-5.6132876125047915E-13</v>
      </c>
      <c r="V180" s="151">
        <f>IF(ISTEXT(S180),S180,IF(COUNT(S180:U180)=0,"",0.23*S180+0.57*T180+0.2*U180))</f>
        <v>9.6468966148677287E-12</v>
      </c>
    </row>
    <row r="181" spans="1:22">
      <c r="A181" s="190" t="s">
        <v>253</v>
      </c>
      <c r="B181" s="28" t="s">
        <v>254</v>
      </c>
      <c r="C181" s="101" t="s">
        <v>300</v>
      </c>
      <c r="D181" s="11">
        <v>1.71603271407777</v>
      </c>
      <c r="E181" s="3">
        <v>1.62828685986942</v>
      </c>
      <c r="F181" s="3">
        <v>1.6796182822716199</v>
      </c>
      <c r="G181" s="3">
        <f>IF(ISTEXT(D181),D181,IF(COUNT(D181:F181)=0,"",0.63*D181+0.07*E181+0.3*F181))</f>
        <v>1.6989661747413405</v>
      </c>
      <c r="H181" s="10"/>
      <c r="I181" s="3">
        <v>3.1627625592118989</v>
      </c>
      <c r="J181" s="3">
        <v>3.27715992441729</v>
      </c>
      <c r="K181" s="3">
        <v>3.10921836234944</v>
      </c>
      <c r="L181" s="3">
        <f>IF(ISTEXT(I181),I181,IF(COUNT(I181:K181)=0,"",0.24*I181+0.43*J181+0.33*K181))</f>
        <v>3.1942838412856056</v>
      </c>
      <c r="M181" s="10"/>
      <c r="N181" s="3">
        <v>4.3716460097665886</v>
      </c>
      <c r="O181" s="3">
        <v>7.5671354695751507</v>
      </c>
      <c r="P181" s="3">
        <v>4.7371344450342594</v>
      </c>
      <c r="Q181" s="3">
        <f>IF(ISTEXT(N181),N181,IF(COUNT(N181:P181)=0,"",0.2*N181+0.4*O181+0.4*P181))</f>
        <v>5.7960371677970821</v>
      </c>
      <c r="R181" s="10"/>
      <c r="S181" s="3">
        <v>12.96776682531919</v>
      </c>
      <c r="T181" s="3">
        <v>14.54730038122832</v>
      </c>
      <c r="U181" s="3">
        <v>17.849847385949751</v>
      </c>
      <c r="V181" s="7">
        <f>IF(ISTEXT(S181),S181,IF(COUNT(S181:U181)=0,"",0.23*S181+0.57*T181+0.2*U181))</f>
        <v>14.844517064313505</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v>0</v>
      </c>
      <c r="E184" s="3">
        <v>0</v>
      </c>
      <c r="F184" s="3">
        <v>0</v>
      </c>
      <c r="G184" s="3">
        <f>IF(ISTEXT(D184),D184,IF(COUNT(D184:F184)=0,"",0.63*D184+0.07*E184+0.3*F184))</f>
        <v>0</v>
      </c>
      <c r="H184" s="10"/>
      <c r="I184" s="3">
        <v>0</v>
      </c>
      <c r="J184" s="3">
        <v>0</v>
      </c>
      <c r="K184" s="3">
        <v>0</v>
      </c>
      <c r="L184" s="3">
        <f>IF(ISTEXT(I184),I184,IF(COUNT(I184:K184)=0,"",0.24*I184+0.43*J184+0.33*K184))</f>
        <v>0</v>
      </c>
      <c r="M184" s="10"/>
      <c r="N184" s="3">
        <v>0.18682699076418929</v>
      </c>
      <c r="O184" s="3">
        <v>-2.5240092506084402</v>
      </c>
      <c r="P184" s="3">
        <v>0.1302550883321705</v>
      </c>
      <c r="Q184" s="3">
        <f>IF(ISTEXT(N184),N184,IF(COUNT(N184:P184)=0,"",0.2*N184+0.4*O184+0.4*P184))</f>
        <v>-0.92013626675767013</v>
      </c>
      <c r="R184" s="10"/>
      <c r="S184" s="3">
        <v>-5.5017806912425904</v>
      </c>
      <c r="T184" s="3">
        <v>-7.0969427204673794</v>
      </c>
      <c r="U184" s="3">
        <v>-10.14297406803437</v>
      </c>
      <c r="V184" s="7">
        <f>IF(ISTEXT(S184),S184,IF(COUNT(S184:U184)=0,"",0.23*S184+0.57*T184+0.2*U184))</f>
        <v>-7.3392617232590762</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1.70404818986</v>
      </c>
      <c r="E186" s="3">
        <v>1.6158506996999999</v>
      </c>
      <c r="F186" s="3">
        <v>1.66960512061</v>
      </c>
      <c r="G186" s="3">
        <f>IF(ISTEXT(D186),D186,IF(COUNT(D186:F186)=0,"",0.63*D186+0.07*E186+0.3*F186))</f>
        <v>1.6875414447738</v>
      </c>
      <c r="H186" s="10"/>
      <c r="I186" s="3">
        <v>3.1249509026300002</v>
      </c>
      <c r="J186" s="3">
        <v>3.2252028590799999</v>
      </c>
      <c r="K186" s="3">
        <v>3.07959444316</v>
      </c>
      <c r="L186" s="3">
        <f>IF(ISTEXT(I186),I186,IF(COUNT(I186:K186)=0,"",0.24*I186+0.43*J186+0.33*K186))</f>
        <v>3.1530916122784003</v>
      </c>
      <c r="M186" s="10"/>
      <c r="N186" s="3">
        <v>4.5234000522600004</v>
      </c>
      <c r="O186" s="3">
        <v>5.0298495926300006</v>
      </c>
      <c r="P186" s="3">
        <v>4.8386580815300002</v>
      </c>
      <c r="Q186" s="3">
        <f>IF(ISTEXT(N186),N186,IF(COUNT(N186:P186)=0,"",0.2*N186+0.4*O186+0.4*P186))</f>
        <v>4.8520830801160013</v>
      </c>
      <c r="R186" s="10"/>
      <c r="S186" s="3">
        <v>7.4658250507400004</v>
      </c>
      <c r="T186" s="3">
        <v>7.4503576607599999</v>
      </c>
      <c r="U186" s="3">
        <v>7.7068733179200004</v>
      </c>
      <c r="V186" s="7">
        <f>IF(ISTEXT(S186),S186,IF(COUNT(S186:U186)=0,"",0.23*S186+0.57*T186+0.2*U186))</f>
        <v>7.5052182918874006</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v>1.1984524220000001E-2</v>
      </c>
      <c r="E188" s="3">
        <v>1.243616017E-2</v>
      </c>
      <c r="F188" s="3">
        <v>1.001316166E-2</v>
      </c>
      <c r="G188" s="3">
        <f>IF(ISTEXT(D188),D188,IF(COUNT(D188:F188)=0,"",0.63*D188+0.07*E188+0.3*F188))</f>
        <v>1.14247299685E-2</v>
      </c>
      <c r="H188" s="10"/>
      <c r="I188" s="3">
        <v>3.7811656589999999E-2</v>
      </c>
      <c r="J188" s="3">
        <v>5.1957065330000003E-2</v>
      </c>
      <c r="K188" s="3">
        <v>2.962391919E-2</v>
      </c>
      <c r="L188" s="3">
        <f>IF(ISTEXT(I188),I188,IF(COUNT(I188:K188)=0,"",0.24*I188+0.43*J188+0.33*K188))</f>
        <v>4.1192229006200003E-2</v>
      </c>
      <c r="M188" s="10"/>
      <c r="N188" s="3">
        <v>3.5072948270000001E-2</v>
      </c>
      <c r="O188" s="3">
        <v>1.327662634E-2</v>
      </c>
      <c r="P188" s="3">
        <v>2.8731451840000002E-2</v>
      </c>
      <c r="Q188" s="3">
        <f>IF(ISTEXT(N188),N188,IF(COUNT(N188:P188)=0,"",0.2*N188+0.4*O188+0.4*P188))</f>
        <v>2.3817820926000002E-2</v>
      </c>
      <c r="R188" s="10"/>
      <c r="S188" s="3">
        <v>1.6108333E-4</v>
      </c>
      <c r="T188" s="3">
        <v>0</v>
      </c>
      <c r="U188" s="3">
        <v>0</v>
      </c>
      <c r="V188" s="7">
        <f>IF(ISTEXT(S188),S188,IF(COUNT(S188:U188)=0,"",0.23*S188+0.57*T188+0.2*U188))</f>
        <v>3.70491659E-5</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v>-2.2302160118670141E-12</v>
      </c>
      <c r="E191" s="132">
        <v>-5.7998050806418178E-13</v>
      </c>
      <c r="F191" s="132">
        <v>1.619593348323178E-12</v>
      </c>
      <c r="G191" s="4">
        <f>IF(ISTEXT(D191),D191,IF(COUNT(D191:F191)=0,"",0.63*D191+0.07*E191+0.3*F191))</f>
        <v>-9.5975671854375845E-13</v>
      </c>
      <c r="H191" s="21"/>
      <c r="I191" s="4">
        <v>-8.1010753660848422E-12</v>
      </c>
      <c r="J191" s="4">
        <v>7.290612558108478E-12</v>
      </c>
      <c r="K191" s="4">
        <v>-5.6044058283077902E-13</v>
      </c>
      <c r="L191" s="4">
        <f>IF(ISTEXT(I191),I191,IF(COUNT(I191:K191)=0,"",0.24*I191+0.43*J191+0.33*K191))</f>
        <v>1.0057599197921261E-12</v>
      </c>
      <c r="M191" s="21"/>
      <c r="N191" s="4">
        <v>7.780442956573097E-13</v>
      </c>
      <c r="O191" s="4">
        <v>-3.2898128665692639E-12</v>
      </c>
      <c r="P191" s="4">
        <v>-3.570477247194503E-12</v>
      </c>
      <c r="Q191" s="4">
        <f>IF(ISTEXT(N191),N191,IF(COUNT(N191:P191)=0,"",0.2*N191+0.4*O191+0.4*P191))</f>
        <v>-2.5885071863740451E-12</v>
      </c>
      <c r="R191" s="21"/>
      <c r="S191" s="4">
        <v>6.5973893015325302E-12</v>
      </c>
      <c r="T191" s="4">
        <v>9.396927680427325E-13</v>
      </c>
      <c r="U191" s="4">
        <v>-4.6247450313785521E-12</v>
      </c>
      <c r="V191" s="9">
        <f>IF(ISTEXT(S191),S191,IF(COUNT(S191:U191)=0,"",0.23*S191+0.57*T191+0.2*U191))</f>
        <v>1.128075410861129E-12</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1.0898000000000001</v>
      </c>
      <c r="E6" s="3">
        <v>1.0898000000000001</v>
      </c>
      <c r="F6" s="3">
        <v>1.0898000000000001</v>
      </c>
      <c r="G6" s="3">
        <f>IF(ISTEXT(D6),D6,IF(COUNT(D6:F6)=0,"",0.63*D6+0.07*E6+0.3*F6))</f>
        <v>1.0898000000000001</v>
      </c>
      <c r="H6" s="10"/>
      <c r="I6" s="3">
        <v>1.675</v>
      </c>
      <c r="J6" s="3">
        <v>1.675</v>
      </c>
      <c r="K6" s="3">
        <v>1.675</v>
      </c>
      <c r="L6" s="3">
        <f>IF(ISTEXT(I6),I6,IF(COUNT(I6:K6)=0,"",0.24*I6+0.43*J6+0.33*K6))</f>
        <v>1.675</v>
      </c>
      <c r="M6" s="10"/>
      <c r="N6" s="3">
        <v>2</v>
      </c>
      <c r="O6" s="3">
        <v>2</v>
      </c>
      <c r="P6" s="3">
        <v>2</v>
      </c>
      <c r="Q6" s="3">
        <f>IF(ISTEXT(N6),N6,IF(COUNT(N6:P6)=0,"",0.2*N6+0.4*O6+0.4*P6))</f>
        <v>2</v>
      </c>
      <c r="R6" s="10"/>
      <c r="S6" s="3">
        <v>3</v>
      </c>
      <c r="T6" s="3">
        <v>3</v>
      </c>
      <c r="U6" s="3">
        <v>3</v>
      </c>
      <c r="V6" s="7">
        <f>IF(ISTEXT(S6),S6,IF(COUNT(S6:U6)=0,"",0.23*S6+0.57*T6+0.2*U6))</f>
        <v>3</v>
      </c>
    </row>
    <row r="7" spans="1:22" ht="14.45" customHeight="1">
      <c r="A7" s="267"/>
      <c r="B7" s="25" t="s">
        <v>6</v>
      </c>
      <c r="C7" s="107" t="s">
        <v>293</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v>14.424799999999999</v>
      </c>
      <c r="E9" s="3">
        <v>14.424799999999999</v>
      </c>
      <c r="F9" s="3">
        <v>14.424799999999999</v>
      </c>
      <c r="G9" s="3">
        <f>IF(ISTEXT(D9),D9,IF(COUNT(D9:F9)=0,"",0.63*D9+0.07*E9+0.3*F9))</f>
        <v>14.424799999999999</v>
      </c>
      <c r="H9" s="10"/>
      <c r="I9" s="3">
        <v>15.4345</v>
      </c>
      <c r="J9" s="3">
        <v>15.4345</v>
      </c>
      <c r="K9" s="3">
        <v>15.4345</v>
      </c>
      <c r="L9" s="3">
        <f>IF(ISTEXT(I9),I9,IF(COUNT(I9:K9)=0,"",0.24*I9+0.43*J9+0.33*K9))</f>
        <v>15.4345</v>
      </c>
      <c r="M9" s="10"/>
      <c r="N9" s="3">
        <v>16.341799999999999</v>
      </c>
      <c r="O9" s="3">
        <v>16.341799999999999</v>
      </c>
      <c r="P9" s="3">
        <v>16.341799999999999</v>
      </c>
      <c r="Q9" s="3">
        <f>IF(ISTEXT(N9),N9,IF(COUNT(N9:P9)=0,"",0.2*N9+0.4*O9+0.4*P9))</f>
        <v>16.341799999999999</v>
      </c>
      <c r="R9" s="10"/>
      <c r="S9" s="3">
        <v>18.156300000000002</v>
      </c>
      <c r="T9" s="3">
        <v>18.156300000000002</v>
      </c>
      <c r="U9" s="3">
        <v>18.156300000000002</v>
      </c>
      <c r="V9" s="7">
        <f>IF(ISTEXT(S9),S9,IF(COUNT(S9:U9)=0,"",0.23*S9+0.57*T9+0.2*U9))</f>
        <v>18.156300000000002</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v>6.3E-2</v>
      </c>
      <c r="E12" s="3">
        <v>6.3E-2</v>
      </c>
      <c r="F12" s="3">
        <v>6.3E-2</v>
      </c>
      <c r="G12" s="3">
        <f>IF(ISTEXT(D12),D12,IF(COUNT(D12:F12)=0,"",0.63*D12+0.07*E12+0.3*F12))</f>
        <v>6.3E-2</v>
      </c>
      <c r="H12" s="10"/>
      <c r="I12" s="3">
        <v>6.3E-2</v>
      </c>
      <c r="J12" s="3">
        <v>6.3E-2</v>
      </c>
      <c r="K12" s="3">
        <v>6.3E-2</v>
      </c>
      <c r="L12" s="3">
        <f>IF(ISTEXT(I12),I12,IF(COUNT(I12:K12)=0,"",0.24*I12+0.43*J12+0.33*K12))</f>
        <v>6.3E-2</v>
      </c>
      <c r="M12" s="10"/>
      <c r="N12" s="3">
        <v>6.3E-2</v>
      </c>
      <c r="O12" s="3">
        <v>6.3E-2</v>
      </c>
      <c r="P12" s="3">
        <v>6.3E-2</v>
      </c>
      <c r="Q12" s="3">
        <f>IF(ISTEXT(N12),N12,IF(COUNT(N12:P12)=0,"",0.2*N12+0.4*O12+0.4*P12))</f>
        <v>6.3E-2</v>
      </c>
      <c r="R12" s="10"/>
      <c r="S12" s="3">
        <v>6.3E-2</v>
      </c>
      <c r="T12" s="3">
        <v>6.3E-2</v>
      </c>
      <c r="U12" s="3">
        <v>6.3E-2</v>
      </c>
      <c r="V12" s="7">
        <f>IF(ISTEXT(S12),S12,IF(COUNT(S12:U12)=0,"",0.23*S12+0.57*T12+0.2*U12))</f>
        <v>6.3E-2</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67"/>
      <c r="B15" s="25" t="s">
        <v>24</v>
      </c>
      <c r="C15" s="107" t="s">
        <v>293</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67"/>
      <c r="B16" s="25" t="s">
        <v>27</v>
      </c>
      <c r="C16" s="107" t="s">
        <v>293</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67"/>
      <c r="B17" s="25" t="s">
        <v>29</v>
      </c>
      <c r="C17" s="107" t="s">
        <v>293</v>
      </c>
      <c r="D17" s="3">
        <v>0.201899</v>
      </c>
      <c r="E17" s="3">
        <v>0.201899</v>
      </c>
      <c r="F17" s="3">
        <v>0.201899</v>
      </c>
      <c r="G17" s="3">
        <f>IF(ISTEXT(D17),D17,IF(COUNT(D17:F17)=0,"",0.63*D17+0.07*E17+0.3*F17))</f>
        <v>0.201899</v>
      </c>
      <c r="H17" s="10"/>
      <c r="I17" s="3">
        <v>9.98E-2</v>
      </c>
      <c r="J17" s="3">
        <v>9.98E-2</v>
      </c>
      <c r="K17" s="3">
        <v>9.98E-2</v>
      </c>
      <c r="L17" s="3">
        <f>IF(ISTEXT(I17),I17,IF(COUNT(I17:K17)=0,"",0.24*I17+0.43*J17+0.33*K17))</f>
        <v>9.98E-2</v>
      </c>
      <c r="M17" s="10"/>
      <c r="N17" s="3">
        <v>9.98E-2</v>
      </c>
      <c r="O17" s="3">
        <v>9.98E-2</v>
      </c>
      <c r="P17" s="3">
        <v>9.98E-2</v>
      </c>
      <c r="Q17" s="3">
        <f>IF(ISTEXT(N17),N17,IF(COUNT(N17:P17)=0,"",0.2*N17+0.4*O17+0.4*P17))</f>
        <v>9.98E-2</v>
      </c>
      <c r="R17" s="10"/>
      <c r="S17" s="3"/>
      <c r="T17" s="3"/>
      <c r="U17" s="3"/>
      <c r="V17" s="7" t="str">
        <f>IF(ISTEXT(S17),S17,IF(COUNT(S17:U17)=0,"",0.23*S17+0.57*T17+0.2*U17))</f>
        <v/>
      </c>
    </row>
    <row r="18" spans="1:22">
      <c r="A18" s="267"/>
      <c r="B18" s="42" t="s">
        <v>31</v>
      </c>
      <c r="C18" s="107" t="s">
        <v>293</v>
      </c>
      <c r="D18" s="4">
        <v>0.24674099999999999</v>
      </c>
      <c r="E18" s="4">
        <v>0.24674099999999999</v>
      </c>
      <c r="F18" s="4">
        <v>0.24674099999999999</v>
      </c>
      <c r="G18" s="9">
        <f>IF(ISTEXT(D18),D18,IF(COUNT(D18:F18)=0,"",0.63*D18+0.07*E18+0.3*F18))</f>
        <v>0.24674099999999999</v>
      </c>
      <c r="H18" s="21"/>
      <c r="I18" s="4">
        <v>0.30924099999999999</v>
      </c>
      <c r="J18" s="4">
        <v>0.30924099999999999</v>
      </c>
      <c r="K18" s="4">
        <v>0.30924099999999999</v>
      </c>
      <c r="L18" s="4">
        <f>IF(ISTEXT(I18),I18,IF(COUNT(I18:K18)=0,"",0.24*I18+0.43*J18+0.33*K18))</f>
        <v>0.30924099999999999</v>
      </c>
      <c r="M18" s="21"/>
      <c r="N18" s="4">
        <v>0.37174099999999999</v>
      </c>
      <c r="O18" s="4">
        <v>0.37174099999999999</v>
      </c>
      <c r="P18" s="4">
        <v>0.37174099999999999</v>
      </c>
      <c r="Q18" s="4">
        <f>IF(ISTEXT(N18),N18,IF(COUNT(N18:P18)=0,"",0.2*N18+0.4*O18+0.4*P18))</f>
        <v>0.37174099999999999</v>
      </c>
      <c r="R18" s="21"/>
      <c r="S18" s="4">
        <v>0.49674099999999999</v>
      </c>
      <c r="T18" s="4">
        <v>0.49674099999999999</v>
      </c>
      <c r="U18" s="4">
        <v>0.49674099999999999</v>
      </c>
      <c r="V18" s="9">
        <f>IF(ISTEXT(S18),S18,IF(COUNT(S18:U18)=0,"",0.23*S18+0.57*T18+0.2*U18))</f>
        <v>0.49674099999999999</v>
      </c>
    </row>
    <row r="19" spans="1:22">
      <c r="A19" s="267"/>
      <c r="B19" s="25" t="s">
        <v>34</v>
      </c>
      <c r="C19" s="106" t="s">
        <v>293</v>
      </c>
      <c r="D19" s="3">
        <v>1.917</v>
      </c>
      <c r="E19" s="3">
        <v>1.917</v>
      </c>
      <c r="F19" s="3">
        <v>1.917</v>
      </c>
      <c r="G19" s="3">
        <f>IF(ISTEXT(D19),D19,IF(COUNT(D19:F19)=0,"",0.63*D19+0.07*E19+0.3*F19))</f>
        <v>1.917</v>
      </c>
      <c r="H19" s="10"/>
      <c r="I19" s="3">
        <v>4.2770000000000001</v>
      </c>
      <c r="J19" s="3">
        <v>4.2770000000000001</v>
      </c>
      <c r="K19" s="3">
        <v>4.2770000000000001</v>
      </c>
      <c r="L19" s="3">
        <f>IF(ISTEXT(I19),I19,IF(COUNT(I19:K19)=0,"",0.24*I19+0.43*J19+0.33*K19))</f>
        <v>4.2770000000000001</v>
      </c>
      <c r="M19" s="10"/>
      <c r="N19" s="3">
        <v>4.2770000000000001</v>
      </c>
      <c r="O19" s="3">
        <v>4.2770000000000001</v>
      </c>
      <c r="P19" s="3">
        <v>4.2770000000000001</v>
      </c>
      <c r="Q19" s="3">
        <f>IF(ISTEXT(N19),N19,IF(COUNT(N19:P19)=0,"",0.2*N19+0.4*O19+0.4*P19))</f>
        <v>4.2770000000000001</v>
      </c>
      <c r="R19" s="10"/>
      <c r="S19" s="3">
        <v>4.2770000000000001</v>
      </c>
      <c r="T19" s="3">
        <v>4.2770000000000001</v>
      </c>
      <c r="U19" s="3">
        <v>4.2770000000000001</v>
      </c>
      <c r="V19" s="7">
        <f>IF(ISTEXT(S19),S19,IF(COUNT(S19:U19)=0,"",0.23*S19+0.57*T19+0.2*U19))</f>
        <v>4.2770000000000001</v>
      </c>
    </row>
    <row r="20" spans="1:22">
      <c r="A20" s="267"/>
      <c r="B20" s="25" t="s">
        <v>36</v>
      </c>
      <c r="C20" s="107" t="s">
        <v>293</v>
      </c>
      <c r="D20" s="31">
        <v>3.6842999999999999</v>
      </c>
      <c r="E20" s="3">
        <v>3.6842999999999999</v>
      </c>
      <c r="F20" s="3">
        <v>3.6842999999999999</v>
      </c>
      <c r="G20" s="3">
        <f>IF(ISTEXT(D20),D20,IF(COUNT(D20:F20)=0,"",0.63*D20+0.07*E20+0.3*F20))</f>
        <v>3.6842999999999995</v>
      </c>
      <c r="H20" s="10"/>
      <c r="I20" s="11">
        <v>3.2359</v>
      </c>
      <c r="J20" s="3">
        <v>3.2359</v>
      </c>
      <c r="K20" s="3">
        <v>3.2359</v>
      </c>
      <c r="L20" s="3">
        <f>IF(ISTEXT(I20),I20,IF(COUNT(I20:K20)=0,"",0.24*I20+0.43*J20+0.33*K20))</f>
        <v>3.2359</v>
      </c>
      <c r="M20" s="10"/>
      <c r="N20" s="11">
        <v>3.0834999999999999</v>
      </c>
      <c r="O20" s="3">
        <v>3.0834999999999999</v>
      </c>
      <c r="P20" s="3">
        <v>3.0834999999999999</v>
      </c>
      <c r="Q20" s="3">
        <f>IF(ISTEXT(N20),N20,IF(COUNT(N20:P20)=0,"",0.2*N20+0.4*O20+0.4*P20))</f>
        <v>3.0834999999999999</v>
      </c>
      <c r="R20" s="10"/>
      <c r="S20" s="3">
        <v>2.0525000000000002</v>
      </c>
      <c r="T20" s="3">
        <v>2.0525000000000002</v>
      </c>
      <c r="U20" s="3">
        <v>2.0525000000000002</v>
      </c>
      <c r="V20" s="7">
        <f>IF(ISTEXT(S20),S20,IF(COUNT(S20:U20)=0,"",0.23*S20+0.57*T20+0.2*U20))</f>
        <v>2.0525000000000002</v>
      </c>
    </row>
    <row r="21" spans="1:22">
      <c r="A21" s="267"/>
      <c r="B21" s="25" t="s">
        <v>39</v>
      </c>
      <c r="C21" s="107" t="s">
        <v>293</v>
      </c>
      <c r="D21" s="31">
        <v>0.495</v>
      </c>
      <c r="E21" s="3">
        <v>0.495</v>
      </c>
      <c r="F21" s="3">
        <v>0.495</v>
      </c>
      <c r="G21" s="3">
        <f>IF(ISTEXT(D21),D21,IF(COUNT(D21:F21)=0,"",0.63*D21+0.07*E21+0.3*F21))</f>
        <v>0.495</v>
      </c>
      <c r="H21" s="10"/>
      <c r="I21" s="11">
        <v>0.495</v>
      </c>
      <c r="J21" s="3">
        <v>0.495</v>
      </c>
      <c r="K21" s="3">
        <v>0.495</v>
      </c>
      <c r="L21" s="3">
        <f>IF(ISTEXT(I21),I21,IF(COUNT(I21:K21)=0,"",0.24*I21+0.43*J21+0.33*K21))</f>
        <v>0.495</v>
      </c>
      <c r="M21" s="10"/>
      <c r="N21" s="11">
        <v>0.495</v>
      </c>
      <c r="O21" s="3">
        <v>0.495</v>
      </c>
      <c r="P21" s="3">
        <v>0.495</v>
      </c>
      <c r="Q21" s="3">
        <f>IF(ISTEXT(N21),N21,IF(COUNT(N21:P21)=0,"",0.2*N21+0.4*O21+0.4*P21))</f>
        <v>0.49500000000000005</v>
      </c>
      <c r="R21" s="10"/>
      <c r="S21" s="3"/>
      <c r="T21" s="3"/>
      <c r="U21" s="3"/>
      <c r="V21" s="7" t="str">
        <f>IF(ISTEXT(S21),S21,IF(COUNT(S21:U21)=0,"",0.23*S21+0.57*T21+0.2*U21))</f>
        <v/>
      </c>
    </row>
    <row r="22" spans="1:22">
      <c r="A22" s="267"/>
      <c r="B22" s="25" t="s">
        <v>42</v>
      </c>
      <c r="C22" s="107" t="s">
        <v>293</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v>1.0237499999999999</v>
      </c>
      <c r="E25" s="4">
        <v>1.0237499999999999</v>
      </c>
      <c r="F25" s="4">
        <v>1.0237499999999999</v>
      </c>
      <c r="G25" s="9">
        <f>IF(ISTEXT(D25),D25,IF(COUNT(D25:F25)=0,"",0.63*D25+0.07*E25+0.3*F25))</f>
        <v>1.0237499999999999</v>
      </c>
      <c r="H25" s="21"/>
      <c r="I25" s="4">
        <v>1.0237499999999999</v>
      </c>
      <c r="J25" s="4">
        <v>1.0237499999999999</v>
      </c>
      <c r="K25" s="4">
        <v>1.0237499999999999</v>
      </c>
      <c r="L25" s="4">
        <f>IF(ISTEXT(I25),I25,IF(COUNT(I25:K25)=0,"",0.24*I25+0.43*J25+0.33*K25))</f>
        <v>1.0237499999999999</v>
      </c>
      <c r="M25" s="21"/>
      <c r="N25" s="4">
        <v>1.0237499999999999</v>
      </c>
      <c r="O25" s="4">
        <v>1.0237499999999999</v>
      </c>
      <c r="P25" s="4">
        <v>1.0237499999999999</v>
      </c>
      <c r="Q25" s="4">
        <f>IF(ISTEXT(N25),N25,IF(COUNT(N25:P25)=0,"",0.2*N25+0.4*O25+0.4*P25))</f>
        <v>1.0237499999999999</v>
      </c>
      <c r="R25" s="21"/>
      <c r="S25" s="4">
        <v>1.0237499999999999</v>
      </c>
      <c r="T25" s="4">
        <v>1.0237499999999999</v>
      </c>
      <c r="U25" s="4">
        <v>1.0237499999999999</v>
      </c>
      <c r="V25" s="9">
        <f>IF(ISTEXT(S25),S25,IF(COUNT(S25:U25)=0,"",0.23*S25+0.57*T25+0.2*U25))</f>
        <v>1.0237499999999999</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v>0.53849999999999998</v>
      </c>
      <c r="E27" s="3">
        <v>0.53849999999999998</v>
      </c>
      <c r="F27" s="3">
        <v>0.53849999999999998</v>
      </c>
      <c r="G27" s="3">
        <f>IF(ISTEXT(D27),D27,IF(COUNT(D27:F27)=0,"",0.63*D27+0.07*E27+0.3*F27))</f>
        <v>0.53849999999999998</v>
      </c>
      <c r="H27" s="10"/>
      <c r="I27" s="11">
        <v>0.53849999999999998</v>
      </c>
      <c r="J27" s="3">
        <v>0.53849999999999998</v>
      </c>
      <c r="K27" s="3">
        <v>0.53849999999999998</v>
      </c>
      <c r="L27" s="3">
        <f>IF(ISTEXT(I27),I27,IF(COUNT(I27:K27)=0,"",0.24*I27+0.43*J27+0.33*K27))</f>
        <v>0.53849999999999998</v>
      </c>
      <c r="M27" s="10"/>
      <c r="N27" s="11">
        <v>0.53849999999999998</v>
      </c>
      <c r="O27" s="3">
        <v>0.53849999999999998</v>
      </c>
      <c r="P27" s="3">
        <v>0.53849999999999998</v>
      </c>
      <c r="Q27" s="3">
        <f>IF(ISTEXT(N27),N27,IF(COUNT(N27:P27)=0,"",0.2*N27+0.4*O27+0.4*P27))</f>
        <v>0.53849999999999998</v>
      </c>
      <c r="R27" s="10"/>
      <c r="S27" s="3">
        <v>0.53849999999999998</v>
      </c>
      <c r="T27" s="3">
        <v>0.53849999999999998</v>
      </c>
      <c r="U27" s="3">
        <v>0.53849999999999998</v>
      </c>
      <c r="V27" s="7">
        <f>IF(ISTEXT(S27),S27,IF(COUNT(S27:U27)=0,"",0.23*S27+0.57*T27+0.2*U27))</f>
        <v>0.53849999999999998</v>
      </c>
    </row>
    <row r="28" spans="1:22" ht="14.45" customHeight="1">
      <c r="A28" s="268"/>
      <c r="B28" s="25" t="s">
        <v>294</v>
      </c>
      <c r="C28" s="107" t="s">
        <v>293</v>
      </c>
      <c r="D28" s="4">
        <v>1.0769</v>
      </c>
      <c r="E28" s="4">
        <v>1.0769</v>
      </c>
      <c r="F28" s="4">
        <v>1.0769</v>
      </c>
      <c r="G28" s="4">
        <f>IF(ISTEXT(D28),D28,IF(COUNT(D28:F28)=0,"",0.63*D28+0.07*E28+0.3*F28))</f>
        <v>1.0769</v>
      </c>
      <c r="H28" s="21"/>
      <c r="I28" s="14">
        <v>1.0769</v>
      </c>
      <c r="J28" s="4">
        <v>1.0769</v>
      </c>
      <c r="K28" s="4">
        <v>1.0769</v>
      </c>
      <c r="L28" s="4">
        <f>IF(ISTEXT(I28),I28,IF(COUNT(I28:K28)=0,"",0.24*I28+0.43*J28+0.33*K28))</f>
        <v>1.0769</v>
      </c>
      <c r="M28" s="21"/>
      <c r="N28" s="14">
        <v>1.0769</v>
      </c>
      <c r="O28" s="4">
        <v>1.0769</v>
      </c>
      <c r="P28" s="4">
        <v>1.0769</v>
      </c>
      <c r="Q28" s="4">
        <f>IF(ISTEXT(N28),N28,IF(COUNT(N28:P28)=0,"",0.2*N28+0.4*O28+0.4*P28))</f>
        <v>1.0769000000000002</v>
      </c>
      <c r="R28" s="21"/>
      <c r="S28" s="4">
        <v>1.0769</v>
      </c>
      <c r="T28" s="4">
        <v>1.0769</v>
      </c>
      <c r="U28" s="4">
        <v>1.0769</v>
      </c>
      <c r="V28" s="9">
        <f>IF(ISTEXT(S28),S28,IF(COUNT(S28:U28)=0,"",0.23*S28+0.57*T28+0.2*U28))</f>
        <v>1.0769</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v>0.24</v>
      </c>
      <c r="E31" s="3">
        <v>0.24</v>
      </c>
      <c r="F31" s="3">
        <v>0.24</v>
      </c>
      <c r="G31" s="3">
        <f>IF(ISTEXT(D31),D31,IF(COUNT(D31:F31)=0,"",0.63*D31+0.07*E31+0.3*F31))</f>
        <v>0.24</v>
      </c>
      <c r="H31" s="10"/>
      <c r="I31" s="11">
        <v>0.33</v>
      </c>
      <c r="J31" s="3">
        <v>0.33</v>
      </c>
      <c r="K31" s="3">
        <v>0.33</v>
      </c>
      <c r="L31" s="3">
        <f>IF(ISTEXT(I31),I31,IF(COUNT(I31:K31)=0,"",0.24*I31+0.43*J31+0.33*K31))</f>
        <v>0.33</v>
      </c>
      <c r="M31" s="10"/>
      <c r="N31" s="11">
        <v>0.54</v>
      </c>
      <c r="O31" s="3">
        <v>0.54</v>
      </c>
      <c r="P31" s="3">
        <v>0.54</v>
      </c>
      <c r="Q31" s="3">
        <f>IF(ISTEXT(N31),N31,IF(COUNT(N31:P31)=0,"",0.2*N31+0.4*O31+0.4*P31))</f>
        <v>0.54</v>
      </c>
      <c r="R31" s="10"/>
      <c r="S31" s="3">
        <v>0.54</v>
      </c>
      <c r="T31" s="3">
        <v>0.54</v>
      </c>
      <c r="U31" s="3">
        <v>0.54</v>
      </c>
      <c r="V31" s="7">
        <f>IF(ISTEXT(S31),S31,IF(COUNT(S31:U31)=0,"",0.23*S31+0.57*T31+0.2*U31))</f>
        <v>0.54</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v>0.26</v>
      </c>
      <c r="T32" s="3">
        <v>0.26</v>
      </c>
      <c r="U32" s="3">
        <v>0.26</v>
      </c>
      <c r="V32" s="7">
        <f>IF(ISTEXT(S32),S32,IF(COUNT(S32:U32)=0,"",0.23*S32+0.57*T32+0.2*U32))</f>
        <v>0.26</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v>7.062146834</v>
      </c>
      <c r="E41" s="3">
        <v>7.062146834</v>
      </c>
      <c r="F41" s="3">
        <v>7.062146834</v>
      </c>
      <c r="G41" s="3">
        <f>IF(ISTEXT(D41),D41,IF(COUNT(D41:F41)=0,"",0.63*D41+0.07*E41+0.3*F41))</f>
        <v>7.062146834</v>
      </c>
      <c r="H41" s="10"/>
      <c r="I41" s="3">
        <v>7.062146834</v>
      </c>
      <c r="J41" s="3">
        <v>7.062146834</v>
      </c>
      <c r="K41" s="3">
        <v>7.062146834</v>
      </c>
      <c r="L41" s="3">
        <f>IF(ISTEXT(I41),I41,IF(COUNT(I41:K41)=0,"",0.24*I41+0.43*J41+0.33*K41))</f>
        <v>7.062146834</v>
      </c>
      <c r="M41" s="10"/>
      <c r="N41" s="3">
        <v>8.1214688339999999</v>
      </c>
      <c r="O41" s="3">
        <v>8.1214688339999999</v>
      </c>
      <c r="P41" s="3">
        <v>8.1214688339999999</v>
      </c>
      <c r="Q41" s="3">
        <f>IF(ISTEXT(N41),N41,IF(COUNT(N41:P41)=0,"",0.2*N41+0.4*O41+0.4*P41))</f>
        <v>8.1214688340000016</v>
      </c>
      <c r="R41" s="10"/>
      <c r="S41" s="3">
        <v>13.106468833999999</v>
      </c>
      <c r="T41" s="3">
        <v>13.106468833999999</v>
      </c>
      <c r="U41" s="3">
        <v>13.106468833999999</v>
      </c>
      <c r="V41" s="7">
        <f>IF(ISTEXT(S41),S41,IF(COUNT(S41:U41)=0,"",0.23*S41+0.57*T41+0.2*U41))</f>
        <v>13.106468833999998</v>
      </c>
    </row>
    <row r="42" spans="1:22">
      <c r="A42" s="267"/>
      <c r="B42" s="29" t="s">
        <v>89</v>
      </c>
      <c r="C42" s="107" t="s">
        <v>293</v>
      </c>
      <c r="D42" s="4">
        <v>6.2429377920000011</v>
      </c>
      <c r="E42" s="4">
        <v>6.2429377920000011</v>
      </c>
      <c r="F42" s="4">
        <v>6.2429377920000011</v>
      </c>
      <c r="G42" s="9">
        <f>IF(ISTEXT(D42),D42,IF(COUNT(D42:F42)=0,"",0.63*D42+0.07*E42+0.3*F42))</f>
        <v>6.2429377920000011</v>
      </c>
      <c r="H42" s="21"/>
      <c r="I42" s="4">
        <v>6.2429377920000011</v>
      </c>
      <c r="J42" s="4">
        <v>6.2429377920000011</v>
      </c>
      <c r="K42" s="4">
        <v>6.2429377920000011</v>
      </c>
      <c r="L42" s="4">
        <f>IF(ISTEXT(I42),I42,IF(COUNT(I42:K42)=0,"",0.24*I42+0.43*J42+0.33*K42))</f>
        <v>6.2429377920000011</v>
      </c>
      <c r="M42" s="21"/>
      <c r="N42" s="4">
        <v>7.3022597920000001</v>
      </c>
      <c r="O42" s="4">
        <v>7.3022597920000001</v>
      </c>
      <c r="P42" s="4">
        <v>7.3022597920000001</v>
      </c>
      <c r="Q42" s="4">
        <f>IF(ISTEXT(N42),N42,IF(COUNT(N42:P42)=0,"",0.2*N42+0.4*O42+0.4*P42))</f>
        <v>7.302259792000001</v>
      </c>
      <c r="R42" s="21"/>
      <c r="S42" s="4">
        <v>12.287259792</v>
      </c>
      <c r="T42" s="4">
        <v>12.287259792</v>
      </c>
      <c r="U42" s="4">
        <v>12.287259792</v>
      </c>
      <c r="V42" s="9">
        <f>IF(ISTEXT(S42),S42,IF(COUNT(S42:U42)=0,"",0.23*S42+0.57*T42+0.2*U42))</f>
        <v>12.287259792</v>
      </c>
    </row>
    <row r="43" spans="1:22" ht="15.75" customHeight="1">
      <c r="A43" s="267"/>
      <c r="B43" s="27" t="s">
        <v>299</v>
      </c>
      <c r="C43" s="106" t="s">
        <v>293</v>
      </c>
      <c r="D43" s="31">
        <v>0</v>
      </c>
      <c r="E43" s="3">
        <v>0</v>
      </c>
      <c r="F43" s="3">
        <v>0</v>
      </c>
      <c r="G43" s="3">
        <f>IF(ISTEXT(D43),D43,IF(COUNT(D43:F43)=0,"",0.63*D43+0.07*E43+0.3*F43))</f>
        <v>0</v>
      </c>
      <c r="H43" s="10"/>
      <c r="I43" s="3">
        <v>0</v>
      </c>
      <c r="J43" s="3">
        <v>0</v>
      </c>
      <c r="K43" s="3">
        <v>0</v>
      </c>
      <c r="L43" s="3">
        <f>IF(ISTEXT(I43),I43,IF(COUNT(I43:K43)=0,"",0.24*I43+0.43*J43+0.33*K43))</f>
        <v>0</v>
      </c>
      <c r="M43" s="10"/>
      <c r="N43" s="3">
        <v>0</v>
      </c>
      <c r="O43" s="3">
        <v>0</v>
      </c>
      <c r="P43" s="3">
        <v>0</v>
      </c>
      <c r="Q43" s="3">
        <f>IF(ISTEXT(N43),N43,IF(COUNT(N43:P43)=0,"",0.2*N43+0.4*O43+0.4*P43))</f>
        <v>0</v>
      </c>
      <c r="R43" s="10"/>
      <c r="S43" s="3">
        <v>0</v>
      </c>
      <c r="T43" s="3">
        <v>0</v>
      </c>
      <c r="U43" s="3">
        <v>0</v>
      </c>
      <c r="V43" s="7">
        <f>IF(ISTEXT(S43),S43,IF(COUNT(S43:U43)=0,"",0.23*S43+0.57*T43+0.2*U43))</f>
        <v>0</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3.6811032106399999</v>
      </c>
      <c r="E49" s="3">
        <v>3.5790927346800001</v>
      </c>
      <c r="F49" s="3">
        <v>3.8524800831700001</v>
      </c>
      <c r="G49" s="3">
        <f>IF(ISTEXT(D49),D49,IF(COUNT(D49:F49)=0,"",0.63*D49+0.07*E49+0.3*F49))</f>
        <v>3.7253755390818002</v>
      </c>
      <c r="H49" s="10"/>
      <c r="I49" s="3">
        <v>4.97504084915</v>
      </c>
      <c r="J49" s="3">
        <v>6.0387989702799993</v>
      </c>
      <c r="K49" s="3">
        <v>6.1253522600899997</v>
      </c>
      <c r="L49" s="3">
        <f>IF(ISTEXT(I49),I49,IF(COUNT(I49:K49)=0,"",0.24*I49+0.43*J49+0.33*K49))</f>
        <v>5.8120596068461001</v>
      </c>
      <c r="M49" s="10"/>
      <c r="N49" s="3">
        <v>6.3626408877699996</v>
      </c>
      <c r="O49" s="3">
        <v>6.6952292147500003</v>
      </c>
      <c r="P49" s="3">
        <v>6.9785221147700014</v>
      </c>
      <c r="Q49" s="3">
        <f>IF(ISTEXT(N49),N49,IF(COUNT(N49:P49)=0,"",0.2*N49+0.4*O49+0.4*P49))</f>
        <v>6.7420287093620015</v>
      </c>
      <c r="R49" s="10"/>
      <c r="S49" s="3">
        <v>9.9381660864299999</v>
      </c>
      <c r="T49" s="3">
        <v>10.339402516370001</v>
      </c>
      <c r="U49" s="3">
        <v>11.1136198994</v>
      </c>
      <c r="V49" s="7">
        <f>IF(ISTEXT(S49),S49,IF(COUNT(S49:U49)=0,"",0.23*S49+0.57*T49+0.2*U49))</f>
        <v>10.401961614089799</v>
      </c>
    </row>
    <row r="50" spans="1:22">
      <c r="A50" s="267"/>
      <c r="B50" s="25" t="s">
        <v>6</v>
      </c>
      <c r="C50" s="102" t="s">
        <v>300</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v>15.891158228929999</v>
      </c>
      <c r="E52" s="3">
        <v>18.07477085212</v>
      </c>
      <c r="F52" s="3">
        <v>16.494550066110001</v>
      </c>
      <c r="G52" s="3">
        <f>IF(ISTEXT(D52),D52,IF(COUNT(D52:F52)=0,"",0.63*D52+0.07*E52+0.3*F52))</f>
        <v>16.225028663707299</v>
      </c>
      <c r="H52" s="10"/>
      <c r="I52" s="3">
        <v>17.691394853609999</v>
      </c>
      <c r="J52" s="3">
        <v>16.299258083800002</v>
      </c>
      <c r="K52" s="3">
        <v>18.164958569509999</v>
      </c>
      <c r="L52" s="3">
        <f>IF(ISTEXT(I52),I52,IF(COUNT(I52:K52)=0,"",0.24*I52+0.43*J52+0.33*K52))</f>
        <v>17.249052068838701</v>
      </c>
      <c r="M52" s="10"/>
      <c r="N52" s="3">
        <v>18.228829634379998</v>
      </c>
      <c r="O52" s="3">
        <v>17.527387668519999</v>
      </c>
      <c r="P52" s="3">
        <v>18.62702155437</v>
      </c>
      <c r="Q52" s="3">
        <f>IF(ISTEXT(N52),N52,IF(COUNT(N52:P52)=0,"",0.2*N52+0.4*O52+0.4*P52))</f>
        <v>18.107529616032</v>
      </c>
      <c r="R52" s="10"/>
      <c r="S52" s="3">
        <v>21.760862728559999</v>
      </c>
      <c r="T52" s="3">
        <v>20.4755028477</v>
      </c>
      <c r="U52" s="3">
        <v>19.730392168009999</v>
      </c>
      <c r="V52" s="7">
        <f>IF(ISTEXT(S52),S52,IF(COUNT(S52:U52)=0,"",0.23*S52+0.57*T52+0.2*U52))</f>
        <v>20.622113484359797</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v>0.24147521730999999</v>
      </c>
      <c r="E55" s="3">
        <v>0.21998184000000001</v>
      </c>
      <c r="F55" s="3">
        <v>0.22513311</v>
      </c>
      <c r="G55" s="3">
        <f>IF(ISTEXT(D55),D55,IF(COUNT(D55:F55)=0,"",0.63*D55+0.07*E55+0.3*F55))</f>
        <v>0.23506804870530001</v>
      </c>
      <c r="H55" s="10"/>
      <c r="I55" s="3">
        <v>0.22237272999999999</v>
      </c>
      <c r="J55" s="3">
        <v>0.25908494999999998</v>
      </c>
      <c r="K55" s="3">
        <v>0.22619088000000001</v>
      </c>
      <c r="L55" s="3">
        <f>IF(ISTEXT(I55),I55,IF(COUNT(I55:K55)=0,"",0.24*I55+0.43*J55+0.33*K55))</f>
        <v>0.23941897410000001</v>
      </c>
      <c r="M55" s="10"/>
      <c r="N55" s="3">
        <v>0.23069223999999999</v>
      </c>
      <c r="O55" s="3">
        <v>0.24499831999999999</v>
      </c>
      <c r="P55" s="3">
        <v>0.22731993041000001</v>
      </c>
      <c r="Q55" s="3">
        <f>IF(ISTEXT(N55),N55,IF(COUNT(N55:P55)=0,"",0.2*N55+0.4*O55+0.4*P55))</f>
        <v>0.235065748164</v>
      </c>
      <c r="R55" s="10"/>
      <c r="S55" s="3">
        <v>0.20165948</v>
      </c>
      <c r="T55" s="3">
        <v>0.23652277909</v>
      </c>
      <c r="U55" s="3">
        <v>0.24635083936999999</v>
      </c>
      <c r="V55" s="7">
        <f>IF(ISTEXT(S55),S55,IF(COUNT(S55:U55)=0,"",0.23*S55+0.57*T55+0.2*U55))</f>
        <v>0.2304698323553</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67"/>
      <c r="B58" s="25" t="s">
        <v>24</v>
      </c>
      <c r="C58" s="102" t="s">
        <v>300</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67"/>
      <c r="B59" s="25" t="s">
        <v>29</v>
      </c>
      <c r="C59" s="102" t="s">
        <v>300</v>
      </c>
      <c r="D59" s="3">
        <v>1.44872323048</v>
      </c>
      <c r="E59" s="3">
        <v>1.4529230910399999</v>
      </c>
      <c r="F59" s="3">
        <v>1.4602978907099999</v>
      </c>
      <c r="G59" s="3">
        <f>IF(ISTEXT(D59),D59,IF(COUNT(D59:F59)=0,"",0.63*D59+0.07*E59+0.3*F59))</f>
        <v>1.4524896187881999</v>
      </c>
      <c r="H59" s="10"/>
      <c r="I59" s="3">
        <v>0.61478979443000004</v>
      </c>
      <c r="J59" s="3">
        <v>0.58682500704999996</v>
      </c>
      <c r="K59" s="3">
        <v>0.60787467677999996</v>
      </c>
      <c r="L59" s="3">
        <f>IF(ISTEXT(I59),I59,IF(COUNT(I59:K59)=0,"",0.24*I59+0.43*J59+0.33*K59))</f>
        <v>0.60048294703209992</v>
      </c>
      <c r="M59" s="10"/>
      <c r="N59" s="3">
        <v>0.59890202613999999</v>
      </c>
      <c r="O59" s="3">
        <v>0.54652609226000004</v>
      </c>
      <c r="P59" s="3">
        <v>0.59618244080000005</v>
      </c>
      <c r="Q59" s="3">
        <f>IF(ISTEXT(N59),N59,IF(COUNT(N59:P59)=0,"",0.2*N59+0.4*O59+0.4*P59))</f>
        <v>0.57686381845200008</v>
      </c>
      <c r="R59" s="10"/>
      <c r="S59" s="3"/>
      <c r="T59" s="3"/>
      <c r="U59" s="3"/>
      <c r="V59" s="7" t="str">
        <f>IF(ISTEXT(S59),S59,IF(COUNT(S59:U59)=0,"",0.23*S59+0.57*T59+0.2*U59))</f>
        <v/>
      </c>
    </row>
    <row r="60" spans="1:22">
      <c r="A60" s="267"/>
      <c r="B60" s="42" t="s">
        <v>31</v>
      </c>
      <c r="C60" s="102" t="s">
        <v>300</v>
      </c>
      <c r="D60" s="4">
        <v>0.87594347359000002</v>
      </c>
      <c r="E60" s="4">
        <v>0.87344106205000005</v>
      </c>
      <c r="F60" s="4">
        <v>0.87384188410000008</v>
      </c>
      <c r="G60" s="4">
        <f>IF(ISTEXT(D60),D60,IF(COUNT(D60:F60)=0,"",0.63*D60+0.07*E60+0.3*F60))</f>
        <v>0.87513782793520001</v>
      </c>
      <c r="H60" s="21"/>
      <c r="I60" s="4">
        <v>1.08735849808</v>
      </c>
      <c r="J60" s="4">
        <v>1.0887254552200001</v>
      </c>
      <c r="K60" s="4">
        <v>1.0878804844900001</v>
      </c>
      <c r="L60" s="4">
        <f>IF(ISTEXT(I60),I60,IF(COUNT(I60:K60)=0,"",0.24*I60+0.43*J60+0.33*K60))</f>
        <v>1.0881185451655</v>
      </c>
      <c r="M60" s="21"/>
      <c r="N60" s="4">
        <v>1.3002164868499999</v>
      </c>
      <c r="O60" s="4">
        <v>1.31299558101</v>
      </c>
      <c r="P60" s="4">
        <v>1.3145178823699999</v>
      </c>
      <c r="Q60" s="4">
        <f>IF(ISTEXT(N60),N60,IF(COUNT(N60:P60)=0,"",0.2*N60+0.4*O60+0.4*P60))</f>
        <v>1.3110486827219998</v>
      </c>
      <c r="R60" s="21"/>
      <c r="S60" s="4">
        <v>1.74166404982</v>
      </c>
      <c r="T60" s="4">
        <v>1.770185302</v>
      </c>
      <c r="U60" s="4">
        <v>1.7660488451</v>
      </c>
      <c r="V60" s="9">
        <f>IF(ISTEXT(S60),S60,IF(COUNT(S60:U60)=0,"",0.23*S60+0.57*T60+0.2*U60))</f>
        <v>1.7627981226186</v>
      </c>
    </row>
    <row r="61" spans="1:22">
      <c r="A61" s="267"/>
      <c r="B61" s="25" t="s">
        <v>34</v>
      </c>
      <c r="C61" s="101" t="s">
        <v>300</v>
      </c>
      <c r="D61" s="3">
        <v>15.838931698950001</v>
      </c>
      <c r="E61" s="3">
        <v>15.84184383124</v>
      </c>
      <c r="F61" s="3">
        <v>15.850213989229999</v>
      </c>
      <c r="G61" s="3">
        <f>IF(ISTEXT(D61),D61,IF(COUNT(D61:F61)=0,"",0.63*D61+0.07*E61+0.3*F61))</f>
        <v>15.842520235294298</v>
      </c>
      <c r="H61" s="10"/>
      <c r="I61" s="3">
        <v>31.946380456949999</v>
      </c>
      <c r="J61" s="3">
        <v>32.000506554289998</v>
      </c>
      <c r="K61" s="3">
        <v>31.88956464704</v>
      </c>
      <c r="L61" s="3">
        <f>IF(ISTEXT(I61),I61,IF(COUNT(I61:K61)=0,"",0.24*I61+0.43*J61+0.33*K61))</f>
        <v>31.950905461535903</v>
      </c>
      <c r="M61" s="10"/>
      <c r="N61" s="3">
        <v>31.847892619429999</v>
      </c>
      <c r="O61" s="3">
        <v>31.815431791430001</v>
      </c>
      <c r="P61" s="3">
        <v>31.94853156788</v>
      </c>
      <c r="Q61" s="3">
        <f>IF(ISTEXT(N61),N61,IF(COUNT(N61:P61)=0,"",0.2*N61+0.4*O61+0.4*P61))</f>
        <v>31.875163867609999</v>
      </c>
      <c r="R61" s="10"/>
      <c r="S61" s="3">
        <v>31.64771163368</v>
      </c>
      <c r="T61" s="3">
        <v>31.775316222770002</v>
      </c>
      <c r="U61" s="3">
        <v>31.72474497708</v>
      </c>
      <c r="V61" s="7">
        <f>IF(ISTEXT(S61),S61,IF(COUNT(S61:U61)=0,"",0.23*S61+0.57*T61+0.2*U61))</f>
        <v>31.735852918141301</v>
      </c>
    </row>
    <row r="62" spans="1:22">
      <c r="A62" s="267"/>
      <c r="B62" s="25" t="s">
        <v>36</v>
      </c>
      <c r="C62" s="102" t="s">
        <v>300</v>
      </c>
      <c r="D62" s="3">
        <v>4.3378113593099998</v>
      </c>
      <c r="E62" s="3">
        <v>7.4518078043299996</v>
      </c>
      <c r="F62" s="3">
        <v>5.3771048179000003</v>
      </c>
      <c r="G62" s="3">
        <f>IF(ISTEXT(D62),D62,IF(COUNT(D62:F62)=0,"",0.63*D62+0.07*E62+0.3*F62))</f>
        <v>4.8675791480384003</v>
      </c>
      <c r="H62" s="10"/>
      <c r="I62" s="3">
        <v>4.1292296511000002</v>
      </c>
      <c r="J62" s="3">
        <v>1.2062854870099999</v>
      </c>
      <c r="K62" s="3">
        <v>1.65225139281</v>
      </c>
      <c r="L62" s="3">
        <f>IF(ISTEXT(I62),I62,IF(COUNT(I62:K62)=0,"",0.24*I62+0.43*J62+0.33*K62))</f>
        <v>2.0549608353056001</v>
      </c>
      <c r="M62" s="10"/>
      <c r="N62" s="3">
        <v>1.0823355405499999</v>
      </c>
      <c r="O62" s="3">
        <v>1.5886100433300001</v>
      </c>
      <c r="P62" s="3">
        <v>1.7950623701999999</v>
      </c>
      <c r="Q62" s="3">
        <f>IF(ISTEXT(N62),N62,IF(COUNT(N62:P62)=0,"",0.2*N62+0.4*O62+0.4*P62))</f>
        <v>1.5699360735220003</v>
      </c>
      <c r="R62" s="10"/>
      <c r="S62" s="3">
        <v>2.4128079123299999</v>
      </c>
      <c r="T62" s="3">
        <v>1.55650633651</v>
      </c>
      <c r="U62" s="3">
        <v>1.8775231265700001</v>
      </c>
      <c r="V62" s="7">
        <f>IF(ISTEXT(S62),S62,IF(COUNT(S62:U62)=0,"",0.23*S62+0.57*T62+0.2*U62))</f>
        <v>1.8176590569605999</v>
      </c>
    </row>
    <row r="63" spans="1:22">
      <c r="A63" s="267"/>
      <c r="B63" s="25" t="s">
        <v>39</v>
      </c>
      <c r="C63" s="102" t="s">
        <v>300</v>
      </c>
      <c r="D63" s="31">
        <v>0</v>
      </c>
      <c r="E63" s="3">
        <v>0</v>
      </c>
      <c r="F63" s="3">
        <v>0</v>
      </c>
      <c r="G63" s="3">
        <f>IF(ISTEXT(D63),D63,IF(COUNT(D63:F63)=0,"",0.63*D63+0.07*E63+0.3*F63))</f>
        <v>0</v>
      </c>
      <c r="H63" s="10"/>
      <c r="I63" s="11">
        <v>0</v>
      </c>
      <c r="J63" s="3">
        <v>0</v>
      </c>
      <c r="K63" s="3">
        <v>0</v>
      </c>
      <c r="L63" s="3">
        <f>IF(ISTEXT(I63),I63,IF(COUNT(I63:K63)=0,"",0.24*I63+0.43*J63+0.33*K63))</f>
        <v>0</v>
      </c>
      <c r="M63" s="10"/>
      <c r="N63" s="11">
        <v>0</v>
      </c>
      <c r="O63" s="3">
        <v>0</v>
      </c>
      <c r="P63" s="3">
        <v>0</v>
      </c>
      <c r="Q63" s="3">
        <f>IF(ISTEXT(N63),N63,IF(COUNT(N63:P63)=0,"",0.2*N63+0.4*O63+0.4*P63))</f>
        <v>0</v>
      </c>
      <c r="R63" s="10"/>
      <c r="S63" s="3"/>
      <c r="T63" s="3"/>
      <c r="U63" s="3"/>
      <c r="V63" s="7" t="str">
        <f>IF(ISTEXT(S63),S63,IF(COUNT(S63:U63)=0,"",0.23*S63+0.57*T63+0.2*U63))</f>
        <v/>
      </c>
    </row>
    <row r="64" spans="1:22">
      <c r="A64" s="267"/>
      <c r="B64" s="25" t="s">
        <v>42</v>
      </c>
      <c r="C64" s="102" t="s">
        <v>300</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v>5.9929915508800002</v>
      </c>
      <c r="E67" s="4">
        <v>6.4538010980299996</v>
      </c>
      <c r="F67" s="4">
        <v>6.2953879209699997</v>
      </c>
      <c r="G67" s="4">
        <f>IF(ISTEXT(D67),D67,IF(COUNT(D67:F67)=0,"",0.63*D67+0.07*E67+0.3*F67))</f>
        <v>6.1159671302075003</v>
      </c>
      <c r="H67" s="21"/>
      <c r="I67" s="4">
        <v>3.9000712271600002</v>
      </c>
      <c r="J67" s="4">
        <v>0.68094879658000007</v>
      </c>
      <c r="K67" s="4">
        <v>2.5046904245800001</v>
      </c>
      <c r="L67" s="4">
        <f>IF(ISTEXT(I67),I67,IF(COUNT(I67:K67)=0,"",0.24*I67+0.43*J67+0.33*K67))</f>
        <v>2.0553729171591999</v>
      </c>
      <c r="M67" s="21"/>
      <c r="N67" s="4">
        <v>0.84842185701000006</v>
      </c>
      <c r="O67" s="4">
        <v>1.14748516572</v>
      </c>
      <c r="P67" s="4">
        <v>2.02552390512</v>
      </c>
      <c r="Q67" s="4">
        <f>IF(ISTEXT(N67),N67,IF(COUNT(N67:P67)=0,"",0.2*N67+0.4*O67+0.4*P67))</f>
        <v>1.4388879997380002</v>
      </c>
      <c r="R67" s="21"/>
      <c r="S67" s="4">
        <v>4.0822687656700003</v>
      </c>
      <c r="T67" s="4">
        <v>3.43603535514</v>
      </c>
      <c r="U67" s="4">
        <v>3.75600838139</v>
      </c>
      <c r="V67" s="9">
        <f>IF(ISTEXT(S67),S67,IF(COUNT(S67:U67)=0,"",0.23*S67+0.57*T67+0.2*U67))</f>
        <v>3.6486636448118999</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0.47070436104000002</v>
      </c>
      <c r="E70" s="4">
        <v>0.66314767244999995</v>
      </c>
      <c r="F70" s="4">
        <v>0.62950907551999991</v>
      </c>
      <c r="G70" s="4">
        <f>IF(ISTEXT(D70),D70,IF(COUNT(D70:F70)=0,"",0.63*D70+0.07*E70+0.3*F70))</f>
        <v>0.53181680718269997</v>
      </c>
      <c r="H70" s="21"/>
      <c r="I70" s="4">
        <v>1.10654735766</v>
      </c>
      <c r="J70" s="4">
        <v>0.92188119820000014</v>
      </c>
      <c r="K70" s="4">
        <v>1.0921927284099999</v>
      </c>
      <c r="L70" s="4">
        <f>IF(ISTEXT(I70),I70,IF(COUNT(I70:K70)=0,"",0.24*I70+0.43*J70+0.33*K70))</f>
        <v>1.0224038814397001</v>
      </c>
      <c r="M70" s="21"/>
      <c r="N70" s="4">
        <v>1.6700667746</v>
      </c>
      <c r="O70" s="4">
        <v>0.96692602452000009</v>
      </c>
      <c r="P70" s="4">
        <v>0.83502633349000011</v>
      </c>
      <c r="Q70" s="4">
        <f>IF(ISTEXT(N70),N70,IF(COUNT(N70:P70)=0,"",0.2*N70+0.4*O70+0.4*P70))</f>
        <v>1.0547942981239999</v>
      </c>
      <c r="R70" s="21"/>
      <c r="S70" s="4">
        <v>2.0294360192899998</v>
      </c>
      <c r="T70" s="4">
        <v>0.94210192753000011</v>
      </c>
      <c r="U70" s="4">
        <v>0.8095933741900001</v>
      </c>
      <c r="V70" s="9">
        <f>IF(ISTEXT(S70),S70,IF(COUNT(S70:U70)=0,"",0.23*S70+0.57*T70+0.2*U70))</f>
        <v>1.1656870579667999</v>
      </c>
    </row>
    <row r="71" spans="1:22" ht="14.45" customHeight="1">
      <c r="A71" s="183" t="s">
        <v>106</v>
      </c>
      <c r="B71" s="93" t="s">
        <v>107</v>
      </c>
      <c r="C71" s="101" t="s">
        <v>300</v>
      </c>
      <c r="D71" s="3">
        <v>0.33526456811999999</v>
      </c>
      <c r="E71" s="3">
        <v>0.33561977842000001</v>
      </c>
      <c r="F71" s="3">
        <v>0.33824754048</v>
      </c>
      <c r="G71" s="3">
        <f>IF(ISTEXT(D71),D71,IF(COUNT(D71:F71)=0,"",0.63*D71+0.07*E71+0.3*F71))</f>
        <v>0.33618432454899999</v>
      </c>
      <c r="H71" s="10"/>
      <c r="I71" s="3">
        <v>0.34454729688000002</v>
      </c>
      <c r="J71" s="3">
        <v>0.35484749104000002</v>
      </c>
      <c r="K71" s="3">
        <v>0.35433788286000001</v>
      </c>
      <c r="L71" s="3">
        <f>IF(ISTEXT(I71),I71,IF(COUNT(I71:K71)=0,"",0.24*I71+0.43*J71+0.33*K71))</f>
        <v>0.35220727374220001</v>
      </c>
      <c r="M71" s="10"/>
      <c r="N71" s="3">
        <v>0.37655208487000003</v>
      </c>
      <c r="O71" s="3">
        <v>0.36628153888999998</v>
      </c>
      <c r="P71" s="3">
        <v>0.34608415600999998</v>
      </c>
      <c r="Q71" s="3">
        <f>IF(ISTEXT(N71),N71,IF(COUNT(N71:P71)=0,"",0.2*N71+0.4*O71+0.4*P71))</f>
        <v>0.36025669493400003</v>
      </c>
      <c r="R71" s="10"/>
      <c r="S71" s="3">
        <v>0.37673898032000003</v>
      </c>
      <c r="T71" s="3">
        <v>0.37160351007999998</v>
      </c>
      <c r="U71" s="3">
        <v>0.36216614318000001</v>
      </c>
      <c r="V71" s="7">
        <f>IF(ISTEXT(S71),S71,IF(COUNT(S71:U71)=0,"",0.23*S71+0.57*T71+0.2*U71))</f>
        <v>0.37089719485520001</v>
      </c>
    </row>
    <row r="72" spans="1:22" ht="14.45" customHeight="1">
      <c r="A72" s="267"/>
      <c r="B72" s="25" t="s">
        <v>109</v>
      </c>
      <c r="C72" s="102" t="s">
        <v>300</v>
      </c>
      <c r="D72" s="3">
        <v>0.30173811131</v>
      </c>
      <c r="E72" s="3">
        <v>0.30205780057999998</v>
      </c>
      <c r="F72" s="3">
        <v>0.30442278642999998</v>
      </c>
      <c r="G72" s="3">
        <f>IF(ISTEXT(D72),D72,IF(COUNT(D72:F72)=0,"",0.63*D72+0.07*E72+0.3*F72))</f>
        <v>0.30256589209489998</v>
      </c>
      <c r="H72" s="10"/>
      <c r="I72" s="3">
        <v>0.31009256719</v>
      </c>
      <c r="J72" s="3">
        <v>0.31936274193000003</v>
      </c>
      <c r="K72" s="3">
        <v>0.31890409457000002</v>
      </c>
      <c r="L72" s="3">
        <f>IF(ISTEXT(I72),I72,IF(COUNT(I72:K72)=0,"",0.24*I72+0.43*J72+0.33*K72))</f>
        <v>0.31698654636360002</v>
      </c>
      <c r="M72" s="10"/>
      <c r="N72" s="3">
        <v>0.33889687638999999</v>
      </c>
      <c r="O72" s="3">
        <v>0.32965338500000002</v>
      </c>
      <c r="P72" s="3">
        <v>0.31147574040999998</v>
      </c>
      <c r="Q72" s="3">
        <f>IF(ISTEXT(N72),N72,IF(COUNT(N72:P72)=0,"",0.2*N72+0.4*O72+0.4*P72))</f>
        <v>0.324231025442</v>
      </c>
      <c r="R72" s="10"/>
      <c r="S72" s="3">
        <v>0.33906508228999999</v>
      </c>
      <c r="T72" s="3">
        <v>0.33444315907</v>
      </c>
      <c r="U72" s="3">
        <v>0.32594952886</v>
      </c>
      <c r="V72" s="7">
        <f>IF(ISTEXT(S72),S72,IF(COUNT(S72:U72)=0,"",0.23*S72+0.57*T72+0.2*U72))</f>
        <v>0.3338074753686</v>
      </c>
    </row>
    <row r="73" spans="1:22" ht="14.45" customHeight="1">
      <c r="A73" s="267"/>
      <c r="B73" s="25" t="s">
        <v>111</v>
      </c>
      <c r="C73" s="102" t="s">
        <v>300</v>
      </c>
      <c r="D73" s="3">
        <v>0</v>
      </c>
      <c r="E73" s="3">
        <v>0</v>
      </c>
      <c r="F73" s="3">
        <v>0</v>
      </c>
      <c r="G73" s="3">
        <f>IF(ISTEXT(D73),D73,IF(COUNT(D73:F73)=0,"",0.63*D73+0.07*E73+0.3*F73))</f>
        <v>0</v>
      </c>
      <c r="H73" s="10"/>
      <c r="I73" s="3">
        <v>8.4868476589799999E-2</v>
      </c>
      <c r="J73" s="3">
        <v>7.9341513215529985E-2</v>
      </c>
      <c r="K73" s="3">
        <v>8.3181369107740002E-2</v>
      </c>
      <c r="L73" s="3">
        <f>IF(ISTEXT(I73),I73,IF(COUNT(I73:K73)=0,"",0.24*I73+0.43*J73+0.33*K73))</f>
        <v>8.1935136869784098E-2</v>
      </c>
      <c r="M73" s="10"/>
      <c r="N73" s="3">
        <v>0.43174075709316001</v>
      </c>
      <c r="O73" s="3">
        <v>0.40777952734017991</v>
      </c>
      <c r="P73" s="3">
        <v>0.41663460788717999</v>
      </c>
      <c r="Q73" s="3">
        <f>IF(ISTEXT(N73),N73,IF(COUNT(N73:P73)=0,"",0.2*N73+0.4*O73+0.4*P73))</f>
        <v>0.416113805509576</v>
      </c>
      <c r="R73" s="10"/>
      <c r="S73" s="3">
        <v>1.0601451807298901</v>
      </c>
      <c r="T73" s="3">
        <v>0.9447164467586201</v>
      </c>
      <c r="U73" s="3">
        <v>0.84980512803680996</v>
      </c>
      <c r="V73" s="7">
        <f>IF(ISTEXT(S73),S73,IF(COUNT(S73:U73)=0,"",0.23*S73+0.57*T73+0.2*U73))</f>
        <v>0.95228279182765019</v>
      </c>
    </row>
    <row r="74" spans="1:22">
      <c r="A74" s="267"/>
      <c r="B74" s="25" t="s">
        <v>114</v>
      </c>
      <c r="C74" s="102" t="s">
        <v>300</v>
      </c>
      <c r="D74" s="3">
        <v>0</v>
      </c>
      <c r="E74" s="3">
        <v>0</v>
      </c>
      <c r="F74" s="3">
        <v>0</v>
      </c>
      <c r="G74" s="3">
        <f>IF(ISTEXT(D74),D74,IF(COUNT(D74:F74)=0,"",0.63*D74+0.07*E74+0.3*F74))</f>
        <v>0</v>
      </c>
      <c r="H74" s="10"/>
      <c r="I74" s="3">
        <v>1.7648466508700001E-3</v>
      </c>
      <c r="J74" s="3">
        <v>1.7677512000000001E-4</v>
      </c>
      <c r="K74" s="3">
        <v>1.72723736179E-3</v>
      </c>
      <c r="L74" s="3">
        <f>IF(ISTEXT(I74),I74,IF(COUNT(I74:K74)=0,"",0.24*I74+0.43*J74+0.33*K74))</f>
        <v>1.0695648271995001E-3</v>
      </c>
      <c r="M74" s="10"/>
      <c r="N74" s="3">
        <v>1.466513201566E-2</v>
      </c>
      <c r="O74" s="3">
        <v>5.0336985335599996E-3</v>
      </c>
      <c r="P74" s="3">
        <v>1.128963185687E-2</v>
      </c>
      <c r="Q74" s="3">
        <f>IF(ISTEXT(N74),N74,IF(COUNT(N74:P74)=0,"",0.2*N74+0.4*O74+0.4*P74))</f>
        <v>9.4623585593039995E-3</v>
      </c>
      <c r="R74" s="10"/>
      <c r="S74" s="3">
        <v>5.6543214580440003E-2</v>
      </c>
      <c r="T74" s="3">
        <v>4.5836725612029998E-2</v>
      </c>
      <c r="U74" s="3">
        <v>3.3232502219019987E-2</v>
      </c>
      <c r="V74" s="7">
        <f>IF(ISTEXT(S74),S74,IF(COUNT(S74:U74)=0,"",0.23*S74+0.57*T74+0.2*U74))</f>
        <v>4.5778373396162302E-2</v>
      </c>
    </row>
    <row r="75" spans="1:22">
      <c r="A75" s="267"/>
      <c r="B75" s="25" t="s">
        <v>117</v>
      </c>
      <c r="C75" s="102" t="s">
        <v>300</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v>0.34698218081803001</v>
      </c>
      <c r="E78" s="3">
        <v>0.32287948298425989</v>
      </c>
      <c r="F78" s="3">
        <v>0.30820362849352001</v>
      </c>
      <c r="G78" s="3">
        <f>IF(ISTEXT(D78),D78,IF(COUNT(D78:F78)=0,"",0.63*D78+0.07*E78+0.3*F78))</f>
        <v>0.3336614262723131</v>
      </c>
      <c r="H78" s="10"/>
      <c r="I78" s="3">
        <v>1.57934382915912</v>
      </c>
      <c r="J78" s="3">
        <v>1.70884484779001</v>
      </c>
      <c r="K78" s="3">
        <v>1.35446527550774</v>
      </c>
      <c r="L78" s="3">
        <f>IF(ISTEXT(I78),I78,IF(COUNT(I78:K78)=0,"",0.24*I78+0.43*J78+0.33*K78))</f>
        <v>1.5608193444654472</v>
      </c>
      <c r="M78" s="10"/>
      <c r="N78" s="3">
        <v>2.3376304262237202</v>
      </c>
      <c r="O78" s="3">
        <v>2.7906273954237899</v>
      </c>
      <c r="P78" s="3">
        <v>2.3044937918291</v>
      </c>
      <c r="Q78" s="3">
        <f>IF(ISTEXT(N78),N78,IF(COUNT(N78:P78)=0,"",0.2*N78+0.4*O78+0.4*P78))</f>
        <v>2.5055745601459001</v>
      </c>
      <c r="R78" s="10"/>
      <c r="S78" s="3">
        <v>3.1607235086540109</v>
      </c>
      <c r="T78" s="3">
        <v>3.0266018305728402</v>
      </c>
      <c r="U78" s="3">
        <v>3.07290177312401</v>
      </c>
      <c r="V78" s="7">
        <f>IF(ISTEXT(S78),S78,IF(COUNT(S78:U78)=0,"",0.23*S78+0.57*T78+0.2*U78))</f>
        <v>3.0667098050417434</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v>0.25983350640000002</v>
      </c>
      <c r="T79" s="3">
        <v>0.23483997679999991</v>
      </c>
      <c r="U79" s="3">
        <v>0.22415465800000001</v>
      </c>
      <c r="V79" s="7">
        <f>IF(ISTEXT(S79),S79,IF(COUNT(S79:U79)=0,"",0.23*S79+0.57*T79+0.2*U79))</f>
        <v>0.23845142484799997</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v>0</v>
      </c>
      <c r="E89" s="3">
        <v>0</v>
      </c>
      <c r="F89" s="3">
        <v>0</v>
      </c>
      <c r="G89" s="3">
        <f>IF(ISTEXT(D89),D89,IF(COUNT(D89:F89)=0,"",0.63*D89+0.07*E89+0.3*F89))</f>
        <v>0</v>
      </c>
      <c r="H89" s="10"/>
      <c r="I89" s="3">
        <v>0</v>
      </c>
      <c r="J89" s="3">
        <v>0</v>
      </c>
      <c r="K89" s="3">
        <v>0</v>
      </c>
      <c r="L89" s="6">
        <f>IF(ISTEXT(I89),I89,IF(COUNT(I89:K89)=0,"",0.24*I89+0.43*J89+0.33*K89))</f>
        <v>0</v>
      </c>
      <c r="M89" s="18"/>
      <c r="N89" s="6">
        <v>0</v>
      </c>
      <c r="O89" s="6">
        <v>0</v>
      </c>
      <c r="P89" s="6">
        <v>0</v>
      </c>
      <c r="Q89" s="6">
        <f>IF(ISTEXT(N89),N89,IF(COUNT(N89:P89)=0,"",0.2*N89+0.4*O89+0.4*P89))</f>
        <v>0</v>
      </c>
      <c r="R89" s="18"/>
      <c r="S89" s="6">
        <v>0.68494181111111108</v>
      </c>
      <c r="T89" s="6">
        <v>0.68173515944444441</v>
      </c>
      <c r="U89" s="6">
        <v>0.78488070055555559</v>
      </c>
      <c r="V89" s="127">
        <f>IF(ISTEXT(S89),S89,IF(COUNT(S89:U89)=0,"",0.23*S89+0.57*T89+0.2*U89))</f>
        <v>0.70310179755000002</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v>0</v>
      </c>
      <c r="T90" s="3">
        <v>0</v>
      </c>
      <c r="U90" s="3">
        <v>0</v>
      </c>
      <c r="V90" s="7">
        <f>IF(ISTEXT(S90),S90,IF(COUNT(S90:U90)=0,"",0.23*S90+0.57*T90+0.2*U90))</f>
        <v>0</v>
      </c>
    </row>
    <row r="91" spans="1:22">
      <c r="A91" s="267"/>
      <c r="B91" s="27" t="s">
        <v>131</v>
      </c>
      <c r="C91" s="107" t="s">
        <v>293</v>
      </c>
      <c r="D91" s="3">
        <v>0.92843932916666672</v>
      </c>
      <c r="E91" s="3">
        <v>0.79850480055555562</v>
      </c>
      <c r="F91" s="3">
        <v>0.83725860861111112</v>
      </c>
      <c r="G91" s="3">
        <f>IF(ISTEXT(D91),D91,IF(COUNT(D91:F91)=0,"",0.63*D91+0.07*E91+0.3*F91))</f>
        <v>0.89198969599722222</v>
      </c>
      <c r="H91" s="10"/>
      <c r="I91" s="3">
        <v>2.4184242463888892</v>
      </c>
      <c r="J91" s="3">
        <v>2.6016793686111108</v>
      </c>
      <c r="K91" s="3">
        <v>2.3716600647222221</v>
      </c>
      <c r="L91" s="3">
        <f>IF(ISTEXT(I91),I91,IF(COUNT(I91:K91)=0,"",0.24*I91+0.43*J91+0.33*K91))</f>
        <v>2.4817917689944444</v>
      </c>
      <c r="M91" s="10"/>
      <c r="N91" s="3">
        <v>3.2701557261111112</v>
      </c>
      <c r="O91" s="3">
        <v>3.8541831480555548</v>
      </c>
      <c r="P91" s="3">
        <v>3.527673209444445</v>
      </c>
      <c r="Q91" s="3">
        <f>IF(ISTEXT(N91),N91,IF(COUNT(N91:P91)=0,"",0.2*N91+0.4*O91+0.4*P91))</f>
        <v>3.6067736882222223</v>
      </c>
      <c r="R91" s="10"/>
      <c r="S91" s="3">
        <v>10.72906457805556</v>
      </c>
      <c r="T91" s="3">
        <v>10.679381861111111</v>
      </c>
      <c r="U91" s="3">
        <v>12.277484187222219</v>
      </c>
      <c r="V91" s="7">
        <f>IF(ISTEXT(S91),S91,IF(COUNT(S91:U91)=0,"",0.23*S91+0.57*T91+0.2*U91))</f>
        <v>11.010429351230556</v>
      </c>
    </row>
    <row r="92" spans="1:22">
      <c r="A92" s="267"/>
      <c r="B92" s="27" t="s">
        <v>134</v>
      </c>
      <c r="C92" s="102" t="s">
        <v>300</v>
      </c>
      <c r="D92" s="3">
        <v>53.366636625961434</v>
      </c>
      <c r="E92" s="3">
        <v>53.791648968455618</v>
      </c>
      <c r="F92" s="3">
        <v>56.159806767336349</v>
      </c>
      <c r="G92" s="3">
        <f>IF(ISTEXT(D92),D92,IF(COUNT(D92:F92)=0,"",0.63*D92+0.07*E92+0.3*F92))</f>
        <v>54.234338532348502</v>
      </c>
      <c r="H92" s="10"/>
      <c r="I92" s="3">
        <v>23.17115593554874</v>
      </c>
      <c r="J92" s="3">
        <v>9.2990287697321641</v>
      </c>
      <c r="K92" s="3">
        <v>6.3947217332339479</v>
      </c>
      <c r="L92" s="3">
        <f>IF(ISTEXT(I92),I92,IF(COUNT(I92:K92)=0,"",0.24*I92+0.43*J92+0.33*K92))</f>
        <v>11.66991796748373</v>
      </c>
      <c r="M92" s="10"/>
      <c r="N92" s="3">
        <v>3.8197930572999472E-2</v>
      </c>
      <c r="O92" s="3">
        <v>1.68559337352709</v>
      </c>
      <c r="P92" s="3">
        <v>0.14156738838402261</v>
      </c>
      <c r="Q92" s="3">
        <f>IF(ISTEXT(N92),N92,IF(COUNT(N92:P92)=0,"",0.2*N92+0.4*O92+0.4*P92))</f>
        <v>0.738503890879045</v>
      </c>
      <c r="R92" s="10"/>
      <c r="S92" s="3">
        <v>7.7498999107693276</v>
      </c>
      <c r="T92" s="3">
        <v>3.2781344132987389</v>
      </c>
      <c r="U92" s="3">
        <v>5.6670002456765074</v>
      </c>
      <c r="V92" s="7">
        <f>IF(ISTEXT(S92),S92,IF(COUNT(S92:U92)=0,"",0.23*S92+0.57*T92+0.2*U92))</f>
        <v>4.7844136441925276</v>
      </c>
    </row>
    <row r="93" spans="1:22">
      <c r="A93" s="204" t="s">
        <v>136</v>
      </c>
      <c r="B93" s="128" t="s">
        <v>137</v>
      </c>
      <c r="C93" s="101" t="s">
        <v>300</v>
      </c>
      <c r="D93" s="6">
        <v>4.6336930536864296</v>
      </c>
      <c r="E93" s="6">
        <v>5.8577692450389094</v>
      </c>
      <c r="F93" s="6">
        <v>5.1222705334281304</v>
      </c>
      <c r="G93" s="6">
        <f>IF(ISTEXT(D93),D93,IF(COUNT(D93:F93)=0,"",0.63*D93+0.07*E93+0.3*F93))</f>
        <v>4.8659516310036137</v>
      </c>
      <c r="H93" s="18"/>
      <c r="I93" s="6">
        <v>3.1866296879089999</v>
      </c>
      <c r="J93" s="6">
        <v>0.73761590747593997</v>
      </c>
      <c r="K93" s="6">
        <v>1.7829394658952</v>
      </c>
      <c r="L93" s="6">
        <f>IF(ISTEXT(I93),I93,IF(COUNT(I93:K93)=0,"",0.24*I93+0.43*J93+0.33*K93))</f>
        <v>1.6703359890582301</v>
      </c>
      <c r="M93" s="18"/>
      <c r="N93" s="6">
        <v>0.66680952646890002</v>
      </c>
      <c r="O93" s="6">
        <v>0.90980367399699991</v>
      </c>
      <c r="P93" s="6">
        <v>1.33567335943377</v>
      </c>
      <c r="Q93" s="6">
        <f>IF(ISTEXT(N93),N93,IF(COUNT(N93:P93)=0,"",0.2*N93+0.4*O93+0.4*P93))</f>
        <v>1.031552718666088</v>
      </c>
      <c r="R93" s="18"/>
      <c r="S93" s="6">
        <v>0.85852566770045002</v>
      </c>
      <c r="T93" s="6">
        <v>0.68254193927901996</v>
      </c>
      <c r="U93" s="6">
        <v>0.75849478572776996</v>
      </c>
      <c r="V93" s="127">
        <f>IF(ISTEXT(S93),S93,IF(COUNT(S93:U93)=0,"",0.23*S93+0.57*T93+0.2*U93))</f>
        <v>0.73820876610569885</v>
      </c>
    </row>
    <row r="94" spans="1:22">
      <c r="A94" s="280"/>
      <c r="B94" s="129" t="s">
        <v>139</v>
      </c>
      <c r="C94" s="103" t="s">
        <v>300</v>
      </c>
      <c r="D94" s="4">
        <v>0</v>
      </c>
      <c r="E94" s="4">
        <v>0</v>
      </c>
      <c r="F94" s="4">
        <v>0</v>
      </c>
      <c r="G94" s="4">
        <f>IF(ISTEXT(D94),D94,IF(COUNT(D94:F94)=0,"",0.63*D94+0.07*E94+0.3*F94))</f>
        <v>0</v>
      </c>
      <c r="H94" s="21"/>
      <c r="I94" s="4">
        <v>0</v>
      </c>
      <c r="J94" s="4">
        <v>0</v>
      </c>
      <c r="K94" s="4">
        <v>0</v>
      </c>
      <c r="L94" s="4">
        <f>IF(ISTEXT(I94),I94,IF(COUNT(I94:K94)=0,"",0.24*I94+0.43*J94+0.33*K94))</f>
        <v>0</v>
      </c>
      <c r="M94" s="21"/>
      <c r="N94" s="4">
        <v>0</v>
      </c>
      <c r="O94" s="4">
        <v>0</v>
      </c>
      <c r="P94" s="4">
        <v>0</v>
      </c>
      <c r="Q94" s="4">
        <f>IF(ISTEXT(N94),N94,IF(COUNT(N94:P94)=0,"",0.2*N94+0.4*O94+0.4*P94))</f>
        <v>0</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3377.7786847494949</v>
      </c>
      <c r="E96" s="121">
        <v>3284.1739169388879</v>
      </c>
      <c r="F96" s="121">
        <v>3535.0340275004592</v>
      </c>
      <c r="G96" s="122">
        <f>IF(ISTEXT(D96),D96,IF(COUNT(D96:F96)=0,"",0.63*D96+0.07*E96+0.3*F96))</f>
        <v>3418.402953828042</v>
      </c>
      <c r="H96" s="10"/>
      <c r="I96" s="123">
        <v>2970.1736412835821</v>
      </c>
      <c r="J96" s="121">
        <v>3605.2531165850742</v>
      </c>
      <c r="K96" s="121">
        <v>3656.9267224417908</v>
      </c>
      <c r="L96" s="3">
        <f>IF(ISTEXT(I96),I96,IF(COUNT(I96:K96)=0,"",0.24*I96+0.43*J96+0.33*K96))</f>
        <v>3469.8863324454323</v>
      </c>
      <c r="M96" s="10"/>
      <c r="N96" s="123">
        <v>3181.3204438849998</v>
      </c>
      <c r="O96" s="121">
        <v>3347.6146073750001</v>
      </c>
      <c r="P96" s="121">
        <v>3489.2610573850002</v>
      </c>
      <c r="Q96" s="3">
        <f>IF(ISTEXT(N96),N96,IF(COUNT(N96:P96)=0,"",0.2*N96+0.4*O96+0.4*P96))</f>
        <v>3371.0143546810004</v>
      </c>
      <c r="R96" s="10"/>
      <c r="S96" s="123">
        <v>3312.7220288100002</v>
      </c>
      <c r="T96" s="121">
        <v>3446.4675054566669</v>
      </c>
      <c r="U96" s="121">
        <v>3704.539966466667</v>
      </c>
      <c r="V96" s="7">
        <f>IF(ISTEXT(S96),S96,IF(COUNT(S96:U96)=0,"",0.23*S96+0.57*T96+0.2*U96))</f>
        <v>3467.3205380299332</v>
      </c>
    </row>
    <row r="97" spans="1:22">
      <c r="A97" s="267"/>
      <c r="B97" s="27" t="s">
        <v>6</v>
      </c>
      <c r="C97" s="102" t="s">
        <v>300</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v>1101.6553594455379</v>
      </c>
      <c r="E99" s="37">
        <v>1253.034416568687</v>
      </c>
      <c r="F99" s="37">
        <v>1143.485529512368</v>
      </c>
      <c r="G99" s="3">
        <f>IF(ISTEXT(D99),D99,IF(COUNT(D99:F99)=0,"",0.63*D99+0.07*E99+0.3*F99))</f>
        <v>1124.8009444642075</v>
      </c>
      <c r="H99" s="10"/>
      <c r="I99" s="37">
        <v>1146.2240340542289</v>
      </c>
      <c r="J99" s="37">
        <v>1056.0276059347559</v>
      </c>
      <c r="K99" s="37">
        <v>1176.9061887012861</v>
      </c>
      <c r="L99" s="3">
        <f>IF(ISTEXT(I99),I99,IF(COUNT(I99:K99)=0,"",0.24*I99+0.43*J99+0.33*K99))</f>
        <v>1117.5646809963844</v>
      </c>
      <c r="M99" s="10"/>
      <c r="N99" s="37">
        <v>1115.472569385257</v>
      </c>
      <c r="O99" s="37">
        <v>1072.5493928771621</v>
      </c>
      <c r="P99" s="37">
        <v>1139.83903574698</v>
      </c>
      <c r="Q99" s="3">
        <f>IF(ISTEXT(N99),N99,IF(COUNT(N99:P99)=0,"",0.2*N99+0.4*O99+0.4*P99))</f>
        <v>1108.0498853267084</v>
      </c>
      <c r="R99" s="10"/>
      <c r="S99" s="37">
        <v>1198.5295863452361</v>
      </c>
      <c r="T99" s="37">
        <v>1127.735433304143</v>
      </c>
      <c r="U99" s="37">
        <v>1086.696748126546</v>
      </c>
      <c r="V99" s="7">
        <f>IF(ISTEXT(S99),S99,IF(COUNT(S99:U99)=0,"",0.23*S99+0.57*T99+0.2*U99))</f>
        <v>1135.8103514680752</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v>3832.939957301588</v>
      </c>
      <c r="E102" s="37">
        <v>3491.7752380952379</v>
      </c>
      <c r="F102" s="37">
        <v>3573.5414285714292</v>
      </c>
      <c r="G102" s="3">
        <f>IF(ISTEXT(D102),D102,IF(COUNT(D102:F102)=0,"",0.63*D102+0.07*E102+0.3*F102))</f>
        <v>3731.2388683380959</v>
      </c>
      <c r="H102" s="10"/>
      <c r="I102" s="37">
        <v>3529.7258730158728</v>
      </c>
      <c r="J102" s="37">
        <v>4112.4595238095226</v>
      </c>
      <c r="K102" s="37">
        <v>3590.3314285714291</v>
      </c>
      <c r="L102" s="3">
        <f>IF(ISTEXT(I102),I102,IF(COUNT(I102:K102)=0,"",0.24*I102+0.43*J102+0.33*K102))</f>
        <v>3800.3011761904754</v>
      </c>
      <c r="M102" s="10"/>
      <c r="N102" s="37">
        <v>3661.781587301587</v>
      </c>
      <c r="O102" s="37">
        <v>3888.862222222222</v>
      </c>
      <c r="P102" s="37">
        <v>3608.2528636507941</v>
      </c>
      <c r="Q102" s="3">
        <f>IF(ISTEXT(N102),N102,IF(COUNT(N102:P102)=0,"",0.2*N102+0.4*O102+0.4*P102))</f>
        <v>3731.2023518095239</v>
      </c>
      <c r="R102" s="10"/>
      <c r="S102" s="37">
        <v>3200.9441269841268</v>
      </c>
      <c r="T102" s="37">
        <v>3754.329826825397</v>
      </c>
      <c r="U102" s="37">
        <v>3910.3307836507938</v>
      </c>
      <c r="V102" s="7">
        <f>IF(ISTEXT(S102),S102,IF(COUNT(S102:U102)=0,"",0.23*S102+0.57*T102+0.2*U102))</f>
        <v>3658.251307226984</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67"/>
      <c r="B105" s="25" t="s">
        <v>24</v>
      </c>
      <c r="C105" s="102" t="s">
        <v>300</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67"/>
      <c r="B106" s="25" t="s">
        <v>29</v>
      </c>
      <c r="C106" s="102" t="s">
        <v>300</v>
      </c>
      <c r="D106" s="37">
        <v>7175.4849230555874</v>
      </c>
      <c r="E106" s="37">
        <v>7196.2867128613816</v>
      </c>
      <c r="F106" s="37">
        <v>7232.8138857052299</v>
      </c>
      <c r="G106" s="3">
        <f>IF(ISTEXT(D106),D106,IF(COUNT(D106:F106)=0,"",0.63*D106+0.07*E106+0.3*F106))</f>
        <v>7194.1397371368857</v>
      </c>
      <c r="H106" s="10"/>
      <c r="I106" s="37">
        <v>6160.2183810621254</v>
      </c>
      <c r="J106" s="37">
        <v>5880.0100906813623</v>
      </c>
      <c r="K106" s="37">
        <v>6090.9286250501</v>
      </c>
      <c r="L106" s="3">
        <f>IF(ISTEXT(I106),I106,IF(COUNT(I106:K106)=0,"",0.24*I106+0.43*J106+0.33*K106))</f>
        <v>6016.8631967144293</v>
      </c>
      <c r="M106" s="10"/>
      <c r="N106" s="37">
        <v>6001.0223060120234</v>
      </c>
      <c r="O106" s="37">
        <v>5476.2133492985977</v>
      </c>
      <c r="P106" s="37">
        <v>5973.7719519038083</v>
      </c>
      <c r="Q106" s="3">
        <f>IF(ISTEXT(N106),N106,IF(COUNT(N106:P106)=0,"",0.2*N106+0.4*O106+0.4*P106))</f>
        <v>5780.1985816833676</v>
      </c>
      <c r="R106" s="10"/>
      <c r="S106" s="37"/>
      <c r="T106" s="37"/>
      <c r="U106" s="37"/>
      <c r="V106" s="7" t="str">
        <f>IF(ISTEXT(S106),S106,IF(COUNT(S106:U106)=0,"",0.23*S106+0.57*T106+0.2*U106))</f>
        <v/>
      </c>
    </row>
    <row r="107" spans="1:22">
      <c r="A107" s="267"/>
      <c r="B107" s="29" t="s">
        <v>31</v>
      </c>
      <c r="C107" s="102" t="s">
        <v>300</v>
      </c>
      <c r="D107" s="40">
        <v>3550.0523771485082</v>
      </c>
      <c r="E107" s="40">
        <v>3539.9105217616848</v>
      </c>
      <c r="F107" s="40">
        <v>3541.5349864838031</v>
      </c>
      <c r="G107" s="4">
        <f>IF(ISTEXT(D107),D107,IF(COUNT(D107:F107)=0,"",0.63*D107+0.07*E107+0.3*F107))</f>
        <v>3546.7872300720187</v>
      </c>
      <c r="H107" s="21"/>
      <c r="I107" s="39">
        <v>3516.2171189460651</v>
      </c>
      <c r="J107" s="40">
        <v>3520.63748086444</v>
      </c>
      <c r="K107" s="40">
        <v>3517.9050788543568</v>
      </c>
      <c r="L107" s="4">
        <f>IF(ISTEXT(I107),I107,IF(COUNT(I107:K107)=0,"",0.24*I107+0.43*J107+0.33*K107))</f>
        <v>3518.6749013407025</v>
      </c>
      <c r="M107" s="21"/>
      <c r="N107" s="39">
        <v>3497.6407952041882</v>
      </c>
      <c r="O107" s="40">
        <v>3532.0171329231912</v>
      </c>
      <c r="P107" s="40">
        <v>3536.112192010029</v>
      </c>
      <c r="Q107" s="4">
        <f>IF(ISTEXT(N107),N107,IF(COUNT(N107:P107)=0,"",0.2*N107+0.4*O107+0.4*P107))</f>
        <v>3526.7798890141257</v>
      </c>
      <c r="R107" s="21"/>
      <c r="S107" s="39">
        <v>3506.181389939627</v>
      </c>
      <c r="T107" s="40">
        <v>3563.5981366547162</v>
      </c>
      <c r="U107" s="40">
        <v>3555.2709462275111</v>
      </c>
      <c r="V107" s="9">
        <f>IF(ISTEXT(S107),S107,IF(COUNT(S107:U107)=0,"",0.23*S107+0.57*T107+0.2*U107))</f>
        <v>3548.7268468248044</v>
      </c>
    </row>
    <row r="108" spans="1:22">
      <c r="A108" s="267"/>
      <c r="B108" s="27" t="s">
        <v>34</v>
      </c>
      <c r="C108" s="101" t="s">
        <v>300</v>
      </c>
      <c r="D108" s="37">
        <v>8262.3535205790304</v>
      </c>
      <c r="E108" s="37">
        <v>8263.8726297548255</v>
      </c>
      <c r="F108" s="37">
        <v>8268.2389093531565</v>
      </c>
      <c r="G108" s="3">
        <f>IF(ISTEXT(D108),D108,IF(COUNT(D108:F108)=0,"",0.63*D108+0.07*E108+0.3*F108))</f>
        <v>8264.2254748535743</v>
      </c>
      <c r="H108" s="10"/>
      <c r="I108" s="37">
        <v>7469.3431042670099</v>
      </c>
      <c r="J108" s="37">
        <v>7481.9982591278922</v>
      </c>
      <c r="K108" s="37">
        <v>7456.0590710872102</v>
      </c>
      <c r="L108" s="3">
        <f>IF(ISTEXT(I108),I108,IF(COUNT(I108:K108)=0,"",0.24*I108+0.43*J108+0.33*K108))</f>
        <v>7470.4010899078548</v>
      </c>
      <c r="M108" s="10"/>
      <c r="N108" s="37">
        <v>7446.3157866331549</v>
      </c>
      <c r="O108" s="37">
        <v>7438.7261611947624</v>
      </c>
      <c r="P108" s="37">
        <v>7469.8460528127189</v>
      </c>
      <c r="Q108" s="3">
        <f>IF(ISTEXT(N108),N108,IF(COUNT(N108:P108)=0,"",0.2*N108+0.4*O108+0.4*P108))</f>
        <v>7452.6920429296242</v>
      </c>
      <c r="R108" s="10"/>
      <c r="S108" s="37">
        <v>7399.5117216927756</v>
      </c>
      <c r="T108" s="37">
        <v>7429.3467904535892</v>
      </c>
      <c r="U108" s="37">
        <v>7417.5227909936884</v>
      </c>
      <c r="V108" s="7">
        <f>IF(ISTEXT(S108),S108,IF(COUNT(S108:U108)=0,"",0.23*S108+0.57*T108+0.2*U108))</f>
        <v>7420.119924746622</v>
      </c>
    </row>
    <row r="109" spans="1:22">
      <c r="A109" s="267"/>
      <c r="B109" s="27" t="s">
        <v>36</v>
      </c>
      <c r="C109" s="102" t="s">
        <v>300</v>
      </c>
      <c r="D109" s="37">
        <v>1177.377346934288</v>
      </c>
      <c r="E109" s="37">
        <v>2022.5844269820591</v>
      </c>
      <c r="F109" s="37">
        <v>1459.4644350080071</v>
      </c>
      <c r="G109" s="3">
        <f>IF(ISTEXT(D109),D109,IF(COUNT(D109:F109)=0,"",0.63*D109+0.07*E109+0.3*F109))</f>
        <v>1321.1679689597477</v>
      </c>
      <c r="H109" s="10"/>
      <c r="I109" s="37">
        <v>1276.0683738990699</v>
      </c>
      <c r="J109" s="37">
        <v>372.78206588893352</v>
      </c>
      <c r="K109" s="37">
        <v>510.60026354646322</v>
      </c>
      <c r="L109" s="3">
        <f>IF(ISTEXT(I109),I109,IF(COUNT(I109:K109)=0,"",0.24*I109+0.43*J109+0.33*K109))</f>
        <v>635.05078503835102</v>
      </c>
      <c r="M109" s="10"/>
      <c r="N109" s="37">
        <v>351.00876943408468</v>
      </c>
      <c r="O109" s="37">
        <v>515.1970304297065</v>
      </c>
      <c r="P109" s="37">
        <v>582.15092271769095</v>
      </c>
      <c r="Q109" s="3">
        <f>IF(ISTEXT(N109),N109,IF(COUNT(N109:P109)=0,"",0.2*N109+0.4*O109+0.4*P109))</f>
        <v>509.14093514577593</v>
      </c>
      <c r="R109" s="10"/>
      <c r="S109" s="37">
        <v>1175.545876896467</v>
      </c>
      <c r="T109" s="37">
        <v>758.34657077222892</v>
      </c>
      <c r="U109" s="37">
        <v>914.74939175152235</v>
      </c>
      <c r="V109" s="7">
        <f>IF(ISTEXT(S109),S109,IF(COUNT(S109:U109)=0,"",0.23*S109+0.57*T109+0.2*U109))</f>
        <v>885.58297537666238</v>
      </c>
    </row>
    <row r="110" spans="1:22">
      <c r="A110" s="267"/>
      <c r="B110" s="25" t="s">
        <v>39</v>
      </c>
      <c r="C110" s="102" t="s">
        <v>300</v>
      </c>
      <c r="D110" s="38">
        <v>0</v>
      </c>
      <c r="E110" s="37">
        <v>0</v>
      </c>
      <c r="F110" s="37">
        <v>0</v>
      </c>
      <c r="G110" s="3">
        <f>IF(ISTEXT(D110),D110,IF(COUNT(D110:F110)=0,"",0.63*D110+0.07*E110+0.3*F110))</f>
        <v>0</v>
      </c>
      <c r="H110" s="10"/>
      <c r="I110" s="36">
        <v>0</v>
      </c>
      <c r="J110" s="37">
        <v>0</v>
      </c>
      <c r="K110" s="37">
        <v>0</v>
      </c>
      <c r="L110" s="3">
        <f>IF(ISTEXT(I110),I110,IF(COUNT(I110:K110)=0,"",0.24*I110+0.43*J110+0.33*K110))</f>
        <v>0</v>
      </c>
      <c r="M110" s="10"/>
      <c r="N110" s="36">
        <v>0</v>
      </c>
      <c r="O110" s="37">
        <v>0</v>
      </c>
      <c r="P110" s="37">
        <v>0</v>
      </c>
      <c r="Q110" s="3">
        <f>IF(ISTEXT(N110),N110,IF(COUNT(N110:P110)=0,"",0.2*N110+0.4*O110+0.4*P110))</f>
        <v>0</v>
      </c>
      <c r="R110" s="10"/>
      <c r="S110" s="37"/>
      <c r="T110" s="37"/>
      <c r="U110" s="37"/>
      <c r="V110" s="7" t="str">
        <f>IF(ISTEXT(S110),S110,IF(COUNT(S110:U110)=0,"",0.23*S110+0.57*T110+0.2*U110))</f>
        <v/>
      </c>
    </row>
    <row r="111" spans="1:22">
      <c r="A111" s="267"/>
      <c r="B111" s="25" t="s">
        <v>42</v>
      </c>
      <c r="C111" s="102" t="s">
        <v>300</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v>5853.9600008595853</v>
      </c>
      <c r="E114" s="40">
        <v>6304.0792166349202</v>
      </c>
      <c r="F114" s="40">
        <v>6149.3410705445667</v>
      </c>
      <c r="G114" s="4">
        <f>IF(ISTEXT(D114),D114,IF(COUNT(D114:F114)=0,"",0.63*D114+0.07*E114+0.3*F114))</f>
        <v>5974.0826668693526</v>
      </c>
      <c r="H114" s="21"/>
      <c r="I114" s="39">
        <v>3809.5933842832728</v>
      </c>
      <c r="J114" s="40">
        <v>665.15144965079378</v>
      </c>
      <c r="K114" s="40">
        <v>2446.584053313798</v>
      </c>
      <c r="L114" s="4">
        <f>IF(ISTEXT(I114),I114,IF(COUNT(I114:K114)=0,"",0.24*I114+0.43*J114+0.33*K114))</f>
        <v>2007.6902731713799</v>
      </c>
      <c r="M114" s="21"/>
      <c r="N114" s="39">
        <v>828.73929866666674</v>
      </c>
      <c r="O114" s="40">
        <v>1120.864630739927</v>
      </c>
      <c r="P114" s="40">
        <v>1978.5337290549451</v>
      </c>
      <c r="Q114" s="4">
        <f>IF(ISTEXT(N114),N114,IF(COUNT(N114:P114)=0,"",0.2*N114+0.4*O114+0.4*P114))</f>
        <v>1405.5072036512825</v>
      </c>
      <c r="R114" s="21"/>
      <c r="S114" s="39">
        <v>3987.564117870575</v>
      </c>
      <c r="T114" s="40">
        <v>3356.3226912234441</v>
      </c>
      <c r="U114" s="40">
        <v>3668.8726558144081</v>
      </c>
      <c r="V114" s="9">
        <f>IF(ISTEXT(S114),S114,IF(COUNT(S114:U114)=0,"",0.23*S114+0.57*T114+0.2*U114))</f>
        <v>3564.0182122704764</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v>560.33075452181993</v>
      </c>
      <c r="E116" s="40">
        <v>560.92442076137422</v>
      </c>
      <c r="F116" s="40">
        <v>565.31622363973997</v>
      </c>
      <c r="G116" s="4">
        <f>IF(ISTEXT(D116),D116,IF(COUNT(D116:F116)=0,"",0.63*D116+0.07*E116+0.3*F116))</f>
        <v>561.86795189396469</v>
      </c>
      <c r="H116" s="21"/>
      <c r="I116" s="40">
        <v>575.84506441968426</v>
      </c>
      <c r="J116" s="40">
        <v>593.05987359331482</v>
      </c>
      <c r="K116" s="40">
        <v>592.20816076137419</v>
      </c>
      <c r="L116" s="4">
        <f>IF(ISTEXT(I116),I116,IF(COUNT(I116:K116)=0,"",0.24*I116+0.43*J116+0.33*K116))</f>
        <v>588.64725415710313</v>
      </c>
      <c r="M116" s="21"/>
      <c r="N116" s="40">
        <v>629.33496079851432</v>
      </c>
      <c r="O116" s="40">
        <v>612.16970287836591</v>
      </c>
      <c r="P116" s="40">
        <v>578.41363121634186</v>
      </c>
      <c r="Q116" s="4">
        <f>IF(ISTEXT(N116),N116,IF(COUNT(N116:P116)=0,"",0.2*N116+0.4*O116+0.4*P116))</f>
        <v>602.10032579758604</v>
      </c>
      <c r="R116" s="21"/>
      <c r="S116" s="40">
        <v>629.64732087279492</v>
      </c>
      <c r="T116" s="40">
        <v>621.06436224698234</v>
      </c>
      <c r="U116" s="40">
        <v>605.29160419684308</v>
      </c>
      <c r="V116" s="9">
        <f>IF(ISTEXT(S116),S116,IF(COUNT(S116:U116)=0,"",0.23*S116+0.57*T116+0.2*U116))</f>
        <v>619.88389112089135</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v>2095.3030242634582</v>
      </c>
      <c r="E119" s="37">
        <v>1949.7553320305831</v>
      </c>
      <c r="F119" s="37">
        <v>1861.1330223038331</v>
      </c>
      <c r="G119" s="3">
        <f>IF(ISTEXT(D119),D119,IF(COUNT(D119:F119)=0,"",0.63*D119+0.07*E119+0.3*F119))</f>
        <v>2014.8636852192694</v>
      </c>
      <c r="H119" s="10"/>
      <c r="I119" s="37">
        <v>6836.9862734165436</v>
      </c>
      <c r="J119" s="37">
        <v>7397.5967436794244</v>
      </c>
      <c r="K119" s="37">
        <v>5863.486041158696</v>
      </c>
      <c r="L119" s="3">
        <f>IF(ISTEXT(I119),I119,IF(COUNT(I119:K119)=0,"",0.24*I119+0.43*J119+0.33*K119))</f>
        <v>6756.793698984492</v>
      </c>
      <c r="M119" s="10"/>
      <c r="N119" s="37">
        <v>6097.1059630248701</v>
      </c>
      <c r="O119" s="37">
        <v>7278.6317042873316</v>
      </c>
      <c r="P119" s="37">
        <v>6010.6775999713882</v>
      </c>
      <c r="Q119" s="3">
        <f>IF(ISTEXT(N119),N119,IF(COUNT(N119:P119)=0,"",0.2*N119+0.4*O119+0.4*P119))</f>
        <v>6535.1449143084619</v>
      </c>
      <c r="R119" s="10"/>
      <c r="S119" s="37">
        <v>7909.7184901252203</v>
      </c>
      <c r="T119" s="37">
        <v>7574.0786550872026</v>
      </c>
      <c r="U119" s="37">
        <v>7689.9443771872402</v>
      </c>
      <c r="V119" s="7">
        <f>IF(ISTEXT(S119),S119,IF(COUNT(S119:U119)=0,"",0.23*S119+0.57*T119+0.2*U119))</f>
        <v>7674.4489615659531</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v>1350.4860000000001</v>
      </c>
      <c r="T120" s="37">
        <v>1220.5820000000001</v>
      </c>
      <c r="U120" s="37">
        <v>1165.0450000000001</v>
      </c>
      <c r="V120" s="7">
        <f>IF(ISTEXT(S120),S120,IF(COUNT(S120:U120)=0,"",0.23*S120+0.57*T120+0.2*U120))</f>
        <v>1239.3525199999999</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v>2654.4500516191101</v>
      </c>
      <c r="E125" s="37">
        <v>2606.0497446162458</v>
      </c>
      <c r="F125" s="37">
        <v>2557.4352656825131</v>
      </c>
      <c r="G125" s="3">
        <f>IF(ISTEXT(D125),D125,IF(COUNT(D125:F125)=0,"",0.63*D125+0.07*E125+0.3*F125))</f>
        <v>2621.9575943479308</v>
      </c>
      <c r="H125" s="10"/>
      <c r="I125" s="37">
        <v>4204.8466087613424</v>
      </c>
      <c r="J125" s="37">
        <v>4138.1852665064152</v>
      </c>
      <c r="K125" s="37">
        <v>4211.8586764993379</v>
      </c>
      <c r="L125" s="3">
        <f>IF(ISTEXT(I125),I125,IF(COUNT(I125:K125)=0,"",0.24*I125+0.43*J125+0.33*K125))</f>
        <v>4178.4962139452618</v>
      </c>
      <c r="M125" s="10"/>
      <c r="N125" s="37">
        <v>4195.7214592553064</v>
      </c>
      <c r="O125" s="37">
        <v>4002.8472293955151</v>
      </c>
      <c r="P125" s="37">
        <v>4160.831217695787</v>
      </c>
      <c r="Q125" s="3">
        <f>IF(ISTEXT(N125),N125,IF(COUNT(N125:P125)=0,"",0.2*N125+0.4*O125+0.4*P125))</f>
        <v>4104.6156706875827</v>
      </c>
      <c r="R125" s="10"/>
      <c r="S125" s="37">
        <v>4108.5549865591447</v>
      </c>
      <c r="T125" s="37">
        <v>4059.2126296749811</v>
      </c>
      <c r="U125" s="37">
        <v>4076.4865395604679</v>
      </c>
      <c r="V125" s="7">
        <f>IF(ISTEXT(S125),S125,IF(COUNT(S125:U125)=0,"",0.23*S125+0.57*T125+0.2*U125))</f>
        <v>4074.0161537354361</v>
      </c>
    </row>
    <row r="126" spans="1:22" ht="15" customHeight="1">
      <c r="A126" s="267"/>
      <c r="B126" s="91" t="s">
        <v>305</v>
      </c>
      <c r="C126" s="102" t="s">
        <v>300</v>
      </c>
      <c r="D126" s="40">
        <v>1484.9293956350591</v>
      </c>
      <c r="E126" s="40">
        <v>1426.317122873261</v>
      </c>
      <c r="F126" s="40">
        <v>1368.9725753371399</v>
      </c>
      <c r="G126" s="9">
        <f>IF(ISTEXT(D126),D126,IF(COUNT(D126:F126)=0,"",0.63*D126+0.07*E126+0.3*F126))</f>
        <v>1446.0394904523575</v>
      </c>
      <c r="H126" s="21"/>
      <c r="I126" s="39">
        <v>2790.8808328151022</v>
      </c>
      <c r="J126" s="40">
        <v>2736.2156767787042</v>
      </c>
      <c r="K126" s="40">
        <v>2762.7917652127821</v>
      </c>
      <c r="L126" s="4">
        <f>IF(ISTEXT(I126),I126,IF(COUNT(I126:K126)=0,"",0.24*I126+0.43*J126+0.33*K126))</f>
        <v>2758.1054234106855</v>
      </c>
      <c r="M126" s="21"/>
      <c r="N126" s="39">
        <v>2199.033535084413</v>
      </c>
      <c r="O126" s="40">
        <v>2011.8622607329301</v>
      </c>
      <c r="P126" s="40">
        <v>2140.3932707710869</v>
      </c>
      <c r="Q126" s="4">
        <f>IF(ISTEXT(N126),N126,IF(COUNT(N126:P126)=0,"",0.2*N126+0.4*O126+0.4*P126))</f>
        <v>2100.7089196184897</v>
      </c>
      <c r="R126" s="21"/>
      <c r="S126" s="39">
        <v>1343.929447621651</v>
      </c>
      <c r="T126" s="40">
        <v>1278.812121508221</v>
      </c>
      <c r="U126" s="40">
        <v>1285.199382073617</v>
      </c>
      <c r="V126" s="9">
        <f>IF(ISTEXT(S126),S126,IF(COUNT(S126:U126)=0,"",0.23*S126+0.57*T126+0.2*U126))</f>
        <v>1295.066558627389</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21.942347527092441</v>
      </c>
      <c r="E130" s="3">
        <v>20.432816299119452</v>
      </c>
      <c r="F130" s="3">
        <v>21.4566644451637</v>
      </c>
      <c r="G130" s="3">
        <f>IF(ISTEXT(D130),D130,IF(COUNT(D130:F130)=0,"",0.63*D130+0.07*E130+0.3*F130))</f>
        <v>21.690975416555709</v>
      </c>
      <c r="H130" s="10"/>
      <c r="I130" s="3">
        <v>22.073219042040598</v>
      </c>
      <c r="J130" s="3">
        <v>21.366664374070741</v>
      </c>
      <c r="K130" s="3">
        <v>22.327621078568001</v>
      </c>
      <c r="L130" s="3">
        <f>IF(ISTEXT(I130),I130,IF(COUNT(I130:K130)=0,"",0.24*I130+0.43*J130+0.33*K130))</f>
        <v>21.853353206867602</v>
      </c>
      <c r="M130" s="10"/>
      <c r="N130" s="3">
        <v>28.811753387709619</v>
      </c>
      <c r="O130" s="3">
        <v>28.313063601200412</v>
      </c>
      <c r="P130" s="3">
        <v>27.436006349269441</v>
      </c>
      <c r="Q130" s="3">
        <f>IF(ISTEXT(N130),N130,IF(COUNT(N130:P130)=0,"",0.2*N130+0.4*O130+0.4*P130))</f>
        <v>28.061978657729867</v>
      </c>
      <c r="R130" s="10"/>
      <c r="S130" s="3">
        <v>27.038677986233449</v>
      </c>
      <c r="T130" s="3">
        <v>27.013653855348799</v>
      </c>
      <c r="U130" s="3">
        <v>25.059485428632399</v>
      </c>
      <c r="V130" s="7">
        <f>IF(ISTEXT(S130),S130,IF(COUNT(S130:U130)=0,"",0.23*S130+0.57*T130+0.2*U130))</f>
        <v>26.628575720108991</v>
      </c>
    </row>
    <row r="131" spans="1:22">
      <c r="A131" s="267"/>
      <c r="B131" s="29" t="s">
        <v>146</v>
      </c>
      <c r="C131" s="102" t="s">
        <v>300</v>
      </c>
      <c r="D131" s="4">
        <v>20.538740989662141</v>
      </c>
      <c r="E131" s="4">
        <v>24.369209444615262</v>
      </c>
      <c r="F131" s="4">
        <v>21.84908670083497</v>
      </c>
      <c r="G131" s="4">
        <f>IF(ISTEXT(D131),D131,IF(COUNT(D131:F131)=0,"",0.63*D131+0.07*E131+0.3*F131))</f>
        <v>21.199977494860708</v>
      </c>
      <c r="H131" s="21"/>
      <c r="I131" s="4">
        <v>32.327250333753263</v>
      </c>
      <c r="J131" s="4">
        <v>25.47111981787948</v>
      </c>
      <c r="K131" s="4">
        <v>29.47445484683222</v>
      </c>
      <c r="L131" s="4">
        <f>IF(ISTEXT(I131),I131,IF(COUNT(I131:K131)=0,"",0.24*I131+0.43*J131+0.33*K131))</f>
        <v>28.437691701243594</v>
      </c>
      <c r="M131" s="21"/>
      <c r="N131" s="4">
        <v>31.673525778297499</v>
      </c>
      <c r="O131" s="4">
        <v>31.57351382216838</v>
      </c>
      <c r="P131" s="4">
        <v>33.446263180862807</v>
      </c>
      <c r="Q131" s="4">
        <f>IF(ISTEXT(N131),N131,IF(COUNT(N131:P131)=0,"",0.2*N131+0.4*O131+0.4*P131))</f>
        <v>32.342615956871974</v>
      </c>
      <c r="R131" s="21"/>
      <c r="S131" s="4">
        <v>33.970353304157371</v>
      </c>
      <c r="T131" s="4">
        <v>32.777866234300731</v>
      </c>
      <c r="U131" s="4">
        <v>31.971362337901031</v>
      </c>
      <c r="V131" s="9">
        <f>IF(ISTEXT(S131),S131,IF(COUNT(S131:U131)=0,"",0.23*S131+0.57*T131+0.2*U131))</f>
        <v>32.890837481087814</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v>18.746116028053031</v>
      </c>
      <c r="E134" s="3">
        <v>18.404305953188128</v>
      </c>
      <c r="F134" s="3">
        <v>18.060983364699709</v>
      </c>
      <c r="G134" s="7">
        <f>IF(ISTEXT(D134),D134,IF(COUNT(D134:F134)=0,"",0.63*D134+0.07*E134+0.3*F134))</f>
        <v>18.516649523806489</v>
      </c>
      <c r="H134" s="10"/>
      <c r="I134" s="11">
        <v>29.695244165519551</v>
      </c>
      <c r="J134" s="3">
        <v>29.224471978363731</v>
      </c>
      <c r="K134" s="3">
        <v>29.744764417495229</v>
      </c>
      <c r="L134" s="3">
        <f>IF(ISTEXT(I134),I134,IF(COUNT(I134:K134)=0,"",0.24*I134+0.43*J134+0.33*K134))</f>
        <v>29.509153808194519</v>
      </c>
      <c r="M134" s="10"/>
      <c r="N134" s="11">
        <v>34.075421067486971</v>
      </c>
      <c r="O134" s="3">
        <v>32.508999020798917</v>
      </c>
      <c r="P134" s="3">
        <v>33.792061058050599</v>
      </c>
      <c r="Q134" s="3">
        <f>IF(ISTEXT(N134),N134,IF(COUNT(N134:P134)=0,"",0.2*N134+0.4*O134+0.4*P134))</f>
        <v>33.335508245037204</v>
      </c>
      <c r="R134" s="10"/>
      <c r="S134" s="11">
        <v>53.848647884112722</v>
      </c>
      <c r="T134" s="3">
        <v>53.201943821414318</v>
      </c>
      <c r="U134" s="3">
        <v>53.428343782969783</v>
      </c>
      <c r="V134" s="7">
        <f>IF(ISTEXT(S134),S134,IF(COUNT(S134:U134)=0,"",0.23*S134+0.57*T134+0.2*U134))</f>
        <v>53.39596574814604</v>
      </c>
    </row>
    <row r="135" spans="1:22">
      <c r="A135" s="267"/>
      <c r="B135" s="29" t="s">
        <v>154</v>
      </c>
      <c r="C135" s="102" t="s">
        <v>300</v>
      </c>
      <c r="D135" s="4">
        <v>9.2703218424618292</v>
      </c>
      <c r="E135" s="4">
        <v>8.90440906976219</v>
      </c>
      <c r="F135" s="4">
        <v>8.5464106267837998</v>
      </c>
      <c r="G135" s="9">
        <f>IF(ISTEXT(D135),D135,IF(COUNT(D135:F135)=0,"",0.63*D135+0.07*E135+0.3*F135))</f>
        <v>9.0275345836694463</v>
      </c>
      <c r="H135" s="21"/>
      <c r="I135" s="14">
        <v>17.423295424149831</v>
      </c>
      <c r="J135" s="4">
        <v>17.082024255624631</v>
      </c>
      <c r="K135" s="4">
        <v>17.247937122473271</v>
      </c>
      <c r="L135" s="4">
        <f>IF(ISTEXT(I135),I135,IF(COUNT(I135:K135)=0,"",0.24*I135+0.43*J135+0.33*K135))</f>
        <v>17.21868058213073</v>
      </c>
      <c r="M135" s="21"/>
      <c r="N135" s="14">
        <v>16.057914164506531</v>
      </c>
      <c r="O135" s="4">
        <v>14.6911408935923</v>
      </c>
      <c r="P135" s="4">
        <v>15.629707720219081</v>
      </c>
      <c r="Q135" s="4">
        <f>IF(ISTEXT(N135),N135,IF(COUNT(N135:P135)=0,"",0.2*N135+0.4*O135+0.4*P135))</f>
        <v>15.33992227842586</v>
      </c>
      <c r="R135" s="21"/>
      <c r="S135" s="14">
        <v>16.513210265046279</v>
      </c>
      <c r="T135" s="4">
        <v>15.71309676213019</v>
      </c>
      <c r="U135" s="4">
        <v>15.791578692056399</v>
      </c>
      <c r="V135" s="9">
        <f>IF(ISTEXT(S135),S135,IF(COUNT(S135:U135)=0,"",0.23*S135+0.57*T135+0.2*U135))</f>
        <v>15.912819253786132</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1.548896733044284</v>
      </c>
      <c r="E139" s="8">
        <v>1.4366072367202321</v>
      </c>
      <c r="F139" s="8">
        <v>1.6083904144452561</v>
      </c>
      <c r="G139" s="3">
        <f>IF(ISTEXT(D139),D139,IF(COUNT(D139:F139)=0,"",0.63*D139+0.07*E139+0.3*F139))</f>
        <v>1.5588845727218921</v>
      </c>
      <c r="H139" s="10"/>
      <c r="I139" s="17">
        <v>1.7416634187894371</v>
      </c>
      <c r="J139" s="8">
        <v>1.561290703045735</v>
      </c>
      <c r="K139" s="8">
        <v>1.753630838648772</v>
      </c>
      <c r="L139" s="3">
        <f>IF(ISTEXT(I139),I139,IF(COUNT(I139:K139)=0,"",0.24*I139+0.43*J139+0.33*K139))</f>
        <v>1.6680523995732255</v>
      </c>
      <c r="M139" s="10"/>
      <c r="N139" s="17">
        <v>1.6396762209045079</v>
      </c>
      <c r="O139" s="8">
        <v>1.454747745934053</v>
      </c>
      <c r="P139" s="8">
        <v>1.4107152028448851</v>
      </c>
      <c r="Q139" s="3">
        <f>IF(ISTEXT(N139),N139,IF(COUNT(N139:P139)=0,"",0.2*N139+0.4*O139+0.4*P139))</f>
        <v>1.4741204236924768</v>
      </c>
      <c r="R139" s="10"/>
      <c r="S139" s="17">
        <v>2.8811450078517749</v>
      </c>
      <c r="T139" s="8">
        <v>2.7283763695959329</v>
      </c>
      <c r="U139" s="8">
        <v>2.2289132590798388</v>
      </c>
      <c r="V139" s="7">
        <f>IF(ISTEXT(S139),S139,IF(COUNT(S139:U139)=0,"",0.23*S139+0.57*T139+0.2*U139))</f>
        <v>2.6636205342915575</v>
      </c>
    </row>
    <row r="140" spans="1:22">
      <c r="A140" s="267"/>
      <c r="B140" s="24" t="s">
        <v>166</v>
      </c>
      <c r="C140" s="107" t="s">
        <v>293</v>
      </c>
      <c r="D140" s="31">
        <v>-0.13143358111</v>
      </c>
      <c r="E140" s="8">
        <v>-0.15011849937999999</v>
      </c>
      <c r="F140" s="8">
        <v>-0.13676737434</v>
      </c>
      <c r="G140" s="3">
        <f>IF(ISTEXT(D140),D140,IF(COUNT(D140:F140)=0,"",0.63*D140+0.07*E140+0.3*F140))</f>
        <v>-0.13434166335789999</v>
      </c>
      <c r="H140" s="10"/>
      <c r="I140" s="8">
        <v>-0.26329853919000001</v>
      </c>
      <c r="J140" s="8">
        <v>-0.24067346286999999</v>
      </c>
      <c r="K140" s="8">
        <v>-0.26831236873999997</v>
      </c>
      <c r="L140" s="3">
        <f>IF(ISTEXT(I140),I140,IF(COUNT(I140:K140)=0,"",0.24*I140+0.43*J140+0.33*K140))</f>
        <v>-0.25522432012390001</v>
      </c>
      <c r="M140" s="10"/>
      <c r="N140" s="8">
        <v>-0.32114692649999999</v>
      </c>
      <c r="O140" s="8">
        <v>-0.2985100235</v>
      </c>
      <c r="P140" s="8">
        <v>-0.31380978544999999</v>
      </c>
      <c r="Q140" s="3">
        <f>IF(ISTEXT(N140),N140,IF(COUNT(N140:P140)=0,"",0.2*N140+0.4*O140+0.4*P140))</f>
        <v>-0.30915730888000004</v>
      </c>
      <c r="R140" s="10"/>
      <c r="S140" s="8">
        <v>-0.47178087263000001</v>
      </c>
      <c r="T140" s="8">
        <v>-0.42875286540000002</v>
      </c>
      <c r="U140" s="8">
        <v>-0.40837357772999999</v>
      </c>
      <c r="V140" s="7">
        <f>IF(ISTEXT(S140),S140,IF(COUNT(S140:U140)=0,"",0.23*S140+0.57*T140+0.2*U140))</f>
        <v>-0.43457344952889998</v>
      </c>
    </row>
    <row r="141" spans="1:22">
      <c r="A141" s="267"/>
      <c r="B141" s="29" t="s">
        <v>171</v>
      </c>
      <c r="C141" s="102" t="s">
        <v>300</v>
      </c>
      <c r="D141" s="34">
        <v>1.3614769195591401</v>
      </c>
      <c r="E141" s="33">
        <v>1.3614769195591401</v>
      </c>
      <c r="F141" s="33">
        <v>1.3614769195591401</v>
      </c>
      <c r="G141" s="9">
        <f>IF(ISTEXT(D141),D141,IF(COUNT(D141:F141)=0,"",0.63*D141+0.07*E141+0.3*F141))</f>
        <v>1.3614769195591401</v>
      </c>
      <c r="H141" s="21"/>
      <c r="I141" s="32">
        <v>1.53176488825707</v>
      </c>
      <c r="J141" s="33">
        <v>1.52550983690547</v>
      </c>
      <c r="K141" s="33">
        <v>1.52985553166804</v>
      </c>
      <c r="L141" s="4">
        <f>IF(ISTEXT(I141),I141,IF(COUNT(I141:K141)=0,"",0.24*I141+0.43*J141+0.33*K141))</f>
        <v>1.5284451285015024</v>
      </c>
      <c r="M141" s="21"/>
      <c r="N141" s="32">
        <v>2.5823820639388599</v>
      </c>
      <c r="O141" s="33">
        <v>2.5552643299495399</v>
      </c>
      <c r="P141" s="33">
        <v>2.5652859240498</v>
      </c>
      <c r="Q141" s="4">
        <f>IF(ISTEXT(N141),N141,IF(COUNT(N141:P141)=0,"",0.2*N141+0.4*O141+0.4*P141))</f>
        <v>2.5646965143875082</v>
      </c>
      <c r="R141" s="21"/>
      <c r="S141" s="32">
        <v>3.309278941623619</v>
      </c>
      <c r="T141" s="33">
        <v>3.1786443400264401</v>
      </c>
      <c r="U141" s="33">
        <v>3.071229991088209</v>
      </c>
      <c r="V141" s="9">
        <f>IF(ISTEXT(S141),S141,IF(COUNT(S141:U141)=0,"",0.23*S141+0.57*T141+0.2*U141))</f>
        <v>3.1872074286061447</v>
      </c>
    </row>
    <row r="142" spans="1:22">
      <c r="A142" s="267"/>
      <c r="B142" s="27" t="s">
        <v>173</v>
      </c>
      <c r="C142" s="106" t="s">
        <v>293</v>
      </c>
      <c r="D142" s="8">
        <v>45.671326627000013</v>
      </c>
      <c r="E142" s="8">
        <v>46.161301915000003</v>
      </c>
      <c r="F142" s="8">
        <v>46.021637251000001</v>
      </c>
      <c r="G142" s="8">
        <f>IF(ISTEXT(D142),D142,IF(COUNT(D142:F142)=0,"",0.63*D142+0.07*E142+0.3*F142))</f>
        <v>45.810718084360005</v>
      </c>
      <c r="H142" s="10"/>
      <c r="I142" s="8">
        <v>47.861200450999988</v>
      </c>
      <c r="J142" s="8">
        <v>47.390155880000002</v>
      </c>
      <c r="K142" s="8">
        <v>48.840613199000003</v>
      </c>
      <c r="L142" s="3">
        <f>IF(ISTEXT(I142),I142,IF(COUNT(I142:K142)=0,"",0.24*I142+0.43*J142+0.33*K142))</f>
        <v>47.981857492309999</v>
      </c>
      <c r="M142" s="10"/>
      <c r="N142" s="8">
        <v>48.806215401000003</v>
      </c>
      <c r="O142" s="8">
        <v>48.130372473000001</v>
      </c>
      <c r="P142" s="8">
        <v>48.869772228000002</v>
      </c>
      <c r="Q142" s="3">
        <f>IF(ISTEXT(N142),N142,IF(COUNT(N142:P142)=0,"",0.2*N142+0.4*O142+0.4*P142))</f>
        <v>48.561300960600008</v>
      </c>
      <c r="R142" s="10"/>
      <c r="S142" s="8">
        <v>51.387059067999999</v>
      </c>
      <c r="T142" s="8">
        <v>50.486626436000002</v>
      </c>
      <c r="U142" s="8">
        <v>50.008535706000011</v>
      </c>
      <c r="V142" s="7">
        <f>IF(ISTEXT(S142),S142,IF(COUNT(S142:U142)=0,"",0.23*S142+0.57*T142+0.2*U142))</f>
        <v>50.598107795360001</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v>0.58348628938444003</v>
      </c>
      <c r="E144" s="33">
        <v>0.58348628938444003</v>
      </c>
      <c r="F144" s="33">
        <v>0.58348628938444003</v>
      </c>
      <c r="G144" s="9">
        <f>IF(ISTEXT(D144),D144,IF(COUNT(D144:F144)=0,"",0.63*D144+0.07*E144+0.3*F144))</f>
        <v>0.58348628938444003</v>
      </c>
      <c r="H144" s="21"/>
      <c r="I144" s="32">
        <v>0.61730464160234988</v>
      </c>
      <c r="J144" s="33">
        <v>0.61550736734831002</v>
      </c>
      <c r="K144" s="33">
        <v>0.61726207789807996</v>
      </c>
      <c r="L144" s="4">
        <f>IF(ISTEXT(I144),I144,IF(COUNT(I144:K144)=0,"",0.24*I144+0.43*J144+0.33*K144))</f>
        <v>0.61651776765070365</v>
      </c>
      <c r="M144" s="21"/>
      <c r="N144" s="32">
        <v>0.91392673896187993</v>
      </c>
      <c r="O144" s="33">
        <v>0.90302651999164996</v>
      </c>
      <c r="P144" s="33">
        <v>0.91010657128557004</v>
      </c>
      <c r="Q144" s="4">
        <f>IF(ISTEXT(N144),N144,IF(COUNT(N144:P144)=0,"",0.2*N144+0.4*O144+0.4*P144))</f>
        <v>0.9080385843032639</v>
      </c>
      <c r="R144" s="21"/>
      <c r="S144" s="32">
        <v>0.96805275787895995</v>
      </c>
      <c r="T144" s="33">
        <v>0.95593586226058003</v>
      </c>
      <c r="U144" s="33">
        <v>0.94167123641969008</v>
      </c>
      <c r="V144" s="9">
        <f>IF(ISTEXT(S144),S144,IF(COUNT(S144:U144)=0,"",0.23*S144+0.57*T144+0.2*U144))</f>
        <v>0.95586982308462931</v>
      </c>
    </row>
    <row r="145" spans="1:22">
      <c r="A145" s="267"/>
      <c r="B145" s="27" t="s">
        <v>179</v>
      </c>
      <c r="C145" s="101" t="s">
        <v>300</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67"/>
      <c r="B146" s="27" t="s">
        <v>64</v>
      </c>
      <c r="C146" s="102" t="s">
        <v>300</v>
      </c>
      <c r="D146" s="8">
        <v>0.50287272582322995</v>
      </c>
      <c r="E146" s="8">
        <v>0.46794127968734001</v>
      </c>
      <c r="F146" s="8">
        <v>0.44667192535291989</v>
      </c>
      <c r="G146" s="3">
        <f>IF(ISTEXT(D146),D146,IF(COUNT(D146:F146)=0,"",0.63*D146+0.07*E146+0.3*F146))</f>
        <v>0.48356728445262465</v>
      </c>
      <c r="H146" s="10"/>
      <c r="I146" s="8">
        <v>2.2562054702274601</v>
      </c>
      <c r="J146" s="8">
        <v>2.4412069254142099</v>
      </c>
      <c r="K146" s="8">
        <v>1.93495039358237</v>
      </c>
      <c r="L146" s="3">
        <f>IF(ISTEXT(I146),I146,IF(COUNT(I146:K146)=0,"",0.24*I146+0.43*J146+0.33*K146))</f>
        <v>2.2297419206648827</v>
      </c>
      <c r="M146" s="10"/>
      <c r="N146" s="8">
        <v>3.2924372200334302</v>
      </c>
      <c r="O146" s="8">
        <v>3.9304611203151598</v>
      </c>
      <c r="P146" s="8">
        <v>3.2457659039845499</v>
      </c>
      <c r="Q146" s="3">
        <f>IF(ISTEXT(N146),N146,IF(COUNT(N146:P146)=0,"",0.2*N146+0.4*O146+0.4*P146))</f>
        <v>3.5289782537265699</v>
      </c>
      <c r="R146" s="10"/>
      <c r="S146" s="8">
        <v>4.2712479846676192</v>
      </c>
      <c r="T146" s="8">
        <v>4.0900024737470897</v>
      </c>
      <c r="U146" s="8">
        <v>4.1525699636811098</v>
      </c>
      <c r="V146" s="7">
        <f>IF(ISTEXT(S146),S146,IF(COUNT(S146:U146)=0,"",0.23*S146+0.57*T146+0.2*U146))</f>
        <v>4.1442024392456158</v>
      </c>
    </row>
    <row r="147" spans="1:22" ht="15.95" customHeight="1">
      <c r="A147" s="267"/>
      <c r="B147" s="27" t="s">
        <v>182</v>
      </c>
      <c r="C147" s="102" t="s">
        <v>300</v>
      </c>
      <c r="D147" s="8">
        <v>0</v>
      </c>
      <c r="E147" s="8">
        <v>0</v>
      </c>
      <c r="F147" s="8">
        <v>0</v>
      </c>
      <c r="G147" s="3">
        <f>IF(ISTEXT(D147),D147,IF(COUNT(D147:F147)=0,"",0.63*D147+0.07*E147+0.3*F147))</f>
        <v>0</v>
      </c>
      <c r="H147" s="10"/>
      <c r="I147" s="8">
        <v>0</v>
      </c>
      <c r="J147" s="8">
        <v>0</v>
      </c>
      <c r="K147" s="8">
        <v>0</v>
      </c>
      <c r="L147" s="3">
        <f>IF(ISTEXT(I147),I147,IF(COUNT(I147:K147)=0,"",0.24*I147+0.43*J147+0.33*K147))</f>
        <v>0</v>
      </c>
      <c r="M147" s="10"/>
      <c r="N147" s="8">
        <v>0</v>
      </c>
      <c r="O147" s="8">
        <v>0</v>
      </c>
      <c r="P147" s="8">
        <v>0</v>
      </c>
      <c r="Q147" s="3">
        <f>IF(ISTEXT(N147),N147,IF(COUNT(N147:P147)=0,"",0.2*N147+0.4*O147+0.4*P147))</f>
        <v>0</v>
      </c>
      <c r="R147" s="10"/>
      <c r="S147" s="8">
        <v>0.23324768089</v>
      </c>
      <c r="T147" s="8">
        <v>0.23308789695000001</v>
      </c>
      <c r="U147" s="8">
        <v>0.26443027831999999</v>
      </c>
      <c r="V147" s="7">
        <f>IF(ISTEXT(S147),S147,IF(COUNT(S147:U147)=0,"",0.23*S147+0.57*T147+0.2*U147))</f>
        <v>0.23939312353020001</v>
      </c>
    </row>
    <row r="148" spans="1:22" ht="15.75" customHeight="1">
      <c r="A148" s="268"/>
      <c r="B148" s="27" t="s">
        <v>184</v>
      </c>
      <c r="C148" s="102" t="s">
        <v>300</v>
      </c>
      <c r="D148" s="3">
        <v>0.14159233700000001</v>
      </c>
      <c r="E148" s="3">
        <v>0.11701204917999999</v>
      </c>
      <c r="F148" s="3">
        <v>0.11786732707</v>
      </c>
      <c r="G148" s="3">
        <f>IF(ISTEXT(D148),D148,IF(COUNT(D148:F148)=0,"",0.63*D148+0.07*E148+0.3*F148))</f>
        <v>0.13275421387360001</v>
      </c>
      <c r="H148" s="10"/>
      <c r="I148" s="3">
        <v>0.61994503162000003</v>
      </c>
      <c r="J148" s="3">
        <v>0.80701414980000008</v>
      </c>
      <c r="K148" s="3">
        <v>0.75340471317000002</v>
      </c>
      <c r="L148" s="3">
        <f>IF(ISTEXT(I148),I148,IF(COUNT(I148:K148)=0,"",0.24*I148+0.43*J148+0.33*K148))</f>
        <v>0.74442644734890007</v>
      </c>
      <c r="M148" s="10"/>
      <c r="N148" s="3">
        <v>1.13341886384</v>
      </c>
      <c r="O148" s="3">
        <v>1.31903656236</v>
      </c>
      <c r="P148" s="3">
        <v>1.2079047137700001</v>
      </c>
      <c r="Q148" s="3">
        <f>IF(ISTEXT(N148),N148,IF(COUNT(N148:P148)=0,"",0.2*N148+0.4*O148+0.4*P148))</f>
        <v>1.2374602832200001</v>
      </c>
      <c r="R148" s="10"/>
      <c r="S148" s="3">
        <v>3.3542292675700001</v>
      </c>
      <c r="T148" s="3">
        <v>3.5347312888100002</v>
      </c>
      <c r="U148" s="3">
        <v>3.8906554867200001</v>
      </c>
      <c r="V148" s="7">
        <f>IF(ISTEXT(S148),S148,IF(COUNT(S148:U148)=0,"",0.23*S148+0.57*T148+0.2*U148))</f>
        <v>3.5644006635068002</v>
      </c>
    </row>
    <row r="149" spans="1:22">
      <c r="A149" s="194" t="s">
        <v>59</v>
      </c>
      <c r="B149" s="26" t="s">
        <v>186</v>
      </c>
      <c r="C149" s="106" t="s">
        <v>293</v>
      </c>
      <c r="D149" s="148">
        <v>9.8227763664100003</v>
      </c>
      <c r="E149" s="6">
        <v>9.8227763664100003</v>
      </c>
      <c r="F149" s="6">
        <v>9.8227763664100003</v>
      </c>
      <c r="G149" s="6">
        <f>IF(ISTEXT(D149),D149,IF(COUNT(D149:F149)=0,"",0.63*D149+0.07*E149+0.3*F149))</f>
        <v>9.8227763664100003</v>
      </c>
      <c r="H149" s="18"/>
      <c r="I149" s="6">
        <v>13.851292570529999</v>
      </c>
      <c r="J149" s="6">
        <v>13.851292570529999</v>
      </c>
      <c r="K149" s="6">
        <v>13.851292570529999</v>
      </c>
      <c r="L149" s="6">
        <f>IF(ISTEXT(I149),I149,IF(COUNT(I149:K149)=0,"",0.24*I149+0.43*J149+0.33*K149))</f>
        <v>13.851292570529999</v>
      </c>
      <c r="M149" s="18"/>
      <c r="N149" s="6">
        <v>20.355137329200002</v>
      </c>
      <c r="O149" s="6">
        <v>20.608485522630001</v>
      </c>
      <c r="P149" s="6">
        <v>20.46684712966</v>
      </c>
      <c r="Q149" s="6">
        <f>IF(ISTEXT(N149),N149,IF(COUNT(N149:P149)=0,"",0.2*N149+0.4*O149+0.4*P149))</f>
        <v>20.501160526756003</v>
      </c>
      <c r="R149" s="18"/>
      <c r="S149" s="6">
        <v>40.75599463412</v>
      </c>
      <c r="T149" s="6">
        <v>40.75028886666</v>
      </c>
      <c r="U149" s="6">
        <v>40.933821522040013</v>
      </c>
      <c r="V149" s="127">
        <f>IF(ISTEXT(S149),S149,IF(COUNT(S149:U149)=0,"",0.23*S149+0.57*T149+0.2*U149))</f>
        <v>40.788307724251794</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v>0</v>
      </c>
      <c r="E152" s="3">
        <v>0</v>
      </c>
      <c r="F152" s="3">
        <v>0</v>
      </c>
      <c r="G152" s="3">
        <f>IF(ISTEXT(D152),D152,IF(COUNT(D152:F152)=0,"",0.63*D152+0.07*E152+0.3*F152))</f>
        <v>0</v>
      </c>
      <c r="H152" s="10"/>
      <c r="I152" s="11">
        <v>0</v>
      </c>
      <c r="J152" s="3">
        <v>0</v>
      </c>
      <c r="K152" s="3">
        <v>0</v>
      </c>
      <c r="L152" s="3">
        <f>IF(ISTEXT(I152),I152,IF(COUNT(I152:K152)=0,"",0.24*I152+0.43*J152+0.33*K152))</f>
        <v>0</v>
      </c>
      <c r="M152" s="10"/>
      <c r="N152" s="11">
        <v>0</v>
      </c>
      <c r="O152" s="3">
        <v>0</v>
      </c>
      <c r="P152" s="3">
        <v>0</v>
      </c>
      <c r="Q152" s="3">
        <f>IF(ISTEXT(N152),N152,IF(COUNT(N152:P152)=0,"",0.2*N152+0.4*O152+0.4*P152))</f>
        <v>0</v>
      </c>
      <c r="R152" s="10"/>
      <c r="S152" s="11">
        <v>0</v>
      </c>
      <c r="T152" s="3">
        <v>0</v>
      </c>
      <c r="U152" s="3">
        <v>0</v>
      </c>
      <c r="V152" s="7">
        <f>IF(ISTEXT(S152),S152,IF(COUNT(S152:U152)=0,"",0.23*S152+0.57*T152+0.2*U152))</f>
        <v>0</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v>0.53511499053611111</v>
      </c>
      <c r="E155" s="132">
        <v>0.46389121125555549</v>
      </c>
      <c r="F155" s="132">
        <v>0.50781904207777773</v>
      </c>
      <c r="G155" s="132">
        <f>IF(ISTEXT(D155),D155,IF(COUNT(D155:F155)=0,"",0.63*D155+0.07*E155+0.3*F155))</f>
        <v>0.52194054144897217</v>
      </c>
      <c r="H155" s="133"/>
      <c r="I155" s="132">
        <v>0.60520700157777774</v>
      </c>
      <c r="J155" s="132">
        <v>0.26128538602222218</v>
      </c>
      <c r="K155" s="132">
        <v>0.16379394652500001</v>
      </c>
      <c r="L155" s="132">
        <f>IF(ISTEXT(I155),I155,IF(COUNT(I155:K155)=0,"",0.24*I155+0.43*J155+0.33*K155))</f>
        <v>0.31165439872147221</v>
      </c>
      <c r="M155" s="133"/>
      <c r="N155" s="132">
        <v>1.3490623583333331E-3</v>
      </c>
      <c r="O155" s="132">
        <v>7.0163124205555552E-2</v>
      </c>
      <c r="P155" s="132">
        <v>5.3935576194444439E-3</v>
      </c>
      <c r="Q155" s="132">
        <f>IF(ISTEXT(N155),N155,IF(COUNT(N155:P155)=0,"",0.2*N155+0.4*O155+0.4*P155))</f>
        <v>3.0492485201666666E-2</v>
      </c>
      <c r="R155" s="133"/>
      <c r="S155" s="132">
        <v>0.89801110745277768</v>
      </c>
      <c r="T155" s="132">
        <v>0.37809125127222221</v>
      </c>
      <c r="U155" s="132">
        <v>0.75142626377777777</v>
      </c>
      <c r="V155" s="151">
        <f>IF(ISTEXT(S155),S155,IF(COUNT(S155:U155)=0,"",0.23*S155+0.57*T155+0.2*U155))</f>
        <v>0.57233982069486111</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4</v>
      </c>
      <c r="E160" s="20">
        <v>0.03</v>
      </c>
      <c r="F160" s="20">
        <v>4.0100000000000007</v>
      </c>
      <c r="G160" s="5">
        <f>IF(ISTEXT(D160),D160,IF(COUNT(D160:F160)=0,"",0.63*D160+0.07*E160+0.3*F160))</f>
        <v>3.7251000000000003</v>
      </c>
      <c r="H160" s="10"/>
      <c r="I160" s="19">
        <v>5.8180799999999998E-2</v>
      </c>
      <c r="J160" s="20">
        <v>0.91284609650699067</v>
      </c>
      <c r="K160" s="20">
        <v>0.03</v>
      </c>
      <c r="L160" s="3">
        <f>IF(ISTEXT(I160),I160,IF(COUNT(I160:K160)=0,"",0.24*I160+0.43*J160+0.33*K160))</f>
        <v>0.416387213498006</v>
      </c>
      <c r="M160" s="10"/>
      <c r="N160" s="19">
        <v>0.01</v>
      </c>
      <c r="O160" s="20">
        <v>0.02</v>
      </c>
      <c r="P160" s="20">
        <v>0.03</v>
      </c>
      <c r="Q160" s="3">
        <f>IF(ISTEXT(N160),N160,IF(COUNT(N160:P160)=0,"",0.2*N160+0.4*O160+0.4*P160))</f>
        <v>2.1999999999999999E-2</v>
      </c>
      <c r="R160" s="10"/>
      <c r="S160" s="19">
        <v>0</v>
      </c>
      <c r="T160" s="20">
        <v>0.01</v>
      </c>
      <c r="U160" s="20">
        <v>0.01</v>
      </c>
      <c r="V160" s="7">
        <f>IF(ISTEXT(S160),S160,IF(COUNT(S160:U160)=0,"",0.23*S160+0.57*T160+0.2*U160))</f>
        <v>7.6999999999999994E-3</v>
      </c>
    </row>
    <row r="161" spans="1:22">
      <c r="A161" s="274"/>
      <c r="B161" s="27" t="s">
        <v>212</v>
      </c>
      <c r="C161" s="102" t="s">
        <v>300</v>
      </c>
      <c r="D161" s="3">
        <v>69.054587167147034</v>
      </c>
      <c r="E161" s="3">
        <v>72.058827220816781</v>
      </c>
      <c r="F161" s="3">
        <v>71.741941514302681</v>
      </c>
      <c r="G161" s="3">
        <f>IF(ISTEXT(D161),D161,IF(COUNT(D161:F161)=0,"",0.63*D161+0.07*E161+0.3*F161))</f>
        <v>70.071090275050608</v>
      </c>
      <c r="H161" s="10"/>
      <c r="I161" s="3">
        <v>78.448525662198904</v>
      </c>
      <c r="J161" s="3">
        <v>49.523179731355832</v>
      </c>
      <c r="K161" s="3">
        <v>69.902246432169846</v>
      </c>
      <c r="L161" s="3">
        <f>IF(ISTEXT(I161),I161,IF(COUNT(I161:K161)=0,"",0.24*I161+0.43*J161+0.33*K161))</f>
        <v>63.190354766026793</v>
      </c>
      <c r="M161" s="10"/>
      <c r="N161" s="3">
        <v>73.778082408267167</v>
      </c>
      <c r="O161" s="3">
        <v>69.604360395792455</v>
      </c>
      <c r="P161" s="3">
        <v>81.988065965119816</v>
      </c>
      <c r="Q161" s="3">
        <f>IF(ISTEXT(N161),N161,IF(COUNT(N161:P161)=0,"",0.2*N161+0.4*O161+0.4*P161))</f>
        <v>75.392587026018347</v>
      </c>
      <c r="R161" s="10"/>
      <c r="S161" s="3">
        <v>78.833447037292643</v>
      </c>
      <c r="T161" s="3">
        <v>72.695153790277146</v>
      </c>
      <c r="U161" s="3">
        <v>75.189937247657028</v>
      </c>
      <c r="V161" s="7">
        <f>IF(ISTEXT(S161),S161,IF(COUNT(S161:U161)=0,"",0.23*S161+0.57*T161+0.2*U161))</f>
        <v>74.605917928566697</v>
      </c>
    </row>
    <row r="162" spans="1:22">
      <c r="A162" s="275"/>
      <c r="B162" s="29" t="s">
        <v>214</v>
      </c>
      <c r="C162" s="102" t="s">
        <v>300</v>
      </c>
      <c r="D162" s="4">
        <v>102.0810372278921</v>
      </c>
      <c r="E162" s="4">
        <v>102.66715397230109</v>
      </c>
      <c r="F162" s="4">
        <v>101.5049453357838</v>
      </c>
      <c r="G162" s="4">
        <f>IF(ISTEXT(D162),D162,IF(COUNT(D162:F162)=0,"",0.63*D162+0.07*E162+0.3*F162))</f>
        <v>101.94923783236823</v>
      </c>
      <c r="H162" s="21"/>
      <c r="I162" s="4">
        <v>128.6807501577421</v>
      </c>
      <c r="J162" s="4">
        <v>102.3749704431212</v>
      </c>
      <c r="K162" s="4">
        <v>118.19769221999999</v>
      </c>
      <c r="L162" s="4">
        <f>IF(ISTEXT(I162),I162,IF(COUNT(I162:K162)=0,"",0.24*I162+0.43*J162+0.33*K162))</f>
        <v>113.90985576100022</v>
      </c>
      <c r="M162" s="21"/>
      <c r="N162" s="4">
        <v>132.95435479</v>
      </c>
      <c r="O162" s="4">
        <v>146.10747050908071</v>
      </c>
      <c r="P162" s="4">
        <v>153.39380404868021</v>
      </c>
      <c r="Q162" s="4">
        <f>IF(ISTEXT(N162),N162,IF(COUNT(N162:P162)=0,"",0.2*N162+0.4*O162+0.4*P162))</f>
        <v>146.39138078110437</v>
      </c>
      <c r="R162" s="21"/>
      <c r="S162" s="4">
        <v>152.66947879179531</v>
      </c>
      <c r="T162" s="4">
        <v>138.04123095545299</v>
      </c>
      <c r="U162" s="4">
        <v>145.77245759945211</v>
      </c>
      <c r="V162" s="9">
        <f>IF(ISTEXT(S162),S162,IF(COUNT(S162:U162)=0,"",0.23*S162+0.57*T162+0.2*U162))</f>
        <v>142.95197328661155</v>
      </c>
    </row>
    <row r="163" spans="1:22" ht="15.75" customHeight="1" thickBot="1">
      <c r="A163" s="196" t="s">
        <v>59</v>
      </c>
      <c r="B163" s="27" t="s">
        <v>209</v>
      </c>
      <c r="C163" s="101" t="s">
        <v>300</v>
      </c>
      <c r="D163" s="3">
        <v>57.709107179999997</v>
      </c>
      <c r="E163" s="3">
        <v>42.550414789999998</v>
      </c>
      <c r="F163" s="3">
        <v>40.936919160000002</v>
      </c>
      <c r="G163" s="3">
        <f>IF(ISTEXT(D163),D163,IF(COUNT(D163:F163)=0,"",0.63*D163+0.07*E163+0.3*F163))</f>
        <v>51.616342306699998</v>
      </c>
      <c r="H163" s="10"/>
      <c r="I163" s="3">
        <v>61.443352709999999</v>
      </c>
      <c r="J163" s="3">
        <v>59.202507249999996</v>
      </c>
      <c r="K163" s="3">
        <v>59.18840247</v>
      </c>
      <c r="L163" s="3">
        <f>IF(ISTEXT(I163),I163,IF(COUNT(I163:K163)=0,"",0.24*I163+0.43*J163+0.33*K163))</f>
        <v>59.735655582999996</v>
      </c>
      <c r="M163" s="10"/>
      <c r="N163" s="3">
        <v>68.065851129999999</v>
      </c>
      <c r="O163" s="3">
        <v>66.772193040000005</v>
      </c>
      <c r="P163" s="3">
        <v>72.443364099999997</v>
      </c>
      <c r="Q163" s="3">
        <f>IF(ISTEXT(N163),N163,IF(COUNT(N163:P163)=0,"",0.2*N163+0.4*O163+0.4*P163))</f>
        <v>69.299393082000009</v>
      </c>
      <c r="R163" s="10"/>
      <c r="S163" s="3">
        <v>82.871586019999995</v>
      </c>
      <c r="T163" s="3">
        <v>86.106095949999997</v>
      </c>
      <c r="U163" s="3">
        <v>82.865830790000004</v>
      </c>
      <c r="V163" s="7">
        <f>IF(ISTEXT(S163),S163,IF(COUNT(S163:U163)=0,"",0.23*S163+0.57*T163+0.2*U163))</f>
        <v>84.714105634099994</v>
      </c>
    </row>
    <row r="164" spans="1:22">
      <c r="A164" s="274"/>
      <c r="B164" s="27" t="s">
        <v>212</v>
      </c>
      <c r="C164" s="102" t="s">
        <v>300</v>
      </c>
      <c r="D164" s="3">
        <v>58.639485171244942</v>
      </c>
      <c r="E164" s="3">
        <v>58.046795273120033</v>
      </c>
      <c r="F164" s="3">
        <v>57.168687781715697</v>
      </c>
      <c r="G164" s="7">
        <f>IF(ISTEXT(D164),D164,IF(COUNT(D164:F164)=0,"",0.63*D164+0.07*E164+0.3*F164))</f>
        <v>58.156757661517432</v>
      </c>
      <c r="H164" s="10"/>
      <c r="I164" s="3">
        <v>947.39351751387096</v>
      </c>
      <c r="J164" s="3">
        <v>1011.719414984495</v>
      </c>
      <c r="K164" s="3">
        <v>645.3944796466285</v>
      </c>
      <c r="L164" s="3">
        <f>IF(ISTEXT(I164),I164,IF(COUNT(I164:K164)=0,"",0.24*I164+0.43*J164+0.33*K164))</f>
        <v>875.39397093004925</v>
      </c>
      <c r="M164" s="10"/>
      <c r="N164" s="3">
        <v>118.24195761755951</v>
      </c>
      <c r="O164" s="3">
        <v>373.34764337842961</v>
      </c>
      <c r="P164" s="3">
        <v>138.36654521963951</v>
      </c>
      <c r="Q164" s="3">
        <f>IF(ISTEXT(N164),N164,IF(COUNT(N164:P164)=0,"",0.2*N164+0.4*O164+0.4*P164))</f>
        <v>228.33406696273954</v>
      </c>
      <c r="R164" s="10"/>
      <c r="S164" s="3">
        <v>126.2423372514415</v>
      </c>
      <c r="T164" s="3">
        <v>113.558367666362</v>
      </c>
      <c r="U164" s="3">
        <v>117.7424539995977</v>
      </c>
      <c r="V164" s="7">
        <f>IF(ISTEXT(S164),S164,IF(COUNT(S164:U164)=0,"",0.23*S164+0.57*T164+0.2*U164))</f>
        <v>117.31249793757743</v>
      </c>
    </row>
    <row r="165" spans="1:22" ht="15.75" customHeight="1" thickBot="1">
      <c r="A165" s="276"/>
      <c r="B165" s="30" t="s">
        <v>214</v>
      </c>
      <c r="C165" s="103" t="s">
        <v>300</v>
      </c>
      <c r="D165" s="4">
        <v>64.554304520000002</v>
      </c>
      <c r="E165" s="4">
        <v>70.022054170000004</v>
      </c>
      <c r="F165" s="4">
        <v>71.055823230000001</v>
      </c>
      <c r="G165" s="4">
        <f>IF(ISTEXT(D165),D165,IF(COUNT(D165:F165)=0,"",0.63*D165+0.07*E165+0.3*F165))</f>
        <v>66.8875026085</v>
      </c>
      <c r="H165" s="21"/>
      <c r="I165" s="4">
        <v>2999.49</v>
      </c>
      <c r="J165" s="4">
        <v>2999.49</v>
      </c>
      <c r="K165" s="4">
        <v>2999.49</v>
      </c>
      <c r="L165" s="3">
        <f>IF(ISTEXT(I165),I165,IF(COUNT(I165:K165)=0,"",0.24*I165+0.43*J165+0.33*K165))</f>
        <v>2999.49</v>
      </c>
      <c r="M165" s="21"/>
      <c r="N165" s="4">
        <v>173.66197183</v>
      </c>
      <c r="O165" s="4">
        <v>220.89488872999999</v>
      </c>
      <c r="P165" s="4">
        <v>206.37183099000001</v>
      </c>
      <c r="Q165" s="3">
        <f>IF(ISTEXT(N165),N165,IF(COUNT(N165:P165)=0,"",0.2*N165+0.4*O165+0.4*P165))</f>
        <v>205.63908225400002</v>
      </c>
      <c r="R165" s="21"/>
      <c r="S165" s="4">
        <v>183.48581042000001</v>
      </c>
      <c r="T165" s="4">
        <v>157.22898455999999</v>
      </c>
      <c r="U165" s="4">
        <v>177.54886780000001</v>
      </c>
      <c r="V165" s="7">
        <f>IF(ISTEXT(S165),S165,IF(COUNT(S165:U165)=0,"",0.23*S165+0.57*T165+0.2*U165))</f>
        <v>167.3320311558</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48.308137970090002</v>
      </c>
      <c r="E170" s="6">
        <v>53.94766231349</v>
      </c>
      <c r="F170" s="6">
        <v>50.429009762189999</v>
      </c>
      <c r="G170" s="6">
        <f>IF(ISTEXT(D170),D170,IF(COUNT(D170:F170)=0,"",0.63*D170+0.07*E170+0.3*F170))</f>
        <v>49.339166211757998</v>
      </c>
      <c r="H170" s="18"/>
      <c r="I170" s="6">
        <v>64.566638060480003</v>
      </c>
      <c r="J170" s="6">
        <v>58.160433304229997</v>
      </c>
      <c r="K170" s="6">
        <v>62.258763335300003</v>
      </c>
      <c r="L170" s="6">
        <f>IF(ISTEXT(I170),I170,IF(COUNT(I170:K170)=0,"",0.24*I170+0.43*J170+0.33*K170))</f>
        <v>61.050371355983096</v>
      </c>
      <c r="M170" s="18"/>
      <c r="N170" s="6">
        <v>60.49993129213</v>
      </c>
      <c r="O170" s="6">
        <v>60.878663877020003</v>
      </c>
      <c r="P170" s="6">
        <v>63.512681765920007</v>
      </c>
      <c r="Q170" s="6">
        <f>IF(ISTEXT(N170),N170,IF(COUNT(N170:P170)=0,"",0.2*N170+0.4*O170+0.4*P170))</f>
        <v>61.856524515602004</v>
      </c>
      <c r="R170" s="18"/>
      <c r="S170" s="6">
        <v>71.78514065649</v>
      </c>
      <c r="T170" s="6">
        <v>69.589471359580003</v>
      </c>
      <c r="U170" s="6">
        <v>70.214688236920011</v>
      </c>
      <c r="V170" s="127">
        <f>IF(ISTEXT(S170),S170,IF(COUNT(S170:U170)=0,"",0.23*S170+0.57*T170+0.2*U170))</f>
        <v>70.219518673337305</v>
      </c>
    </row>
    <row r="171" spans="1:22">
      <c r="A171" s="267"/>
      <c r="B171" s="120" t="s">
        <v>117</v>
      </c>
      <c r="C171" s="102" t="s">
        <v>300</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67"/>
      <c r="B172" s="120" t="s">
        <v>228</v>
      </c>
      <c r="C172" s="102" t="s">
        <v>300</v>
      </c>
      <c r="D172" s="11">
        <v>1.4036065374302991</v>
      </c>
      <c r="E172" s="3">
        <v>-3.9363931454958099</v>
      </c>
      <c r="F172" s="3">
        <v>-0.39242225567127059</v>
      </c>
      <c r="G172" s="3">
        <f>IF(ISTEXT(D172),D172,IF(COUNT(D172:F172)=0,"",0.63*D172+0.07*E172+0.3*F172))</f>
        <v>0.49099792169500056</v>
      </c>
      <c r="H172" s="10"/>
      <c r="I172" s="3">
        <v>-10.25403129171265</v>
      </c>
      <c r="J172" s="3">
        <v>-4.1044554438087353</v>
      </c>
      <c r="K172" s="3">
        <v>-7.1468337682642229</v>
      </c>
      <c r="L172" s="3">
        <f>IF(ISTEXT(I172),I172,IF(COUNT(I172:K172)=0,"",0.24*I172+0.43*J172+0.33*K172))</f>
        <v>-6.5843384943759853</v>
      </c>
      <c r="M172" s="10"/>
      <c r="N172" s="3">
        <v>-2.861772390587884</v>
      </c>
      <c r="O172" s="3">
        <v>-3.260450220967972</v>
      </c>
      <c r="P172" s="3">
        <v>-6.0102568315933667</v>
      </c>
      <c r="Q172" s="3">
        <f>IF(ISTEXT(N172),N172,IF(COUNT(N172:P172)=0,"",0.2*N172+0.4*O172+0.4*P172))</f>
        <v>-4.2806372991421124</v>
      </c>
      <c r="R172" s="10"/>
      <c r="S172" s="3">
        <v>-6.9316753179239221</v>
      </c>
      <c r="T172" s="3">
        <v>-5.7642123789519317</v>
      </c>
      <c r="U172" s="3">
        <v>-6.9118769092686279</v>
      </c>
      <c r="V172" s="7">
        <f>IF(ISTEXT(S172),S172,IF(COUNT(S172:U172)=0,"",0.23*S172+0.57*T172+0.2*U172))</f>
        <v>-6.2622617609788289</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47.088789778934277</v>
      </c>
      <c r="E174" s="3">
        <v>47.447790652340231</v>
      </c>
      <c r="F174" s="3">
        <v>47.493260291105251</v>
      </c>
      <c r="G174" s="3">
        <f>IF(ISTEXT(D174),D174,IF(COUNT(D174:F174)=0,"",0.63*D174+0.07*E174+0.3*F174))</f>
        <v>47.235260993723983</v>
      </c>
      <c r="H174" s="10"/>
      <c r="I174" s="3">
        <v>49.339565330599427</v>
      </c>
      <c r="J174" s="3">
        <v>48.710773120175737</v>
      </c>
      <c r="K174" s="3">
        <v>50.32593166890878</v>
      </c>
      <c r="L174" s="3">
        <f>IF(ISTEXT(I174),I174,IF(COUNT(I174:K174)=0,"",0.24*I174+0.43*J174+0.33*K174))</f>
        <v>49.394685571759325</v>
      </c>
      <c r="M174" s="10"/>
      <c r="N174" s="3">
        <v>50.124744695404509</v>
      </c>
      <c r="O174" s="3">
        <v>49.286610195434051</v>
      </c>
      <c r="P174" s="3">
        <v>49.966677645394888</v>
      </c>
      <c r="Q174" s="3">
        <f>IF(ISTEXT(N174),N174,IF(COUNT(N174:P174)=0,"",0.2*N174+0.4*O174+0.4*P174))</f>
        <v>49.726264075412473</v>
      </c>
      <c r="R174" s="10"/>
      <c r="S174" s="3">
        <v>53.796423203221778</v>
      </c>
      <c r="T174" s="3">
        <v>52.786249940195937</v>
      </c>
      <c r="U174" s="3">
        <v>51.829075387349853</v>
      </c>
      <c r="V174" s="7">
        <f>IF(ISTEXT(S174),S174,IF(COUNT(S174:U174)=0,"",0.23*S174+0.57*T174+0.2*U174))</f>
        <v>52.827154880122663</v>
      </c>
    </row>
    <row r="175" spans="1:22">
      <c r="A175" s="281"/>
      <c r="B175" s="120" t="s">
        <v>237</v>
      </c>
      <c r="C175" s="102" t="s">
        <v>300</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81"/>
      <c r="B176" s="41" t="s">
        <v>239</v>
      </c>
      <c r="C176" s="102" t="s">
        <v>300</v>
      </c>
      <c r="D176" s="11">
        <v>0.50287272582322995</v>
      </c>
      <c r="E176" s="3">
        <v>0.46794127968734001</v>
      </c>
      <c r="F176" s="3">
        <v>0.44667192535291989</v>
      </c>
      <c r="G176" s="3">
        <f>IF(ISTEXT(D176),D176,IF(COUNT(D176:F176)=0,"",0.63*D176+0.07*E176+0.3*F176))</f>
        <v>0.48356728445262465</v>
      </c>
      <c r="H176" s="10"/>
      <c r="I176" s="3">
        <v>2.2562054702274601</v>
      </c>
      <c r="J176" s="3">
        <v>2.4412069254142099</v>
      </c>
      <c r="K176" s="3">
        <v>1.93495039358237</v>
      </c>
      <c r="L176" s="3">
        <f>IF(ISTEXT(I176),I176,IF(COUNT(I176:K176)=0,"",0.24*I176+0.43*J176+0.33*K176))</f>
        <v>2.2297419206648827</v>
      </c>
      <c r="M176" s="10"/>
      <c r="N176" s="3">
        <v>3.2924372200334302</v>
      </c>
      <c r="O176" s="3">
        <v>3.9304611203151598</v>
      </c>
      <c r="P176" s="3">
        <v>3.2457659039845499</v>
      </c>
      <c r="Q176" s="3">
        <f>IF(ISTEXT(N176),N176,IF(COUNT(N176:P176)=0,"",0.2*N176+0.4*O176+0.4*P176))</f>
        <v>3.5289782537265699</v>
      </c>
      <c r="R176" s="10"/>
      <c r="S176" s="3">
        <v>4.2712479846676192</v>
      </c>
      <c r="T176" s="3">
        <v>4.0900024737470897</v>
      </c>
      <c r="U176" s="3">
        <v>4.1525699636811098</v>
      </c>
      <c r="V176" s="7">
        <f>IF(ISTEXT(S176),S176,IF(COUNT(S176:U176)=0,"",0.23*S176+0.57*T176+0.2*U176))</f>
        <v>4.1442024392456158</v>
      </c>
    </row>
    <row r="177" spans="1:22">
      <c r="A177" s="281"/>
      <c r="B177" s="152" t="s">
        <v>241</v>
      </c>
      <c r="C177" s="102" t="s">
        <v>300</v>
      </c>
      <c r="D177" s="11">
        <v>0.14159233700000001</v>
      </c>
      <c r="E177" s="3">
        <v>0.11701204917999999</v>
      </c>
      <c r="F177" s="3">
        <v>0.11786732707</v>
      </c>
      <c r="G177" s="3">
        <f>IF(ISTEXT(D177),D177,IF(COUNT(D177:F177)=0,"",0.63*D177+0.07*E177+0.3*F177))</f>
        <v>0.13275421387360001</v>
      </c>
      <c r="H177" s="10"/>
      <c r="I177" s="3">
        <v>0.61994503162000003</v>
      </c>
      <c r="J177" s="3">
        <v>0.80701414980000008</v>
      </c>
      <c r="K177" s="3">
        <v>0.75340471317000002</v>
      </c>
      <c r="L177" s="3">
        <f>IF(ISTEXT(I177),I177,IF(COUNT(I177:K177)=0,"",0.24*I177+0.43*J177+0.33*K177))</f>
        <v>0.74442644734890007</v>
      </c>
      <c r="M177" s="10"/>
      <c r="N177" s="3">
        <v>1.13341886384</v>
      </c>
      <c r="O177" s="3">
        <v>1.31903656236</v>
      </c>
      <c r="P177" s="3">
        <v>1.2079047137700001</v>
      </c>
      <c r="Q177" s="3">
        <f>IF(ISTEXT(N177),N177,IF(COUNT(N177:P177)=0,"",0.2*N177+0.4*O177+0.4*P177))</f>
        <v>1.2374602832200001</v>
      </c>
      <c r="R177" s="10"/>
      <c r="S177" s="3">
        <v>3.58747694846</v>
      </c>
      <c r="T177" s="3">
        <v>3.7678191857600001</v>
      </c>
      <c r="U177" s="3">
        <v>4.1550857650400008</v>
      </c>
      <c r="V177" s="7">
        <f>IF(ISTEXT(S177),S177,IF(COUNT(S177:U177)=0,"",0.23*S177+0.57*T177+0.2*U177))</f>
        <v>3.8037937870369998</v>
      </c>
    </row>
    <row r="178" spans="1:22">
      <c r="A178" s="281"/>
      <c r="B178" s="120" t="s">
        <v>244</v>
      </c>
      <c r="C178" s="102" t="s">
        <v>300</v>
      </c>
      <c r="D178" s="11">
        <v>3.3526456809999987E-2</v>
      </c>
      <c r="E178" s="3">
        <v>3.3561977840000028E-2</v>
      </c>
      <c r="F178" s="3">
        <v>3.3824754050000017E-2</v>
      </c>
      <c r="G178" s="3">
        <f>IF(ISTEXT(D178),D178,IF(COUNT(D178:F178)=0,"",0.63*D178+0.07*E178+0.3*F178))</f>
        <v>3.3618432454099997E-2</v>
      </c>
      <c r="H178" s="10"/>
      <c r="I178" s="3">
        <v>3.4454729689999963E-2</v>
      </c>
      <c r="J178" s="3">
        <v>3.5484749109999991E-2</v>
      </c>
      <c r="K178" s="3">
        <v>3.5433788290000053E-2</v>
      </c>
      <c r="L178" s="3">
        <f>IF(ISTEXT(I178),I178,IF(COUNT(I178:K178)=0,"",0.24*I178+0.43*J178+0.33*K178))</f>
        <v>3.5220727378600006E-2</v>
      </c>
      <c r="M178" s="10"/>
      <c r="N178" s="3">
        <v>3.765520847999998E-2</v>
      </c>
      <c r="O178" s="3">
        <v>3.6628153889999959E-2</v>
      </c>
      <c r="P178" s="3">
        <v>3.4608415599999998E-2</v>
      </c>
      <c r="Q178" s="3">
        <f>IF(ISTEXT(N178),N178,IF(COUNT(N178:P178)=0,"",0.2*N178+0.4*O178+0.4*P178))</f>
        <v>3.6025669491999979E-2</v>
      </c>
      <c r="R178" s="10"/>
      <c r="S178" s="3">
        <v>3.7673898029999993E-2</v>
      </c>
      <c r="T178" s="3">
        <v>3.7160351009999981E-2</v>
      </c>
      <c r="U178" s="3">
        <v>3.6216614320000007E-2</v>
      </c>
      <c r="V178" s="7">
        <f>IF(ISTEXT(S178),S178,IF(COUNT(S178:U178)=0,"",0.23*S178+0.57*T178+0.2*U178))</f>
        <v>3.708971948659999E-2</v>
      </c>
    </row>
    <row r="179" spans="1:22">
      <c r="A179" s="282"/>
      <c r="B179" s="92" t="s">
        <v>247</v>
      </c>
      <c r="C179" s="103" t="s">
        <v>300</v>
      </c>
      <c r="D179" s="11">
        <v>1.94496320894358</v>
      </c>
      <c r="E179" s="3">
        <v>1.94496320894358</v>
      </c>
      <c r="F179" s="3">
        <v>1.94496320894358</v>
      </c>
      <c r="G179" s="3">
        <f>IF(ISTEXT(D179),D179,IF(COUNT(D179:F179)=0,"",0.63*D179+0.07*E179+0.3*F179))</f>
        <v>1.94496320894358</v>
      </c>
      <c r="H179" s="10"/>
      <c r="I179" s="3">
        <v>2.06243620661875</v>
      </c>
      <c r="J179" s="3">
        <v>2.06149891591825</v>
      </c>
      <c r="K179" s="3">
        <v>2.0622090030965898</v>
      </c>
      <c r="L179" s="3">
        <f>IF(ISTEXT(I179),I179,IF(COUNT(I179:K179)=0,"",0.24*I179+0.43*J179+0.33*K179))</f>
        <v>2.0619581944552223</v>
      </c>
      <c r="M179" s="10"/>
      <c r="N179" s="3">
        <v>3.0499029137919198</v>
      </c>
      <c r="O179" s="3">
        <v>3.0454776240674502</v>
      </c>
      <c r="P179" s="3">
        <v>3.04746825559132</v>
      </c>
      <c r="Q179" s="3">
        <f>IF(ISTEXT(N179),N179,IF(COUNT(N179:P179)=0,"",0.2*N179+0.4*O179+0.4*P179))</f>
        <v>3.0471589346218924</v>
      </c>
      <c r="R179" s="10"/>
      <c r="S179" s="3">
        <v>3.160643304192249</v>
      </c>
      <c r="T179" s="3">
        <v>3.1440270299163711</v>
      </c>
      <c r="U179" s="3">
        <v>3.1298635972520699</v>
      </c>
      <c r="V179" s="7">
        <f>IF(ISTEXT(S179),S179,IF(COUNT(S179:U179)=0,"",0.23*S179+0.57*T179+0.2*U179))</f>
        <v>3.1450160864669625</v>
      </c>
    </row>
    <row r="180" spans="1:22">
      <c r="A180" s="147" t="s">
        <v>250</v>
      </c>
      <c r="B180" s="26"/>
      <c r="C180" s="103" t="s">
        <v>300</v>
      </c>
      <c r="D180" s="132">
        <v>9.2086338554508984E-12</v>
      </c>
      <c r="E180" s="132">
        <v>3.0411229090532292E-12</v>
      </c>
      <c r="F180" s="132">
        <v>-3.0269120543380272E-12</v>
      </c>
      <c r="G180" s="132">
        <f>IF(ISTEXT(D180),D180,IF(COUNT(D180:F180)=0,"",0.63*D180+0.07*E180+0.3*F180))</f>
        <v>5.1062443162663847E-12</v>
      </c>
      <c r="H180" s="133"/>
      <c r="I180" s="132">
        <v>1.172395514004165E-11</v>
      </c>
      <c r="J180" s="132">
        <v>3.0766500458412338E-12</v>
      </c>
      <c r="K180" s="132">
        <v>-1.1958434242842489E-11</v>
      </c>
      <c r="L180" s="132">
        <f>IF(ISTEXT(I180),I180,IF(COUNT(I180:K180)=0,"",0.24*I180+0.43*J180+0.33*K180))</f>
        <v>1.904254531837041E-13</v>
      </c>
      <c r="M180" s="133"/>
      <c r="N180" s="132">
        <v>-7.737810392427491E-12</v>
      </c>
      <c r="O180" s="132">
        <v>-1.4622969501942859E-11</v>
      </c>
      <c r="P180" s="132">
        <v>-1.411137873219559E-11</v>
      </c>
      <c r="Q180" s="132">
        <f>IF(ISTEXT(N180),N180,IF(COUNT(N180:P180)=0,"",0.2*N180+0.4*O180+0.4*P180))</f>
        <v>-1.3041301372140878E-11</v>
      </c>
      <c r="R180" s="133"/>
      <c r="S180" s="132">
        <v>-5.5706550483591846E-12</v>
      </c>
      <c r="T180" s="132">
        <v>-1.3287149158713869E-12</v>
      </c>
      <c r="U180" s="132">
        <v>8.3630879998963792E-12</v>
      </c>
      <c r="V180" s="151">
        <f>IF(ISTEXT(S180),S180,IF(COUNT(S180:U180)=0,"",0.23*S180+0.57*T180+0.2*U180))</f>
        <v>-3.6600056319002734E-13</v>
      </c>
    </row>
    <row r="181" spans="1:22">
      <c r="A181" s="190" t="s">
        <v>253</v>
      </c>
      <c r="B181" s="28" t="s">
        <v>254</v>
      </c>
      <c r="C181" s="101" t="s">
        <v>300</v>
      </c>
      <c r="D181" s="11">
        <v>0.34698218081803001</v>
      </c>
      <c r="E181" s="3">
        <v>0.32287948298425989</v>
      </c>
      <c r="F181" s="3">
        <v>0.30820362849352001</v>
      </c>
      <c r="G181" s="3">
        <f>IF(ISTEXT(D181),D181,IF(COUNT(D181:F181)=0,"",0.63*D181+0.07*E181+0.3*F181))</f>
        <v>0.3336614262723131</v>
      </c>
      <c r="H181" s="10"/>
      <c r="I181" s="3">
        <v>1.57934382915912</v>
      </c>
      <c r="J181" s="3">
        <v>1.70884484779001</v>
      </c>
      <c r="K181" s="3">
        <v>1.35446527550774</v>
      </c>
      <c r="L181" s="3">
        <f>IF(ISTEXT(I181),I181,IF(COUNT(I181:K181)=0,"",0.24*I181+0.43*J181+0.33*K181))</f>
        <v>1.5608193444654472</v>
      </c>
      <c r="M181" s="10"/>
      <c r="N181" s="3">
        <v>2.3376304262237202</v>
      </c>
      <c r="O181" s="3">
        <v>2.7906273954237899</v>
      </c>
      <c r="P181" s="3">
        <v>2.3044937918291</v>
      </c>
      <c r="Q181" s="3">
        <f>IF(ISTEXT(N181),N181,IF(COUNT(N181:P181)=0,"",0.2*N181+0.4*O181+0.4*P181))</f>
        <v>2.5055745601459001</v>
      </c>
      <c r="R181" s="10"/>
      <c r="S181" s="3">
        <v>3.420557015054011</v>
      </c>
      <c r="T181" s="3">
        <v>3.2614418073728402</v>
      </c>
      <c r="U181" s="3">
        <v>3.2970564311240098</v>
      </c>
      <c r="V181" s="7">
        <f>IF(ISTEXT(S181),S181,IF(COUNT(S181:U181)=0,"",0.23*S181+0.57*T181+0.2*U181))</f>
        <v>3.3051612298897433</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v>9.4757941855912016</v>
      </c>
      <c r="E184" s="3">
        <v>9.4998968834259383</v>
      </c>
      <c r="F184" s="3">
        <v>9.5145727379159091</v>
      </c>
      <c r="G184" s="3">
        <f>IF(ISTEXT(D184),D184,IF(COUNT(D184:F184)=0,"",0.63*D184+0.07*E184+0.3*F184))</f>
        <v>9.4891149401370463</v>
      </c>
      <c r="H184" s="10"/>
      <c r="I184" s="3">
        <v>12.271948741369719</v>
      </c>
      <c r="J184" s="3">
        <v>12.142447722739099</v>
      </c>
      <c r="K184" s="3">
        <v>12.49682729502196</v>
      </c>
      <c r="L184" s="3">
        <f>IF(ISTEXT(I184),I184,IF(COUNT(I184:K184)=0,"",0.24*I184+0.43*J184+0.33*K184))</f>
        <v>12.290473226063792</v>
      </c>
      <c r="M184" s="10"/>
      <c r="N184" s="3">
        <v>18.01750690298044</v>
      </c>
      <c r="O184" s="3">
        <v>17.81785812720663</v>
      </c>
      <c r="P184" s="3">
        <v>18.162353337831519</v>
      </c>
      <c r="Q184" s="3">
        <f>IF(ISTEXT(N184),N184,IF(COUNT(N184:P184)=0,"",0.2*N184+0.4*O184+0.4*P184))</f>
        <v>17.995585966611351</v>
      </c>
      <c r="R184" s="10"/>
      <c r="S184" s="3">
        <v>37.33543761906644</v>
      </c>
      <c r="T184" s="3">
        <v>37.48884705928414</v>
      </c>
      <c r="U184" s="3">
        <v>37.636765090913393</v>
      </c>
      <c r="V184" s="7">
        <f>IF(ISTEXT(S184),S184,IF(COUNT(S184:U184)=0,"",0.23*S184+0.57*T184+0.2*U184))</f>
        <v>37.483146494359922</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9.8227763664100003</v>
      </c>
      <c r="E186" s="3">
        <v>9.8227763664100003</v>
      </c>
      <c r="F186" s="3">
        <v>9.8227763664100003</v>
      </c>
      <c r="G186" s="3">
        <f>IF(ISTEXT(D186),D186,IF(COUNT(D186:F186)=0,"",0.63*D186+0.07*E186+0.3*F186))</f>
        <v>9.8227763664100003</v>
      </c>
      <c r="H186" s="10"/>
      <c r="I186" s="3">
        <v>13.851292570529999</v>
      </c>
      <c r="J186" s="3">
        <v>13.851292570529999</v>
      </c>
      <c r="K186" s="3">
        <v>13.851292570529999</v>
      </c>
      <c r="L186" s="3">
        <f>IF(ISTEXT(I186),I186,IF(COUNT(I186:K186)=0,"",0.24*I186+0.43*J186+0.33*K186))</f>
        <v>13.851292570529999</v>
      </c>
      <c r="M186" s="10"/>
      <c r="N186" s="3">
        <v>20.355137329200002</v>
      </c>
      <c r="O186" s="3">
        <v>20.608485522630001</v>
      </c>
      <c r="P186" s="3">
        <v>20.46684712966</v>
      </c>
      <c r="Q186" s="3">
        <f>IF(ISTEXT(N186),N186,IF(COUNT(N186:P186)=0,"",0.2*N186+0.4*O186+0.4*P186))</f>
        <v>20.501160526756003</v>
      </c>
      <c r="R186" s="10"/>
      <c r="S186" s="3">
        <v>40.75599463412</v>
      </c>
      <c r="T186" s="3">
        <v>40.75028886666</v>
      </c>
      <c r="U186" s="3">
        <v>40.933821522040013</v>
      </c>
      <c r="V186" s="7">
        <f>IF(ISTEXT(S186),S186,IF(COUNT(S186:U186)=0,"",0.23*S186+0.57*T186+0.2*U186))</f>
        <v>40.788307724251794</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v>0</v>
      </c>
      <c r="E188" s="3">
        <v>0</v>
      </c>
      <c r="F188" s="3">
        <v>0</v>
      </c>
      <c r="G188" s="3">
        <f>IF(ISTEXT(D188),D188,IF(COUNT(D188:F188)=0,"",0.63*D188+0.07*E188+0.3*F188))</f>
        <v>0</v>
      </c>
      <c r="H188" s="10"/>
      <c r="I188" s="3">
        <v>0</v>
      </c>
      <c r="J188" s="3">
        <v>0</v>
      </c>
      <c r="K188" s="3">
        <v>0</v>
      </c>
      <c r="L188" s="3">
        <f>IF(ISTEXT(I188),I188,IF(COUNT(I188:K188)=0,"",0.24*I188+0.43*J188+0.33*K188))</f>
        <v>0</v>
      </c>
      <c r="M188" s="10"/>
      <c r="N188" s="3">
        <v>0</v>
      </c>
      <c r="O188" s="3">
        <v>0</v>
      </c>
      <c r="P188" s="3">
        <v>0</v>
      </c>
      <c r="Q188" s="3">
        <f>IF(ISTEXT(N188),N188,IF(COUNT(N188:P188)=0,"",0.2*N188+0.4*O188+0.4*P188))</f>
        <v>0</v>
      </c>
      <c r="R188" s="10"/>
      <c r="S188" s="3">
        <v>0</v>
      </c>
      <c r="T188" s="3">
        <v>0</v>
      </c>
      <c r="U188" s="3">
        <v>0</v>
      </c>
      <c r="V188" s="7">
        <f>IF(ISTEXT(S188),S188,IF(COUNT(S188:U188)=0,"",0.23*S188+0.57*T188+0.2*U188))</f>
        <v>0</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v>-7.6916251146030845E-13</v>
      </c>
      <c r="E191" s="132">
        <v>1.971756091734278E-13</v>
      </c>
      <c r="F191" s="132">
        <v>-5.7198690228688065E-13</v>
      </c>
      <c r="G191" s="4">
        <f>IF(ISTEXT(D191),D191,IF(COUNT(D191:F191)=0,"",0.63*D191+0.07*E191+0.3*F191))</f>
        <v>-6.4236616026391858E-13</v>
      </c>
      <c r="H191" s="21"/>
      <c r="I191" s="4">
        <v>-1.1652900866465639E-12</v>
      </c>
      <c r="J191" s="4">
        <v>-8.9528384705772623E-13</v>
      </c>
      <c r="K191" s="4">
        <v>-3.0198066269804258E-13</v>
      </c>
      <c r="L191" s="4">
        <f>IF(ISTEXT(I191),I191,IF(COUNT(I191:K191)=0,"",0.24*I191+0.43*J191+0.33*K191))</f>
        <v>-7.6429529372035175E-13</v>
      </c>
      <c r="M191" s="21"/>
      <c r="N191" s="4">
        <v>4.1602277178753874E-12</v>
      </c>
      <c r="O191" s="4">
        <v>4.1922021409845911E-13</v>
      </c>
      <c r="P191" s="4">
        <v>6.1817218011128716E-13</v>
      </c>
      <c r="Q191" s="4">
        <f>IF(ISTEXT(N191),N191,IF(COUNT(N191:P191)=0,"",0.2*N191+0.4*O191+0.4*P191))</f>
        <v>1.247002501258976E-12</v>
      </c>
      <c r="R191" s="21"/>
      <c r="S191" s="4">
        <v>4.4764192352886312E-13</v>
      </c>
      <c r="T191" s="4">
        <v>-3.0198066269804262E-12</v>
      </c>
      <c r="U191" s="4">
        <v>-2.6076918402395681E-12</v>
      </c>
      <c r="V191" s="9">
        <f>IF(ISTEXT(S191),S191,IF(COUNT(S191:U191)=0,"",0.23*S191+0.57*T191+0.2*U191))</f>
        <v>-2.1398705030151179E-12</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V191"/>
  <sheetViews>
    <sheetView workbookViewId="0">
      <pane xSplit="2" ySplit="4" topLeftCell="C100" activePane="bottomRight" state="frozen"/>
      <selection pane="bottomRight" activeCell="B15" sqref="B15"/>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331.00580000000002</v>
      </c>
      <c r="E6" s="3">
        <v>331.00580000000002</v>
      </c>
      <c r="F6" s="3">
        <v>331.00580000000002</v>
      </c>
      <c r="G6" s="3">
        <f>IF(ISTEXT(D6),D6,IF(COUNT(D6:F6)=0,"",0.63*D6+0.07*E6+0.3*F6))</f>
        <v>331.00580000000002</v>
      </c>
      <c r="H6" s="10"/>
      <c r="I6" s="3">
        <v>455.78960000000012</v>
      </c>
      <c r="J6" s="3">
        <v>455.78960000000012</v>
      </c>
      <c r="K6" s="3">
        <v>455.78960000000012</v>
      </c>
      <c r="L6" s="3">
        <f>IF(ISTEXT(I6),I6,IF(COUNT(I6:K6)=0,"",0.24*I6+0.43*J6+0.33*K6))</f>
        <v>455.78960000000006</v>
      </c>
      <c r="M6" s="10"/>
      <c r="N6" s="3">
        <v>527.03559999999993</v>
      </c>
      <c r="O6" s="3">
        <v>527.03559999999993</v>
      </c>
      <c r="P6" s="3">
        <v>527.03559999999993</v>
      </c>
      <c r="Q6" s="3">
        <f>IF(ISTEXT(N6),N6,IF(COUNT(N6:P6)=0,"",0.2*N6+0.4*O6+0.4*P6))</f>
        <v>527.03559999999993</v>
      </c>
      <c r="R6" s="10"/>
      <c r="S6" s="3">
        <v>621.58319999999992</v>
      </c>
      <c r="T6" s="3">
        <v>621.58319999999992</v>
      </c>
      <c r="U6" s="3">
        <v>621.58319999999992</v>
      </c>
      <c r="V6" s="7">
        <f>IF(ISTEXT(S6),S6,IF(COUNT(S6:U6)=0,"",0.23*S6+0.57*T6+0.2*U6))</f>
        <v>621.58319999999992</v>
      </c>
    </row>
    <row r="7" spans="1:22" ht="14.45" customHeight="1">
      <c r="A7" s="267"/>
      <c r="B7" s="25" t="s">
        <v>6</v>
      </c>
      <c r="C7" s="107" t="s">
        <v>293</v>
      </c>
      <c r="D7" s="3">
        <v>52.166600000000003</v>
      </c>
      <c r="E7" s="3">
        <v>52.166600000000003</v>
      </c>
      <c r="F7" s="3">
        <v>52.166600000000003</v>
      </c>
      <c r="G7" s="3">
        <f>IF(ISTEXT(D7),D7,IF(COUNT(D7:F7)=0,"",0.63*D7+0.07*E7+0.3*F7))</f>
        <v>52.166600000000003</v>
      </c>
      <c r="H7" s="10"/>
      <c r="I7" s="3">
        <v>96.518799999999985</v>
      </c>
      <c r="J7" s="3">
        <v>96.518799999999985</v>
      </c>
      <c r="K7" s="3">
        <v>96.518799999999985</v>
      </c>
      <c r="L7" s="3">
        <f>IF(ISTEXT(I7),I7,IF(COUNT(I7:K7)=0,"",0.24*I7+0.43*J7+0.33*K7))</f>
        <v>96.518799999999985</v>
      </c>
      <c r="M7" s="10"/>
      <c r="N7" s="3">
        <v>130.1377</v>
      </c>
      <c r="O7" s="3">
        <v>130.1377</v>
      </c>
      <c r="P7" s="3">
        <v>130.1377</v>
      </c>
      <c r="Q7" s="3">
        <f>IF(ISTEXT(N7),N7,IF(COUNT(N7:P7)=0,"",0.2*N7+0.4*O7+0.4*P7))</f>
        <v>130.1377</v>
      </c>
      <c r="R7" s="10"/>
      <c r="S7" s="3">
        <v>169.7542</v>
      </c>
      <c r="T7" s="3">
        <v>169.7542</v>
      </c>
      <c r="U7" s="3">
        <v>169.7542</v>
      </c>
      <c r="V7" s="7">
        <f>IF(ISTEXT(S7),S7,IF(COUNT(S7:U7)=0,"",0.23*S7+0.57*T7+0.2*U7))</f>
        <v>169.7542</v>
      </c>
    </row>
    <row r="8" spans="1:22">
      <c r="A8" s="267"/>
      <c r="B8" s="25" t="s">
        <v>8</v>
      </c>
      <c r="C8" s="107" t="s">
        <v>293</v>
      </c>
      <c r="D8" s="3">
        <v>13.104799999999999</v>
      </c>
      <c r="E8" s="3">
        <v>13.104799999999999</v>
      </c>
      <c r="F8" s="3">
        <v>13.104799999999999</v>
      </c>
      <c r="G8" s="3">
        <f>IF(ISTEXT(D8),D8,IF(COUNT(D8:F8)=0,"",0.63*D8+0.07*E8+0.3*F8))</f>
        <v>13.104800000000001</v>
      </c>
      <c r="H8" s="10"/>
      <c r="I8" s="3">
        <v>62.3812</v>
      </c>
      <c r="J8" s="3">
        <v>62.3812</v>
      </c>
      <c r="K8" s="3">
        <v>62.3812</v>
      </c>
      <c r="L8" s="3">
        <f>IF(ISTEXT(I8),I8,IF(COUNT(I8:K8)=0,"",0.24*I8+0.43*J8+0.33*K8))</f>
        <v>62.3812</v>
      </c>
      <c r="M8" s="10"/>
      <c r="N8" s="3">
        <v>131.22239999999999</v>
      </c>
      <c r="O8" s="3">
        <v>131.22239999999999</v>
      </c>
      <c r="P8" s="3">
        <v>131.22239999999999</v>
      </c>
      <c r="Q8" s="3">
        <f>IF(ISTEXT(N8),N8,IF(COUNT(N8:P8)=0,"",0.2*N8+0.4*O8+0.4*P8))</f>
        <v>131.22239999999999</v>
      </c>
      <c r="R8" s="10"/>
      <c r="S8" s="3">
        <v>184.3048</v>
      </c>
      <c r="T8" s="3">
        <v>184.3048</v>
      </c>
      <c r="U8" s="3">
        <v>184.3048</v>
      </c>
      <c r="V8" s="7">
        <f>IF(ISTEXT(S8),S8,IF(COUNT(S8:U8)=0,"",0.23*S8+0.57*T8+0.2*U8))</f>
        <v>184.3048</v>
      </c>
    </row>
    <row r="9" spans="1:22">
      <c r="A9" s="267"/>
      <c r="B9" s="25" t="s">
        <v>10</v>
      </c>
      <c r="C9" s="107" t="s">
        <v>293</v>
      </c>
      <c r="D9" s="3">
        <v>647.1418000000001</v>
      </c>
      <c r="E9" s="3">
        <v>647.1418000000001</v>
      </c>
      <c r="F9" s="3">
        <v>647.1418000000001</v>
      </c>
      <c r="G9" s="3">
        <f>IF(ISTEXT(D9),D9,IF(COUNT(D9:F9)=0,"",0.63*D9+0.07*E9+0.3*F9))</f>
        <v>647.1418000000001</v>
      </c>
      <c r="H9" s="10"/>
      <c r="I9" s="3">
        <v>897.1373000000001</v>
      </c>
      <c r="J9" s="3">
        <v>897.1373000000001</v>
      </c>
      <c r="K9" s="3">
        <v>897.1373000000001</v>
      </c>
      <c r="L9" s="3">
        <f>IF(ISTEXT(I9),I9,IF(COUNT(I9:K9)=0,"",0.24*I9+0.43*J9+0.33*K9))</f>
        <v>897.1373000000001</v>
      </c>
      <c r="M9" s="10"/>
      <c r="N9" s="3">
        <v>1143.9449999999999</v>
      </c>
      <c r="O9" s="3">
        <v>1143.9449999999999</v>
      </c>
      <c r="P9" s="3">
        <v>1143.9449999999999</v>
      </c>
      <c r="Q9" s="3">
        <f>IF(ISTEXT(N9),N9,IF(COUNT(N9:P9)=0,"",0.2*N9+0.4*O9+0.4*P9))</f>
        <v>1143.9449999999999</v>
      </c>
      <c r="R9" s="10"/>
      <c r="S9" s="3">
        <v>1468.7219</v>
      </c>
      <c r="T9" s="3">
        <v>1468.7219</v>
      </c>
      <c r="U9" s="3">
        <v>1468.7219</v>
      </c>
      <c r="V9" s="7">
        <f>IF(ISTEXT(S9),S9,IF(COUNT(S9:U9)=0,"",0.23*S9+0.57*T9+0.2*U9))</f>
        <v>1468.7219</v>
      </c>
    </row>
    <row r="10" spans="1:22">
      <c r="A10" s="267"/>
      <c r="B10" s="25" t="s">
        <v>13</v>
      </c>
      <c r="C10" s="107" t="s">
        <v>293</v>
      </c>
      <c r="D10" s="3">
        <v>4.9550000000000001</v>
      </c>
      <c r="E10" s="3">
        <v>4.9550000000000001</v>
      </c>
      <c r="F10" s="3">
        <v>4.9550000000000001</v>
      </c>
      <c r="G10" s="3">
        <f>IF(ISTEXT(D10),D10,IF(COUNT(D10:F10)=0,"",0.63*D10+0.07*E10+0.3*F10))</f>
        <v>4.9550000000000001</v>
      </c>
      <c r="H10" s="10"/>
      <c r="I10" s="3">
        <v>4.9550000000000001</v>
      </c>
      <c r="J10" s="3">
        <v>4.9550000000000001</v>
      </c>
      <c r="K10" s="3">
        <v>4.9550000000000001</v>
      </c>
      <c r="L10" s="3">
        <f>IF(ISTEXT(I10),I10,IF(COUNT(I10:K10)=0,"",0.24*I10+0.43*J10+0.33*K10))</f>
        <v>4.9550000000000001</v>
      </c>
      <c r="M10" s="10"/>
      <c r="N10" s="3">
        <v>5.4349999999999996</v>
      </c>
      <c r="O10" s="3">
        <v>5.4349999999999996</v>
      </c>
      <c r="P10" s="3">
        <v>5.4349999999999996</v>
      </c>
      <c r="Q10" s="3">
        <f>IF(ISTEXT(N10),N10,IF(COUNT(N10:P10)=0,"",0.2*N10+0.4*O10+0.4*P10))</f>
        <v>5.4350000000000005</v>
      </c>
      <c r="R10" s="10"/>
      <c r="S10" s="3">
        <v>5.4349999999999996</v>
      </c>
      <c r="T10" s="3">
        <v>5.4349999999999996</v>
      </c>
      <c r="U10" s="3">
        <v>5.4349999999999996</v>
      </c>
      <c r="V10" s="7">
        <f>IF(ISTEXT(S10),S10,IF(COUNT(S10:U10)=0,"",0.23*S10+0.57*T10+0.2*U10))</f>
        <v>5.4349999999999987</v>
      </c>
    </row>
    <row r="11" spans="1:22">
      <c r="A11" s="267"/>
      <c r="B11" s="25" t="s">
        <v>15</v>
      </c>
      <c r="C11" s="107" t="s">
        <v>293</v>
      </c>
      <c r="D11" s="3">
        <v>37.611630000000012</v>
      </c>
      <c r="E11" s="3">
        <v>37.611630000000012</v>
      </c>
      <c r="F11" s="3">
        <v>37.611630000000012</v>
      </c>
      <c r="G11" s="3">
        <f>IF(ISTEXT(D11),D11,IF(COUNT(D11:F11)=0,"",0.63*D11+0.07*E11+0.3*F11))</f>
        <v>37.611630000000012</v>
      </c>
      <c r="H11" s="10"/>
      <c r="I11" s="3">
        <v>68.861000000000004</v>
      </c>
      <c r="J11" s="3">
        <v>68.861000000000004</v>
      </c>
      <c r="K11" s="3">
        <v>68.861000000000004</v>
      </c>
      <c r="L11" s="3">
        <f>IF(ISTEXT(I11),I11,IF(COUNT(I11:K11)=0,"",0.24*I11+0.43*J11+0.33*K11))</f>
        <v>68.861000000000004</v>
      </c>
      <c r="M11" s="10"/>
      <c r="N11" s="3">
        <v>103.76796</v>
      </c>
      <c r="O11" s="3">
        <v>103.76796</v>
      </c>
      <c r="P11" s="3">
        <v>103.76796</v>
      </c>
      <c r="Q11" s="3">
        <f>IF(ISTEXT(N11),N11,IF(COUNT(N11:P11)=0,"",0.2*N11+0.4*O11+0.4*P11))</f>
        <v>103.76796000000002</v>
      </c>
      <c r="R11" s="10"/>
      <c r="S11" s="3">
        <v>161.73734999999999</v>
      </c>
      <c r="T11" s="3">
        <v>161.73734999999999</v>
      </c>
      <c r="U11" s="3">
        <v>161.73734999999999</v>
      </c>
      <c r="V11" s="7">
        <f>IF(ISTEXT(S11),S11,IF(COUNT(S11:U11)=0,"",0.23*S11+0.57*T11+0.2*U11))</f>
        <v>161.73734999999999</v>
      </c>
    </row>
    <row r="12" spans="1:22">
      <c r="A12" s="267"/>
      <c r="B12" s="25" t="s">
        <v>18</v>
      </c>
      <c r="C12" s="107" t="s">
        <v>293</v>
      </c>
      <c r="D12" s="3">
        <v>39.204099999999997</v>
      </c>
      <c r="E12" s="3">
        <v>39.204099999999997</v>
      </c>
      <c r="F12" s="3">
        <v>39.204099999999997</v>
      </c>
      <c r="G12" s="3">
        <f>IF(ISTEXT(D12),D12,IF(COUNT(D12:F12)=0,"",0.63*D12+0.07*E12+0.3*F12))</f>
        <v>39.204099999999997</v>
      </c>
      <c r="H12" s="10"/>
      <c r="I12" s="3">
        <v>39.444110000000002</v>
      </c>
      <c r="J12" s="3">
        <v>39.444110000000002</v>
      </c>
      <c r="K12" s="3">
        <v>39.444110000000002</v>
      </c>
      <c r="L12" s="3">
        <f>IF(ISTEXT(I12),I12,IF(COUNT(I12:K12)=0,"",0.24*I12+0.43*J12+0.33*K12))</f>
        <v>39.444110000000002</v>
      </c>
      <c r="M12" s="10"/>
      <c r="N12" s="3">
        <v>39.526600000000009</v>
      </c>
      <c r="O12" s="3">
        <v>39.526600000000009</v>
      </c>
      <c r="P12" s="3">
        <v>39.526600000000009</v>
      </c>
      <c r="Q12" s="3">
        <f>IF(ISTEXT(N12),N12,IF(COUNT(N12:P12)=0,"",0.2*N12+0.4*O12+0.4*P12))</f>
        <v>39.526600000000009</v>
      </c>
      <c r="R12" s="10"/>
      <c r="S12" s="3">
        <v>39.604909999999997</v>
      </c>
      <c r="T12" s="3">
        <v>39.604909999999997</v>
      </c>
      <c r="U12" s="3">
        <v>39.604909999999997</v>
      </c>
      <c r="V12" s="7">
        <f>IF(ISTEXT(S12),S12,IF(COUNT(S12:U12)=0,"",0.23*S12+0.57*T12+0.2*U12))</f>
        <v>39.604909999999997</v>
      </c>
    </row>
    <row r="13" spans="1:22">
      <c r="A13" s="267"/>
      <c r="B13" s="25" t="s">
        <v>20</v>
      </c>
      <c r="C13" s="107" t="s">
        <v>293</v>
      </c>
      <c r="D13" s="3">
        <v>4.5888299999999997</v>
      </c>
      <c r="E13" s="3">
        <v>4.5888299999999997</v>
      </c>
      <c r="F13" s="3">
        <v>4.5888299999999997</v>
      </c>
      <c r="G13" s="3">
        <f>IF(ISTEXT(D13),D13,IF(COUNT(D13:F13)=0,"",0.63*D13+0.07*E13+0.3*F13))</f>
        <v>4.5888299999999997</v>
      </c>
      <c r="H13" s="10"/>
      <c r="I13" s="3">
        <v>4.6338299999999997</v>
      </c>
      <c r="J13" s="3">
        <v>4.6338299999999997</v>
      </c>
      <c r="K13" s="3">
        <v>4.6338299999999997</v>
      </c>
      <c r="L13" s="3">
        <f>IF(ISTEXT(I13),I13,IF(COUNT(I13:K13)=0,"",0.24*I13+0.43*J13+0.33*K13))</f>
        <v>4.6338299999999997</v>
      </c>
      <c r="M13" s="10"/>
      <c r="N13" s="3">
        <v>4.7478300000000004</v>
      </c>
      <c r="O13" s="3">
        <v>4.7478300000000004</v>
      </c>
      <c r="P13" s="3">
        <v>4.7478300000000004</v>
      </c>
      <c r="Q13" s="3">
        <f>IF(ISTEXT(N13),N13,IF(COUNT(N13:P13)=0,"",0.2*N13+0.4*O13+0.4*P13))</f>
        <v>4.7478300000000004</v>
      </c>
      <c r="R13" s="10"/>
      <c r="S13" s="3">
        <v>3.2208299999999999</v>
      </c>
      <c r="T13" s="3">
        <v>3.2208299999999999</v>
      </c>
      <c r="U13" s="3">
        <v>3.2208299999999999</v>
      </c>
      <c r="V13" s="7">
        <f>IF(ISTEXT(S13),S13,IF(COUNT(S13:U13)=0,"",0.23*S13+0.57*T13+0.2*U13))</f>
        <v>3.2208299999999994</v>
      </c>
    </row>
    <row r="14" spans="1:22">
      <c r="A14" s="267"/>
      <c r="B14" s="25" t="s">
        <v>22</v>
      </c>
      <c r="C14" s="107" t="s">
        <v>293</v>
      </c>
      <c r="D14" s="3">
        <v>64.198619999999991</v>
      </c>
      <c r="E14" s="3">
        <v>64.198619999999991</v>
      </c>
      <c r="F14" s="3">
        <v>64.198619999999991</v>
      </c>
      <c r="G14" s="3">
        <f>IF(ISTEXT(D14),D14,IF(COUNT(D14:F14)=0,"",0.63*D14+0.07*E14+0.3*F14))</f>
        <v>64.198619999999991</v>
      </c>
      <c r="H14" s="10"/>
      <c r="I14" s="3">
        <v>65.018600000000006</v>
      </c>
      <c r="J14" s="3">
        <v>65.018600000000006</v>
      </c>
      <c r="K14" s="3">
        <v>65.018600000000006</v>
      </c>
      <c r="L14" s="3">
        <f>IF(ISTEXT(I14),I14,IF(COUNT(I14:K14)=0,"",0.24*I14+0.43*J14+0.33*K14))</f>
        <v>65.018600000000006</v>
      </c>
      <c r="M14" s="10"/>
      <c r="N14" s="3">
        <v>65.684600000000003</v>
      </c>
      <c r="O14" s="3">
        <v>65.684600000000003</v>
      </c>
      <c r="P14" s="3">
        <v>65.684600000000003</v>
      </c>
      <c r="Q14" s="3">
        <f>IF(ISTEXT(N14),N14,IF(COUNT(N14:P14)=0,"",0.2*N14+0.4*O14+0.4*P14))</f>
        <v>65.684600000000003</v>
      </c>
      <c r="R14" s="10"/>
      <c r="S14" s="3">
        <v>66.339600000000004</v>
      </c>
      <c r="T14" s="3">
        <v>66.339600000000004</v>
      </c>
      <c r="U14" s="3">
        <v>66.339600000000004</v>
      </c>
      <c r="V14" s="7">
        <f>IF(ISTEXT(S14),S14,IF(COUNT(S14:U14)=0,"",0.23*S14+0.57*T14+0.2*U14))</f>
        <v>66.339600000000004</v>
      </c>
    </row>
    <row r="15" spans="1:22">
      <c r="A15" s="267"/>
      <c r="B15" s="25" t="s">
        <v>24</v>
      </c>
      <c r="C15" s="107" t="s">
        <v>293</v>
      </c>
      <c r="D15" s="3">
        <v>51.917150000000007</v>
      </c>
      <c r="E15" s="3">
        <v>51.917150000000007</v>
      </c>
      <c r="F15" s="3">
        <v>51.917150000000007</v>
      </c>
      <c r="G15" s="3">
        <f>IF(ISTEXT(D15),D15,IF(COUNT(D15:F15)=0,"",0.63*D15+0.07*E15+0.3*F15))</f>
        <v>51.917149999999999</v>
      </c>
      <c r="H15" s="10"/>
      <c r="I15" s="3">
        <v>58.850720000000003</v>
      </c>
      <c r="J15" s="3">
        <v>58.850720000000003</v>
      </c>
      <c r="K15" s="3">
        <v>58.850720000000003</v>
      </c>
      <c r="L15" s="3">
        <f>IF(ISTEXT(I15),I15,IF(COUNT(I15:K15)=0,"",0.24*I15+0.43*J15+0.33*K15))</f>
        <v>58.850720000000003</v>
      </c>
      <c r="M15" s="10"/>
      <c r="N15" s="3">
        <v>68.790720000000007</v>
      </c>
      <c r="O15" s="3">
        <v>68.790720000000007</v>
      </c>
      <c r="P15" s="3">
        <v>68.790720000000007</v>
      </c>
      <c r="Q15" s="3">
        <f>IF(ISTEXT(N15),N15,IF(COUNT(N15:P15)=0,"",0.2*N15+0.4*O15+0.4*P15))</f>
        <v>68.790720000000007</v>
      </c>
      <c r="R15" s="10"/>
      <c r="S15" s="3">
        <v>79.220420000000004</v>
      </c>
      <c r="T15" s="3">
        <v>79.220420000000004</v>
      </c>
      <c r="U15" s="3">
        <v>79.220420000000004</v>
      </c>
      <c r="V15" s="7">
        <f>IF(ISTEXT(S15),S15,IF(COUNT(S15:U15)=0,"",0.23*S15+0.57*T15+0.2*U15))</f>
        <v>79.22041999999999</v>
      </c>
    </row>
    <row r="16" spans="1:22">
      <c r="A16" s="267"/>
      <c r="B16" s="25" t="s">
        <v>27</v>
      </c>
      <c r="C16" s="107" t="s">
        <v>293</v>
      </c>
      <c r="D16" s="3">
        <v>48.113810000000001</v>
      </c>
      <c r="E16" s="3">
        <v>48.113810000000001</v>
      </c>
      <c r="F16" s="3">
        <v>48.113810000000001</v>
      </c>
      <c r="G16" s="3">
        <f>IF(ISTEXT(D16),D16,IF(COUNT(D16:F16)=0,"",0.63*D16+0.07*E16+0.3*F16))</f>
        <v>48.113810000000001</v>
      </c>
      <c r="H16" s="10"/>
      <c r="I16" s="3">
        <v>54.479309999999998</v>
      </c>
      <c r="J16" s="3">
        <v>54.479309999999998</v>
      </c>
      <c r="K16" s="3">
        <v>54.479309999999998</v>
      </c>
      <c r="L16" s="3">
        <f>IF(ISTEXT(I16),I16,IF(COUNT(I16:K16)=0,"",0.24*I16+0.43*J16+0.33*K16))</f>
        <v>54.479309999999998</v>
      </c>
      <c r="M16" s="10"/>
      <c r="N16" s="3">
        <v>64.346810000000005</v>
      </c>
      <c r="O16" s="3">
        <v>64.346810000000005</v>
      </c>
      <c r="P16" s="3">
        <v>64.346810000000005</v>
      </c>
      <c r="Q16" s="3">
        <f>IF(ISTEXT(N16),N16,IF(COUNT(N16:P16)=0,"",0.2*N16+0.4*O16+0.4*P16))</f>
        <v>64.346810000000005</v>
      </c>
      <c r="R16" s="10"/>
      <c r="S16" s="3">
        <v>74.887430000000009</v>
      </c>
      <c r="T16" s="3">
        <v>74.887430000000009</v>
      </c>
      <c r="U16" s="3">
        <v>74.887430000000009</v>
      </c>
      <c r="V16" s="7">
        <f>IF(ISTEXT(S16),S16,IF(COUNT(S16:U16)=0,"",0.23*S16+0.57*T16+0.2*U16))</f>
        <v>74.887430000000009</v>
      </c>
    </row>
    <row r="17" spans="1:22">
      <c r="A17" s="267"/>
      <c r="B17" s="25" t="s">
        <v>29</v>
      </c>
      <c r="C17" s="107" t="s">
        <v>293</v>
      </c>
      <c r="D17" s="3">
        <v>10.085350999999999</v>
      </c>
      <c r="E17" s="3">
        <v>10.085350999999999</v>
      </c>
      <c r="F17" s="3">
        <v>10.085350999999999</v>
      </c>
      <c r="G17" s="3">
        <f>IF(ISTEXT(D17),D17,IF(COUNT(D17:F17)=0,"",0.63*D17+0.07*E17+0.3*F17))</f>
        <v>10.085350999999999</v>
      </c>
      <c r="H17" s="10"/>
      <c r="I17" s="3">
        <v>6.8104490000000002</v>
      </c>
      <c r="J17" s="3">
        <v>6.8104490000000002</v>
      </c>
      <c r="K17" s="3">
        <v>6.8104490000000002</v>
      </c>
      <c r="L17" s="3">
        <f>IF(ISTEXT(I17),I17,IF(COUNT(I17:K17)=0,"",0.24*I17+0.43*J17+0.33*K17))</f>
        <v>6.8104490000000002</v>
      </c>
      <c r="M17" s="10"/>
      <c r="N17" s="3">
        <v>5.2400160000000007</v>
      </c>
      <c r="O17" s="3">
        <v>5.2400160000000007</v>
      </c>
      <c r="P17" s="3">
        <v>5.2400160000000007</v>
      </c>
      <c r="Q17" s="3">
        <f>IF(ISTEXT(N17),N17,IF(COUNT(N17:P17)=0,"",0.2*N17+0.4*O17+0.4*P17))</f>
        <v>5.2400160000000007</v>
      </c>
      <c r="R17" s="10"/>
      <c r="S17" s="3">
        <v>4.3219839999999996</v>
      </c>
      <c r="T17" s="3">
        <v>4.3219839999999996</v>
      </c>
      <c r="U17" s="3">
        <v>4.3219839999999996</v>
      </c>
      <c r="V17" s="7">
        <f>IF(ISTEXT(S17),S17,IF(COUNT(S17:U17)=0,"",0.23*S17+0.57*T17+0.2*U17))</f>
        <v>4.3219839999999996</v>
      </c>
    </row>
    <row r="18" spans="1:22">
      <c r="A18" s="267"/>
      <c r="B18" s="42" t="s">
        <v>31</v>
      </c>
      <c r="C18" s="107" t="s">
        <v>293</v>
      </c>
      <c r="D18" s="4">
        <v>35.680776999999999</v>
      </c>
      <c r="E18" s="4">
        <v>35.680776999999999</v>
      </c>
      <c r="F18" s="4">
        <v>35.680776999999999</v>
      </c>
      <c r="G18" s="9">
        <f>IF(ISTEXT(D18),D18,IF(COUNT(D18:F18)=0,"",0.63*D18+0.07*E18+0.3*F18))</f>
        <v>35.680776999999999</v>
      </c>
      <c r="H18" s="21"/>
      <c r="I18" s="4">
        <v>33.452971000000012</v>
      </c>
      <c r="J18" s="4">
        <v>33.452971000000012</v>
      </c>
      <c r="K18" s="4">
        <v>33.452971000000012</v>
      </c>
      <c r="L18" s="4">
        <f>IF(ISTEXT(I18),I18,IF(COUNT(I18:K18)=0,"",0.24*I18+0.43*J18+0.33*K18))</f>
        <v>33.452971000000012</v>
      </c>
      <c r="M18" s="21"/>
      <c r="N18" s="4">
        <v>31.905960000000011</v>
      </c>
      <c r="O18" s="4">
        <v>31.905960000000011</v>
      </c>
      <c r="P18" s="4">
        <v>31.905960000000011</v>
      </c>
      <c r="Q18" s="4">
        <f>IF(ISTEXT(N18),N18,IF(COUNT(N18:P18)=0,"",0.2*N18+0.4*O18+0.4*P18))</f>
        <v>31.905960000000011</v>
      </c>
      <c r="R18" s="21"/>
      <c r="S18" s="4">
        <v>31.693836000000001</v>
      </c>
      <c r="T18" s="4">
        <v>31.693836000000001</v>
      </c>
      <c r="U18" s="4">
        <v>31.693836000000001</v>
      </c>
      <c r="V18" s="9">
        <f>IF(ISTEXT(S18),S18,IF(COUNT(S18:U18)=0,"",0.23*S18+0.57*T18+0.2*U18))</f>
        <v>31.693836000000001</v>
      </c>
    </row>
    <row r="19" spans="1:22">
      <c r="A19" s="267"/>
      <c r="B19" s="25" t="s">
        <v>34</v>
      </c>
      <c r="C19" s="106" t="s">
        <v>293</v>
      </c>
      <c r="D19" s="3">
        <v>95.046089999999992</v>
      </c>
      <c r="E19" s="3">
        <v>95.046089999999992</v>
      </c>
      <c r="F19" s="3">
        <v>95.046089999999992</v>
      </c>
      <c r="G19" s="3">
        <f>IF(ISTEXT(D19),D19,IF(COUNT(D19:F19)=0,"",0.63*D19+0.07*E19+0.3*F19))</f>
        <v>95.046089999999992</v>
      </c>
      <c r="H19" s="10"/>
      <c r="I19" s="3">
        <v>97.292989999999989</v>
      </c>
      <c r="J19" s="3">
        <v>97.292989999999989</v>
      </c>
      <c r="K19" s="3">
        <v>97.292989999999989</v>
      </c>
      <c r="L19" s="3">
        <f>IF(ISTEXT(I19),I19,IF(COUNT(I19:K19)=0,"",0.24*I19+0.43*J19+0.33*K19))</f>
        <v>97.292989999999989</v>
      </c>
      <c r="M19" s="10"/>
      <c r="N19" s="3">
        <v>120.112955</v>
      </c>
      <c r="O19" s="3">
        <v>120.112955</v>
      </c>
      <c r="P19" s="3">
        <v>120.112955</v>
      </c>
      <c r="Q19" s="3">
        <f>IF(ISTEXT(N19),N19,IF(COUNT(N19:P19)=0,"",0.2*N19+0.4*O19+0.4*P19))</f>
        <v>120.112955</v>
      </c>
      <c r="R19" s="10"/>
      <c r="S19" s="3">
        <v>114.921644</v>
      </c>
      <c r="T19" s="3">
        <v>114.921644</v>
      </c>
      <c r="U19" s="3">
        <v>114.921644</v>
      </c>
      <c r="V19" s="7">
        <f>IF(ISTEXT(S19),S19,IF(COUNT(S19:U19)=0,"",0.23*S19+0.57*T19+0.2*U19))</f>
        <v>114.92164399999999</v>
      </c>
    </row>
    <row r="20" spans="1:22">
      <c r="A20" s="267"/>
      <c r="B20" s="25" t="s">
        <v>36</v>
      </c>
      <c r="C20" s="107" t="s">
        <v>293</v>
      </c>
      <c r="D20" s="31">
        <v>189.10315499999999</v>
      </c>
      <c r="E20" s="3">
        <v>189.10315499999999</v>
      </c>
      <c r="F20" s="3">
        <v>189.10315499999999</v>
      </c>
      <c r="G20" s="3">
        <f>IF(ISTEXT(D20),D20,IF(COUNT(D20:F20)=0,"",0.63*D20+0.07*E20+0.3*F20))</f>
        <v>189.10315499999999</v>
      </c>
      <c r="H20" s="10"/>
      <c r="I20" s="11">
        <v>176.560958</v>
      </c>
      <c r="J20" s="3">
        <v>176.560958</v>
      </c>
      <c r="K20" s="3">
        <v>176.560958</v>
      </c>
      <c r="L20" s="3">
        <f>IF(ISTEXT(I20),I20,IF(COUNT(I20:K20)=0,"",0.24*I20+0.43*J20+0.33*K20))</f>
        <v>176.560958</v>
      </c>
      <c r="M20" s="10"/>
      <c r="N20" s="11">
        <v>125.40016300000001</v>
      </c>
      <c r="O20" s="3">
        <v>125.40016300000001</v>
      </c>
      <c r="P20" s="3">
        <v>125.40016300000001</v>
      </c>
      <c r="Q20" s="3">
        <f>IF(ISTEXT(N20),N20,IF(COUNT(N20:P20)=0,"",0.2*N20+0.4*O20+0.4*P20))</f>
        <v>125.40016300000001</v>
      </c>
      <c r="R20" s="10"/>
      <c r="S20" s="3">
        <v>89.387013999999994</v>
      </c>
      <c r="T20" s="3">
        <v>89.387013999999994</v>
      </c>
      <c r="U20" s="3">
        <v>89.387013999999994</v>
      </c>
      <c r="V20" s="7">
        <f>IF(ISTEXT(S20),S20,IF(COUNT(S20:U20)=0,"",0.23*S20+0.57*T20+0.2*U20))</f>
        <v>89.387013999999994</v>
      </c>
    </row>
    <row r="21" spans="1:22">
      <c r="A21" s="267"/>
      <c r="B21" s="25" t="s">
        <v>39</v>
      </c>
      <c r="C21" s="107" t="s">
        <v>293</v>
      </c>
      <c r="D21" s="31">
        <v>5.1248079999999998</v>
      </c>
      <c r="E21" s="3">
        <v>5.1248079999999998</v>
      </c>
      <c r="F21" s="3">
        <v>5.1248079999999998</v>
      </c>
      <c r="G21" s="3">
        <f>IF(ISTEXT(D21),D21,IF(COUNT(D21:F21)=0,"",0.63*D21+0.07*E21+0.3*F21))</f>
        <v>5.1248079999999998</v>
      </c>
      <c r="H21" s="10"/>
      <c r="I21" s="11">
        <v>3.8112089999999998</v>
      </c>
      <c r="J21" s="3">
        <v>3.8112089999999998</v>
      </c>
      <c r="K21" s="3">
        <v>3.8112089999999998</v>
      </c>
      <c r="L21" s="3">
        <f>IF(ISTEXT(I21),I21,IF(COUNT(I21:K21)=0,"",0.24*I21+0.43*J21+0.33*K21))</f>
        <v>3.8112089999999998</v>
      </c>
      <c r="M21" s="10"/>
      <c r="N21" s="11">
        <v>1.7950820000000001</v>
      </c>
      <c r="O21" s="3">
        <v>1.7950820000000001</v>
      </c>
      <c r="P21" s="3">
        <v>1.7950820000000001</v>
      </c>
      <c r="Q21" s="3">
        <f>IF(ISTEXT(N21),N21,IF(COUNT(N21:P21)=0,"",0.2*N21+0.4*O21+0.4*P21))</f>
        <v>1.7950820000000001</v>
      </c>
      <c r="R21" s="10"/>
      <c r="S21" s="3">
        <v>1.15008</v>
      </c>
      <c r="T21" s="3">
        <v>1.15008</v>
      </c>
      <c r="U21" s="3">
        <v>1.15008</v>
      </c>
      <c r="V21" s="7">
        <f>IF(ISTEXT(S21),S21,IF(COUNT(S21:U21)=0,"",0.23*S21+0.57*T21+0.2*U21))</f>
        <v>1.15008</v>
      </c>
    </row>
    <row r="22" spans="1:22">
      <c r="A22" s="267"/>
      <c r="B22" s="25" t="s">
        <v>42</v>
      </c>
      <c r="C22" s="107" t="s">
        <v>293</v>
      </c>
      <c r="D22" s="31">
        <v>31.761852000000001</v>
      </c>
      <c r="E22" s="3">
        <v>31.761852000000001</v>
      </c>
      <c r="F22" s="3">
        <v>31.761852000000001</v>
      </c>
      <c r="G22" s="3">
        <f>IF(ISTEXT(D22),D22,IF(COUNT(D22:F22)=0,"",0.63*D22+0.07*E22+0.3*F22))</f>
        <v>31.761852000000001</v>
      </c>
      <c r="H22" s="10"/>
      <c r="I22" s="11">
        <v>15.907071</v>
      </c>
      <c r="J22" s="3">
        <v>15.907071</v>
      </c>
      <c r="K22" s="3">
        <v>15.907071</v>
      </c>
      <c r="L22" s="3">
        <f>IF(ISTEXT(I22),I22,IF(COUNT(I22:K22)=0,"",0.24*I22+0.43*J22+0.33*K22))</f>
        <v>15.907071</v>
      </c>
      <c r="M22" s="10"/>
      <c r="N22" s="11">
        <v>5.2136300000000002</v>
      </c>
      <c r="O22" s="3">
        <v>5.2136300000000002</v>
      </c>
      <c r="P22" s="3">
        <v>5.2136300000000002</v>
      </c>
      <c r="Q22" s="3">
        <f>IF(ISTEXT(N22),N22,IF(COUNT(N22:P22)=0,"",0.2*N22+0.4*O22+0.4*P22))</f>
        <v>5.2136300000000002</v>
      </c>
      <c r="R22" s="10"/>
      <c r="S22" s="3">
        <v>0.38463000000000003</v>
      </c>
      <c r="T22" s="3">
        <v>0.38463000000000003</v>
      </c>
      <c r="U22" s="3">
        <v>0.38463000000000003</v>
      </c>
      <c r="V22" s="7">
        <f>IF(ISTEXT(S22),S22,IF(COUNT(S22:U22)=0,"",0.23*S22+0.57*T22+0.2*U22))</f>
        <v>0.38462999999999997</v>
      </c>
    </row>
    <row r="23" spans="1:22">
      <c r="A23" s="267"/>
      <c r="B23" s="25" t="s">
        <v>45</v>
      </c>
      <c r="C23" s="107" t="s">
        <v>293</v>
      </c>
      <c r="D23" s="31">
        <v>1.9888749999999999</v>
      </c>
      <c r="E23" s="3">
        <v>1.9888749999999999</v>
      </c>
      <c r="F23" s="3">
        <v>1.9888749999999999</v>
      </c>
      <c r="G23" s="3">
        <f>IF(ISTEXT(D23),D23,IF(COUNT(D23:F23)=0,"",0.63*D23+0.07*E23+0.3*F23))</f>
        <v>1.9888750000000002</v>
      </c>
      <c r="H23" s="10"/>
      <c r="I23" s="11">
        <v>20.423596</v>
      </c>
      <c r="J23" s="3">
        <v>20.423596</v>
      </c>
      <c r="K23" s="3">
        <v>20.423596</v>
      </c>
      <c r="L23" s="3">
        <f>IF(ISTEXT(I23),I23,IF(COUNT(I23:K23)=0,"",0.24*I23+0.43*J23+0.33*K23))</f>
        <v>20.423595999999996</v>
      </c>
      <c r="M23" s="10"/>
      <c r="N23" s="11">
        <v>70.433474000000004</v>
      </c>
      <c r="O23" s="3">
        <v>70.433474000000004</v>
      </c>
      <c r="P23" s="3">
        <v>70.433474000000004</v>
      </c>
      <c r="Q23" s="3">
        <f>IF(ISTEXT(N23),N23,IF(COUNT(N23:P23)=0,"",0.2*N23+0.4*O23+0.4*P23))</f>
        <v>70.433474000000004</v>
      </c>
      <c r="R23" s="10"/>
      <c r="S23" s="3">
        <v>82.514584999999997</v>
      </c>
      <c r="T23" s="3">
        <v>82.514584999999997</v>
      </c>
      <c r="U23" s="3">
        <v>82.514584999999997</v>
      </c>
      <c r="V23" s="7">
        <f>IF(ISTEXT(S23),S23,IF(COUNT(S23:U23)=0,"",0.23*S23+0.57*T23+0.2*U23))</f>
        <v>82.514584999999983</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v>0.03</v>
      </c>
      <c r="O24" s="3">
        <v>0.03</v>
      </c>
      <c r="P24" s="3">
        <v>0.03</v>
      </c>
      <c r="Q24" s="3">
        <f>IF(ISTEXT(N24),N24,IF(COUNT(N24:P24)=0,"",0.2*N24+0.4*O24+0.4*P24))</f>
        <v>3.0000000000000002E-2</v>
      </c>
      <c r="R24" s="10"/>
      <c r="S24" s="3">
        <v>0.64427500000000004</v>
      </c>
      <c r="T24" s="3">
        <v>0.64427500000000004</v>
      </c>
      <c r="U24" s="3">
        <v>0.64427500000000004</v>
      </c>
      <c r="V24" s="7">
        <f>IF(ISTEXT(S24),S24,IF(COUNT(S24:U24)=0,"",0.23*S24+0.57*T24+0.2*U24))</f>
        <v>0.64427500000000004</v>
      </c>
    </row>
    <row r="25" spans="1:22" ht="14.45" customHeight="1">
      <c r="A25" s="267"/>
      <c r="B25" s="42" t="s">
        <v>50</v>
      </c>
      <c r="C25" s="107" t="s">
        <v>293</v>
      </c>
      <c r="D25" s="4">
        <v>34.292857000000012</v>
      </c>
      <c r="E25" s="4">
        <v>34.292857000000012</v>
      </c>
      <c r="F25" s="4">
        <v>34.292857000000012</v>
      </c>
      <c r="G25" s="9">
        <f>IF(ISTEXT(D25),D25,IF(COUNT(D25:F25)=0,"",0.63*D25+0.07*E25+0.3*F25))</f>
        <v>34.292857000000012</v>
      </c>
      <c r="H25" s="21"/>
      <c r="I25" s="4">
        <v>26.32902</v>
      </c>
      <c r="J25" s="4">
        <v>26.32902</v>
      </c>
      <c r="K25" s="4">
        <v>26.32902</v>
      </c>
      <c r="L25" s="4">
        <f>IF(ISTEXT(I25),I25,IF(COUNT(I25:K25)=0,"",0.24*I25+0.43*J25+0.33*K25))</f>
        <v>26.32902</v>
      </c>
      <c r="M25" s="21"/>
      <c r="N25" s="4">
        <v>21.265286</v>
      </c>
      <c r="O25" s="4">
        <v>21.265286</v>
      </c>
      <c r="P25" s="4">
        <v>21.265286</v>
      </c>
      <c r="Q25" s="4">
        <f>IF(ISTEXT(N25),N25,IF(COUNT(N25:P25)=0,"",0.2*N25+0.4*O25+0.4*P25))</f>
        <v>21.265285999999996</v>
      </c>
      <c r="R25" s="21"/>
      <c r="S25" s="4">
        <v>16.400095</v>
      </c>
      <c r="T25" s="4">
        <v>16.400095</v>
      </c>
      <c r="U25" s="4">
        <v>16.400095</v>
      </c>
      <c r="V25" s="9">
        <f>IF(ISTEXT(S25),S25,IF(COUNT(S25:U25)=0,"",0.23*S25+0.57*T25+0.2*U25))</f>
        <v>16.400095</v>
      </c>
    </row>
    <row r="26" spans="1:22" ht="14.45" customHeight="1">
      <c r="A26" s="267"/>
      <c r="B26" s="42" t="s">
        <v>53</v>
      </c>
      <c r="C26" s="106" t="s">
        <v>293</v>
      </c>
      <c r="D26" s="4">
        <v>5</v>
      </c>
      <c r="E26" s="4">
        <v>5</v>
      </c>
      <c r="F26" s="4">
        <v>5</v>
      </c>
      <c r="G26" s="9">
        <f>IF(ISTEXT(D26),D26,IF(COUNT(D26:F26)=0,"",0.63*D26+0.07*E26+0.3*F26))</f>
        <v>5</v>
      </c>
      <c r="H26" s="21"/>
      <c r="I26" s="4">
        <v>15</v>
      </c>
      <c r="J26" s="4">
        <v>15</v>
      </c>
      <c r="K26" s="4">
        <v>15</v>
      </c>
      <c r="L26" s="4">
        <f>IF(ISTEXT(I26),I26,IF(COUNT(I26:K26)=0,"",0.24*I26+0.43*J26+0.33*K26))</f>
        <v>15</v>
      </c>
      <c r="M26" s="21"/>
      <c r="N26" s="4">
        <v>49.5</v>
      </c>
      <c r="O26" s="4">
        <v>49.5</v>
      </c>
      <c r="P26" s="4">
        <v>49.5</v>
      </c>
      <c r="Q26" s="4">
        <f>IF(ISTEXT(N26),N26,IF(COUNT(N26:P26)=0,"",0.2*N26+0.4*O26+0.4*P26))</f>
        <v>49.5</v>
      </c>
      <c r="R26" s="21"/>
      <c r="S26" s="4">
        <v>16</v>
      </c>
      <c r="T26" s="4">
        <v>16</v>
      </c>
      <c r="U26" s="4">
        <v>16</v>
      </c>
      <c r="V26" s="9">
        <f>IF(ISTEXT(S26),S26,IF(COUNT(S26:U26)=0,"",0.23*S26+0.57*T26+0.2*U26))</f>
        <v>16</v>
      </c>
    </row>
    <row r="27" spans="1:22" ht="14.45" customHeight="1">
      <c r="A27" s="267"/>
      <c r="B27" s="25" t="s">
        <v>56</v>
      </c>
      <c r="C27" s="106" t="s">
        <v>293</v>
      </c>
      <c r="D27" s="3">
        <v>85.927400000000006</v>
      </c>
      <c r="E27" s="3">
        <v>85.927400000000006</v>
      </c>
      <c r="F27" s="3">
        <v>85.927400000000006</v>
      </c>
      <c r="G27" s="3">
        <f>IF(ISTEXT(D27),D27,IF(COUNT(D27:F27)=0,"",0.63*D27+0.07*E27+0.3*F27))</f>
        <v>85.927400000000006</v>
      </c>
      <c r="H27" s="10"/>
      <c r="I27" s="11">
        <v>144.9794</v>
      </c>
      <c r="J27" s="3">
        <v>144.9794</v>
      </c>
      <c r="K27" s="3">
        <v>144.9794</v>
      </c>
      <c r="L27" s="3">
        <f>IF(ISTEXT(I27),I27,IF(COUNT(I27:K27)=0,"",0.24*I27+0.43*J27+0.33*K27))</f>
        <v>144.9794</v>
      </c>
      <c r="M27" s="10"/>
      <c r="N27" s="11">
        <v>208.34620000000001</v>
      </c>
      <c r="O27" s="3">
        <v>208.34620000000001</v>
      </c>
      <c r="P27" s="3">
        <v>208.34620000000001</v>
      </c>
      <c r="Q27" s="3">
        <f>IF(ISTEXT(N27),N27,IF(COUNT(N27:P27)=0,"",0.2*N27+0.4*O27+0.4*P27))</f>
        <v>208.34620000000001</v>
      </c>
      <c r="R27" s="10"/>
      <c r="S27" s="3">
        <v>314.66210000000012</v>
      </c>
      <c r="T27" s="3">
        <v>314.66210000000012</v>
      </c>
      <c r="U27" s="3">
        <v>314.66210000000012</v>
      </c>
      <c r="V27" s="7">
        <f>IF(ISTEXT(S27),S27,IF(COUNT(S27:U27)=0,"",0.23*S27+0.57*T27+0.2*U27))</f>
        <v>314.66210000000012</v>
      </c>
    </row>
    <row r="28" spans="1:22" ht="14.45" customHeight="1">
      <c r="A28" s="268"/>
      <c r="B28" s="25" t="s">
        <v>294</v>
      </c>
      <c r="C28" s="107" t="s">
        <v>293</v>
      </c>
      <c r="D28" s="4">
        <v>307.55090000000001</v>
      </c>
      <c r="E28" s="4">
        <v>307.55090000000001</v>
      </c>
      <c r="F28" s="4">
        <v>307.55090000000001</v>
      </c>
      <c r="G28" s="4">
        <f>IF(ISTEXT(D28),D28,IF(COUNT(D28:F28)=0,"",0.63*D28+0.07*E28+0.3*F28))</f>
        <v>307.55090000000001</v>
      </c>
      <c r="H28" s="21"/>
      <c r="I28" s="14">
        <v>621.07219999999995</v>
      </c>
      <c r="J28" s="4">
        <v>621.07219999999995</v>
      </c>
      <c r="K28" s="4">
        <v>621.07219999999995</v>
      </c>
      <c r="L28" s="4">
        <f>IF(ISTEXT(I28),I28,IF(COUNT(I28:K28)=0,"",0.24*I28+0.43*J28+0.33*K28))</f>
        <v>621.07219999999995</v>
      </c>
      <c r="M28" s="21"/>
      <c r="N28" s="14">
        <v>1060.9318000000001</v>
      </c>
      <c r="O28" s="4">
        <v>1060.9318000000001</v>
      </c>
      <c r="P28" s="4">
        <v>1060.9318000000001</v>
      </c>
      <c r="Q28" s="4">
        <f>IF(ISTEXT(N28),N28,IF(COUNT(N28:P28)=0,"",0.2*N28+0.4*O28+0.4*P28))</f>
        <v>1060.9318000000003</v>
      </c>
      <c r="R28" s="21"/>
      <c r="S28" s="4">
        <v>1640.6104</v>
      </c>
      <c r="T28" s="4">
        <v>1640.6104</v>
      </c>
      <c r="U28" s="4">
        <v>1640.6104</v>
      </c>
      <c r="V28" s="9">
        <f>IF(ISTEXT(S28),S28,IF(COUNT(S28:U28)=0,"",0.23*S28+0.57*T28+0.2*U28))</f>
        <v>1640.6104</v>
      </c>
    </row>
    <row r="29" spans="1:22" ht="14.45" customHeight="1" thickBot="1">
      <c r="A29" s="187" t="s">
        <v>59</v>
      </c>
      <c r="B29" s="26" t="s">
        <v>60</v>
      </c>
      <c r="C29" s="106" t="s">
        <v>293</v>
      </c>
      <c r="D29" s="3">
        <v>8.0255799999999997</v>
      </c>
      <c r="E29" s="3">
        <v>8.0255799999999997</v>
      </c>
      <c r="F29" s="3">
        <v>8.0255799999999997</v>
      </c>
      <c r="G29" s="7">
        <f>IF(ISTEXT(D29),D29,IF(COUNT(D29:F29)=0,"",0.63*D29+0.07*E29+0.3*F29))</f>
        <v>8.0255799999999997</v>
      </c>
      <c r="H29" s="10"/>
      <c r="I29" s="11">
        <v>11.661580000000001</v>
      </c>
      <c r="J29" s="3">
        <v>11.661580000000001</v>
      </c>
      <c r="K29" s="3">
        <v>11.661580000000001</v>
      </c>
      <c r="L29" s="3">
        <f>IF(ISTEXT(I29),I29,IF(COUNT(I29:K29)=0,"",0.24*I29+0.43*J29+0.33*K29))</f>
        <v>11.661580000000001</v>
      </c>
      <c r="M29" s="10"/>
      <c r="N29" s="11">
        <v>12.99579</v>
      </c>
      <c r="O29" s="3">
        <v>12.99579</v>
      </c>
      <c r="P29" s="3">
        <v>12.99579</v>
      </c>
      <c r="Q29" s="3">
        <f>IF(ISTEXT(N29),N29,IF(COUNT(N29:P29)=0,"",0.2*N29+0.4*O29+0.4*P29))</f>
        <v>12.99579</v>
      </c>
      <c r="R29" s="10"/>
      <c r="S29" s="11">
        <v>17.337789999999998</v>
      </c>
      <c r="T29" s="3">
        <v>17.337789999999998</v>
      </c>
      <c r="U29" s="3">
        <v>17.337789999999998</v>
      </c>
      <c r="V29" s="7">
        <f>IF(ISTEXT(S29),S29,IF(COUNT(S29:U29)=0,"",0.23*S29+0.57*T29+0.2*U29))</f>
        <v>17.337789999999998</v>
      </c>
    </row>
    <row r="30" spans="1:22" ht="14.45" customHeight="1">
      <c r="A30" s="267"/>
      <c r="B30" s="27" t="s">
        <v>62</v>
      </c>
      <c r="C30" s="107" t="s">
        <v>293</v>
      </c>
      <c r="D30" s="3">
        <v>7.7750000000000004</v>
      </c>
      <c r="E30" s="3">
        <v>7.7750000000000004</v>
      </c>
      <c r="F30" s="3">
        <v>7.7750000000000004</v>
      </c>
      <c r="G30" s="3">
        <f>IF(ISTEXT(D30),D30,IF(COUNT(D30:F30)=0,"",0.63*D30+0.07*E30+0.3*F30))</f>
        <v>7.7750000000000004</v>
      </c>
      <c r="H30" s="10"/>
      <c r="I30" s="11">
        <v>6.306</v>
      </c>
      <c r="J30" s="3">
        <v>6.306</v>
      </c>
      <c r="K30" s="3">
        <v>6.306</v>
      </c>
      <c r="L30" s="3">
        <f>IF(ISTEXT(I30),I30,IF(COUNT(I30:K30)=0,"",0.24*I30+0.43*J30+0.33*K30))</f>
        <v>6.306</v>
      </c>
      <c r="M30" s="10"/>
      <c r="N30" s="11">
        <v>3.738</v>
      </c>
      <c r="O30" s="3">
        <v>3.738</v>
      </c>
      <c r="P30" s="3">
        <v>3.738</v>
      </c>
      <c r="Q30" s="3">
        <f>IF(ISTEXT(N30),N30,IF(COUNT(N30:P30)=0,"",0.2*N30+0.4*O30+0.4*P30))</f>
        <v>3.738</v>
      </c>
      <c r="R30" s="10"/>
      <c r="S30" s="3"/>
      <c r="T30" s="3"/>
      <c r="U30" s="3"/>
      <c r="V30" s="7" t="str">
        <f>IF(ISTEXT(S30),S30,IF(COUNT(S30:U30)=0,"",0.23*S30+0.57*T30+0.2*U30))</f>
        <v/>
      </c>
    </row>
    <row r="31" spans="1:22" ht="14.45" customHeight="1">
      <c r="A31" s="267"/>
      <c r="B31" s="27" t="s">
        <v>295</v>
      </c>
      <c r="C31" s="107" t="s">
        <v>293</v>
      </c>
      <c r="D31" s="31">
        <v>39.407770000000014</v>
      </c>
      <c r="E31" s="3">
        <v>39.407770000000014</v>
      </c>
      <c r="F31" s="3">
        <v>39.407770000000014</v>
      </c>
      <c r="G31" s="3">
        <f>IF(ISTEXT(D31),D31,IF(COUNT(D31:F31)=0,"",0.63*D31+0.07*E31+0.3*F31))</f>
        <v>39.407770000000014</v>
      </c>
      <c r="H31" s="10"/>
      <c r="I31" s="3">
        <f>95.79543+1.05638</f>
        <v>96.85181</v>
      </c>
      <c r="J31" s="3">
        <f>95.79543+1.05638</f>
        <v>96.85181</v>
      </c>
      <c r="K31" s="3">
        <f>95.79543+1.05638</f>
        <v>96.85181</v>
      </c>
      <c r="L31" s="3">
        <f>IF(ISTEXT(I31),I31,IF(COUNT(I31:K31)=0,"",0.24*I31+0.43*J31+0.33*K31))</f>
        <v>96.85181</v>
      </c>
      <c r="M31" s="10"/>
      <c r="N31" s="3">
        <f>175.4425+3.69733</f>
        <v>179.13982999999999</v>
      </c>
      <c r="O31" s="3">
        <f>175.4425+3.69733</f>
        <v>179.13982999999999</v>
      </c>
      <c r="P31" s="3">
        <f>175.4425+3.69733</f>
        <v>179.13982999999999</v>
      </c>
      <c r="Q31" s="3">
        <f>IF(ISTEXT(N31),N31,IF(COUNT(N31:P31)=0,"",0.2*N31+0.4*O31+0.4*P31))</f>
        <v>179.13982999999996</v>
      </c>
      <c r="R31" s="10"/>
      <c r="S31" s="3">
        <f>272.42919+8.97923</f>
        <v>281.40841999999998</v>
      </c>
      <c r="T31" s="3">
        <f>272.42919+8.97923</f>
        <v>281.40841999999998</v>
      </c>
      <c r="U31" s="3">
        <f>272.42919+8.97923</f>
        <v>281.40841999999998</v>
      </c>
      <c r="V31" s="7">
        <f>IF(ISTEXT(S31),S31,IF(COUNT(S31:U31)=0,"",0.23*S31+0.57*T31+0.2*U31))</f>
        <v>281.40841999999998</v>
      </c>
    </row>
    <row r="32" spans="1:22" ht="14.45" customHeight="1">
      <c r="A32" s="267"/>
      <c r="B32" s="27" t="s">
        <v>296</v>
      </c>
      <c r="C32" s="107" t="s">
        <v>293</v>
      </c>
      <c r="D32" s="31">
        <v>5.0674999999999999</v>
      </c>
      <c r="E32" s="3">
        <v>5.0674999999999999</v>
      </c>
      <c r="F32" s="3">
        <v>5.0674999999999999</v>
      </c>
      <c r="G32" s="3">
        <f>IF(ISTEXT(D32),D32,IF(COUNT(D32:F32)=0,"",0.63*D32+0.07*E32+0.3*F32))</f>
        <v>5.0674999999999999</v>
      </c>
      <c r="H32" s="10"/>
      <c r="I32" s="11">
        <v>12.824759999999999</v>
      </c>
      <c r="J32" s="3">
        <v>12.824759999999999</v>
      </c>
      <c r="K32" s="3">
        <v>12.824759999999999</v>
      </c>
      <c r="L32" s="3">
        <f>IF(ISTEXT(I32),I32,IF(COUNT(I32:K32)=0,"",0.24*I32+0.43*J32+0.33*K32))</f>
        <v>12.824759999999999</v>
      </c>
      <c r="M32" s="10"/>
      <c r="N32" s="11">
        <v>15.95532</v>
      </c>
      <c r="O32" s="3">
        <v>15.95532</v>
      </c>
      <c r="P32" s="3">
        <v>15.95532</v>
      </c>
      <c r="Q32" s="3">
        <f>IF(ISTEXT(N32),N32,IF(COUNT(N32:P32)=0,"",0.2*N32+0.4*O32+0.4*P32))</f>
        <v>15.95532</v>
      </c>
      <c r="R32" s="10"/>
      <c r="S32" s="3">
        <v>24.119720000000001</v>
      </c>
      <c r="T32" s="3">
        <v>24.119720000000001</v>
      </c>
      <c r="U32" s="3">
        <v>24.119720000000001</v>
      </c>
      <c r="V32" s="7">
        <f>IF(ISTEXT(S32),S32,IF(COUNT(S32:U32)=0,"",0.23*S32+0.57*T32+0.2*U32))</f>
        <v>24.119720000000001</v>
      </c>
    </row>
    <row r="33" spans="1:22" ht="14.45" customHeight="1">
      <c r="A33" s="267"/>
      <c r="B33" s="29" t="s">
        <v>297</v>
      </c>
      <c r="C33" s="107" t="s">
        <v>293</v>
      </c>
      <c r="D33" s="34">
        <v>13.833959999999999</v>
      </c>
      <c r="E33" s="4">
        <v>13.833959999999999</v>
      </c>
      <c r="F33" s="4">
        <v>13.833959999999999</v>
      </c>
      <c r="G33" s="9">
        <f>IF(ISTEXT(D33),D33,IF(COUNT(D33:F33)=0,"",0.63*D33+0.07*E33+0.3*F33))</f>
        <v>13.833960000000001</v>
      </c>
      <c r="H33" s="21"/>
      <c r="I33" s="14">
        <v>30.256810000000002</v>
      </c>
      <c r="J33" s="4">
        <v>30.256810000000002</v>
      </c>
      <c r="K33" s="4">
        <v>30.256810000000002</v>
      </c>
      <c r="L33" s="4">
        <f>IF(ISTEXT(I33),I33,IF(COUNT(I33:K33)=0,"",0.24*I33+0.43*J33+0.33*K33))</f>
        <v>30.256810000000002</v>
      </c>
      <c r="M33" s="21"/>
      <c r="N33" s="14">
        <v>47.60013</v>
      </c>
      <c r="O33" s="4">
        <v>47.60013</v>
      </c>
      <c r="P33" s="4">
        <v>47.60013</v>
      </c>
      <c r="Q33" s="4">
        <f>IF(ISTEXT(N33),N33,IF(COUNT(N33:P33)=0,"",0.2*N33+0.4*O33+0.4*P33))</f>
        <v>47.600129999999993</v>
      </c>
      <c r="R33" s="21"/>
      <c r="S33" s="4">
        <v>70.735860000000002</v>
      </c>
      <c r="T33" s="4">
        <v>70.735860000000002</v>
      </c>
      <c r="U33" s="4">
        <v>70.735860000000002</v>
      </c>
      <c r="V33" s="9">
        <f>IF(ISTEXT(S33),S33,IF(COUNT(S33:U33)=0,"",0.23*S33+0.57*T33+0.2*U33))</f>
        <v>70.735860000000002</v>
      </c>
    </row>
    <row r="34" spans="1:22" ht="14.45" customHeight="1">
      <c r="A34" s="267"/>
      <c r="B34" s="42" t="s">
        <v>70</v>
      </c>
      <c r="C34" s="106" t="s">
        <v>293</v>
      </c>
      <c r="D34" s="34">
        <v>1.5</v>
      </c>
      <c r="E34" s="4">
        <v>1.5</v>
      </c>
      <c r="F34" s="4">
        <v>1.5</v>
      </c>
      <c r="G34" s="9">
        <f>IF(ISTEXT(D34),D34,IF(COUNT(D34:F34)=0,"",0.63*D34+0.07*E34+0.3*F34))</f>
        <v>1.5</v>
      </c>
      <c r="H34" s="21"/>
      <c r="I34" s="14">
        <v>6</v>
      </c>
      <c r="J34" s="4">
        <v>6</v>
      </c>
      <c r="K34" s="4">
        <v>6</v>
      </c>
      <c r="L34" s="4">
        <f>IF(ISTEXT(I34),I34,IF(COUNT(I34:K34)=0,"",0.24*I34+0.43*J34+0.33*K34))</f>
        <v>6</v>
      </c>
      <c r="M34" s="21"/>
      <c r="N34" s="14">
        <v>20</v>
      </c>
      <c r="O34" s="4">
        <v>20</v>
      </c>
      <c r="P34" s="4">
        <v>20</v>
      </c>
      <c r="Q34" s="4">
        <f>IF(ISTEXT(N34),N34,IF(COUNT(N34:P34)=0,"",0.2*N34+0.4*O34+0.4*P34))</f>
        <v>20</v>
      </c>
      <c r="R34" s="21"/>
      <c r="S34" s="4">
        <v>20.5</v>
      </c>
      <c r="T34" s="4">
        <v>20.5</v>
      </c>
      <c r="U34" s="4">
        <v>20.5</v>
      </c>
      <c r="V34" s="9">
        <f>IF(ISTEXT(S34),S34,IF(COUNT(S34:U34)=0,"",0.23*S34+0.57*T34+0.2*U34))</f>
        <v>20.5</v>
      </c>
    </row>
    <row r="35" spans="1:22">
      <c r="A35" s="267"/>
      <c r="B35" s="27" t="s">
        <v>72</v>
      </c>
      <c r="C35" s="106" t="s">
        <v>293</v>
      </c>
      <c r="D35" s="31">
        <v>3.68</v>
      </c>
      <c r="E35" s="3">
        <v>3.68</v>
      </c>
      <c r="F35" s="3">
        <v>3.68</v>
      </c>
      <c r="G35" s="3">
        <f>IF(ISTEXT(D35),D35,IF(COUNT(D35:F35)=0,"",0.63*D35+0.07*E35+0.3*F35))</f>
        <v>3.68</v>
      </c>
      <c r="H35" s="10"/>
      <c r="I35" s="11">
        <v>6.6555</v>
      </c>
      <c r="J35" s="3">
        <v>6.6555</v>
      </c>
      <c r="K35" s="3">
        <v>6.6555</v>
      </c>
      <c r="L35" s="3">
        <f>IF(ISTEXT(I35),I35,IF(COUNT(I35:K35)=0,"",0.24*I35+0.43*J35+0.33*K35))</f>
        <v>6.6555</v>
      </c>
      <c r="M35" s="10"/>
      <c r="N35" s="11">
        <v>12.531834999999999</v>
      </c>
      <c r="O35" s="3">
        <v>12.531834999999999</v>
      </c>
      <c r="P35" s="3">
        <v>12.531834999999999</v>
      </c>
      <c r="Q35" s="3">
        <f>IF(ISTEXT(N35),N35,IF(COUNT(N35:P35)=0,"",0.2*N35+0.4*O35+0.4*P35))</f>
        <v>12.531835000000001</v>
      </c>
      <c r="R35" s="10"/>
      <c r="S35" s="3">
        <v>13.156834999999999</v>
      </c>
      <c r="T35" s="3">
        <v>13.156834999999999</v>
      </c>
      <c r="U35" s="3">
        <v>13.156834999999999</v>
      </c>
      <c r="V35" s="7">
        <f>IF(ISTEXT(S35),S35,IF(COUNT(S35:U35)=0,"",0.23*S35+0.57*T35+0.2*U35))</f>
        <v>13.156834999999997</v>
      </c>
    </row>
    <row r="36" spans="1:22">
      <c r="A36" s="267"/>
      <c r="B36" s="27" t="s">
        <v>74</v>
      </c>
      <c r="C36" s="107" t="s">
        <v>293</v>
      </c>
      <c r="D36" s="3">
        <v>3.68</v>
      </c>
      <c r="E36" s="3">
        <v>3.68</v>
      </c>
      <c r="F36" s="3">
        <v>3.68</v>
      </c>
      <c r="G36" s="3">
        <f>IF(ISTEXT(D36),D36,IF(COUNT(D36:F36)=0,"",0.63*D36+0.07*E36+0.3*F36))</f>
        <v>3.68</v>
      </c>
      <c r="H36" s="10"/>
      <c r="I36" s="11">
        <v>6.6555</v>
      </c>
      <c r="J36" s="3">
        <v>6.6555</v>
      </c>
      <c r="K36" s="3">
        <v>6.6555</v>
      </c>
      <c r="L36" s="3">
        <f>IF(ISTEXT(I36),I36,IF(COUNT(I36:K36)=0,"",0.24*I36+0.43*J36+0.33*K36))</f>
        <v>6.6555</v>
      </c>
      <c r="M36" s="10"/>
      <c r="N36" s="11">
        <v>12.531834999999999</v>
      </c>
      <c r="O36" s="3">
        <v>12.531834999999999</v>
      </c>
      <c r="P36" s="3">
        <v>12.531834999999999</v>
      </c>
      <c r="Q36" s="3">
        <f>IF(ISTEXT(N36),N36,IF(COUNT(N36:P36)=0,"",0.2*N36+0.4*O36+0.4*P36))</f>
        <v>12.531835000000001</v>
      </c>
      <c r="R36" s="10"/>
      <c r="S36" s="3">
        <v>13.156834999999999</v>
      </c>
      <c r="T36" s="3">
        <v>13.156834999999999</v>
      </c>
      <c r="U36" s="3">
        <v>13.156834999999999</v>
      </c>
      <c r="V36" s="7">
        <f>IF(ISTEXT(S36),S36,IF(COUNT(S36:U36)=0,"",0.23*S36+0.57*T36+0.2*U36))</f>
        <v>13.156834999999997</v>
      </c>
    </row>
    <row r="37" spans="1:22">
      <c r="A37" s="267"/>
      <c r="B37" s="27" t="s">
        <v>76</v>
      </c>
      <c r="C37" s="107" t="s">
        <v>293</v>
      </c>
      <c r="D37" s="31">
        <v>9.092641243000001</v>
      </c>
      <c r="E37" s="3">
        <v>9.092641243000001</v>
      </c>
      <c r="F37" s="3">
        <v>9.092641243000001</v>
      </c>
      <c r="G37" s="7">
        <f>IF(ISTEXT(D37),D37,IF(COUNT(D37:F37)=0,"",0.63*D37+0.07*E37+0.3*F37))</f>
        <v>9.092641243000001</v>
      </c>
      <c r="H37" s="10"/>
      <c r="I37" s="11">
        <v>13.312273982000001</v>
      </c>
      <c r="J37" s="3">
        <v>13.312273982000001</v>
      </c>
      <c r="K37" s="3">
        <v>13.312273982000001</v>
      </c>
      <c r="L37" s="3">
        <f>IF(ISTEXT(I37),I37,IF(COUNT(I37:K37)=0,"",0.24*I37+0.43*J37+0.33*K37))</f>
        <v>13.312273982000001</v>
      </c>
      <c r="M37" s="10"/>
      <c r="N37" s="11">
        <v>33.682980163000003</v>
      </c>
      <c r="O37" s="3">
        <v>33.682980163000003</v>
      </c>
      <c r="P37" s="3">
        <v>33.682980163000003</v>
      </c>
      <c r="Q37" s="3">
        <f>IF(ISTEXT(N37),N37,IF(COUNT(N37:P37)=0,"",0.2*N37+0.4*O37+0.4*P37))</f>
        <v>33.682980163000011</v>
      </c>
      <c r="R37" s="10"/>
      <c r="S37" s="3">
        <v>35.060098783999997</v>
      </c>
      <c r="T37" s="3">
        <v>35.060098783999997</v>
      </c>
      <c r="U37" s="3">
        <v>35.060098783999997</v>
      </c>
      <c r="V37" s="7">
        <f>IF(ISTEXT(S37),S37,IF(COUNT(S37:U37)=0,"",0.23*S37+0.57*T37+0.2*U37))</f>
        <v>35.060098783999997</v>
      </c>
    </row>
    <row r="38" spans="1:22">
      <c r="A38" s="267"/>
      <c r="B38" s="27" t="s">
        <v>78</v>
      </c>
      <c r="C38" s="107" t="s">
        <v>293</v>
      </c>
      <c r="D38" s="31">
        <v>8.1275478244800006</v>
      </c>
      <c r="E38" s="3">
        <v>8.1275478244800006</v>
      </c>
      <c r="F38" s="3">
        <v>8.1275478244800006</v>
      </c>
      <c r="G38" s="3">
        <f>IF(ISTEXT(D38),D38,IF(COUNT(D38:F38)=0,"",0.63*D38+0.07*E38+0.3*F38))</f>
        <v>8.1275478244800006</v>
      </c>
      <c r="H38" s="10"/>
      <c r="I38" s="11">
        <v>10.359040558529999</v>
      </c>
      <c r="J38" s="3">
        <v>10.359040558529999</v>
      </c>
      <c r="K38" s="3">
        <v>10.359040558529999</v>
      </c>
      <c r="L38" s="3">
        <f>IF(ISTEXT(I38),I38,IF(COUNT(I38:K38)=0,"",0.24*I38+0.43*J38+0.33*K38))</f>
        <v>10.359040558529999</v>
      </c>
      <c r="M38" s="10"/>
      <c r="N38" s="11">
        <v>15.35443715101</v>
      </c>
      <c r="O38" s="3">
        <v>15.35443715101</v>
      </c>
      <c r="P38" s="3">
        <v>15.35443715101</v>
      </c>
      <c r="Q38" s="3">
        <f>IF(ISTEXT(N38),N38,IF(COUNT(N38:P38)=0,"",0.2*N38+0.4*O38+0.4*P38))</f>
        <v>15.354437151010002</v>
      </c>
      <c r="R38" s="10"/>
      <c r="S38" s="3">
        <v>16.61014491401</v>
      </c>
      <c r="T38" s="3">
        <v>16.61014491401</v>
      </c>
      <c r="U38" s="3">
        <v>16.61014491401</v>
      </c>
      <c r="V38" s="7">
        <f>IF(ISTEXT(S38),S38,IF(COUNT(S38:U38)=0,"",0.23*S38+0.57*T38+0.2*U38))</f>
        <v>16.61014491401</v>
      </c>
    </row>
    <row r="39" spans="1:22">
      <c r="A39" s="267"/>
      <c r="B39" s="27" t="s">
        <v>81</v>
      </c>
      <c r="C39" s="107" t="s">
        <v>293</v>
      </c>
      <c r="D39" s="31">
        <v>4.4141188421799997</v>
      </c>
      <c r="E39" s="3">
        <v>4.4141188421799997</v>
      </c>
      <c r="F39" s="3">
        <v>4.4141188421799997</v>
      </c>
      <c r="G39" s="3">
        <f>IF(ISTEXT(D39),D39,IF(COUNT(D39:F39)=0,"",0.63*D39+0.07*E39+0.3*F39))</f>
        <v>4.4141188421799997</v>
      </c>
      <c r="H39" s="10"/>
      <c r="I39" s="11">
        <v>6.2168532661800002</v>
      </c>
      <c r="J39" s="3">
        <v>6.2168532661800002</v>
      </c>
      <c r="K39" s="3">
        <v>6.2168532661800002</v>
      </c>
      <c r="L39" s="3">
        <f>IF(ISTEXT(I39),I39,IF(COUNT(I39:K39)=0,"",0.24*I39+0.43*J39+0.33*K39))</f>
        <v>6.2168532661800011</v>
      </c>
      <c r="M39" s="10"/>
      <c r="N39" s="11">
        <v>10.97888079178</v>
      </c>
      <c r="O39" s="3">
        <v>10.97888079178</v>
      </c>
      <c r="P39" s="3">
        <v>10.97888079178</v>
      </c>
      <c r="Q39" s="3">
        <f>IF(ISTEXT(N39),N39,IF(COUNT(N39:P39)=0,"",0.2*N39+0.4*O39+0.4*P39))</f>
        <v>10.97888079178</v>
      </c>
      <c r="R39" s="10"/>
      <c r="S39" s="3">
        <v>12.23458855478</v>
      </c>
      <c r="T39" s="3">
        <v>12.23458855478</v>
      </c>
      <c r="U39" s="3">
        <v>12.23458855478</v>
      </c>
      <c r="V39" s="7">
        <f>IF(ISTEXT(S39),S39,IF(COUNT(S39:U39)=0,"",0.23*S39+0.57*T39+0.2*U39))</f>
        <v>12.23458855478</v>
      </c>
    </row>
    <row r="40" spans="1:22">
      <c r="A40" s="267"/>
      <c r="B40" s="27" t="s">
        <v>84</v>
      </c>
      <c r="C40" s="107" t="s">
        <v>293</v>
      </c>
      <c r="D40" s="31">
        <v>20.903954762000001</v>
      </c>
      <c r="E40" s="3">
        <v>20.903954762000001</v>
      </c>
      <c r="F40" s="3">
        <v>20.903954762000001</v>
      </c>
      <c r="G40" s="3">
        <f>IF(ISTEXT(D40),D40,IF(COUNT(D40:F40)=0,"",0.63*D40+0.07*E40+0.3*F40))</f>
        <v>20.903954762000001</v>
      </c>
      <c r="H40" s="10"/>
      <c r="I40" s="3">
        <v>20.903954762000001</v>
      </c>
      <c r="J40" s="3">
        <v>20.903954762000001</v>
      </c>
      <c r="K40" s="3">
        <v>20.903954762000001</v>
      </c>
      <c r="L40" s="3">
        <f>IF(ISTEXT(I40),I40,IF(COUNT(I40:K40)=0,"",0.24*I40+0.43*J40+0.33*K40))</f>
        <v>20.903954762000001</v>
      </c>
      <c r="M40" s="10"/>
      <c r="N40" s="3">
        <v>28.884180777000001</v>
      </c>
      <c r="O40" s="3">
        <v>28.884180777000001</v>
      </c>
      <c r="P40" s="3">
        <v>28.884180777000001</v>
      </c>
      <c r="Q40" s="3">
        <f>IF(ISTEXT(N40),N40,IF(COUNT(N40:P40)=0,"",0.2*N40+0.4*O40+0.4*P40))</f>
        <v>28.884180777000005</v>
      </c>
      <c r="R40" s="10"/>
      <c r="S40" s="3">
        <v>28.884180777000001</v>
      </c>
      <c r="T40" s="3">
        <v>28.884180777000001</v>
      </c>
      <c r="U40" s="3">
        <v>28.884180777000001</v>
      </c>
      <c r="V40" s="7">
        <f>IF(ISTEXT(S40),S40,IF(COUNT(S40:U40)=0,"",0.23*S40+0.57*T40+0.2*U40))</f>
        <v>28.884180777000001</v>
      </c>
    </row>
    <row r="41" spans="1:22">
      <c r="A41" s="267"/>
      <c r="B41" s="27" t="s">
        <v>87</v>
      </c>
      <c r="C41" s="107" t="s">
        <v>293</v>
      </c>
      <c r="D41" s="173" t="s">
        <v>298</v>
      </c>
      <c r="E41" s="173" t="s">
        <v>298</v>
      </c>
      <c r="F41" s="173" t="s">
        <v>298</v>
      </c>
      <c r="G41" s="3" t="str">
        <f>IF(ISTEXT(D41),D41,IF(COUNT(D41:F41)=0,"",0.63*D41+0.07*E41+0.3*F41))</f>
        <v>country level specific</v>
      </c>
      <c r="H41" s="10"/>
      <c r="I41" s="173" t="s">
        <v>298</v>
      </c>
      <c r="J41" s="173" t="s">
        <v>298</v>
      </c>
      <c r="K41" s="173" t="s">
        <v>298</v>
      </c>
      <c r="L41" s="3" t="str">
        <f>IF(ISTEXT(I41),I41,IF(COUNT(I41:K41)=0,"",0.24*I41+0.43*J41+0.33*K41))</f>
        <v>country level specific</v>
      </c>
      <c r="M41" s="10"/>
      <c r="N41" s="173" t="s">
        <v>298</v>
      </c>
      <c r="O41" s="173" t="s">
        <v>298</v>
      </c>
      <c r="P41" s="173" t="s">
        <v>298</v>
      </c>
      <c r="Q41" s="3" t="str">
        <f>IF(ISTEXT(N41),N41,IF(COUNT(N41:P41)=0,"",0.2*N41+0.4*O41+0.4*P41))</f>
        <v>country level specific</v>
      </c>
      <c r="R41" s="10"/>
      <c r="S41" s="173" t="s">
        <v>298</v>
      </c>
      <c r="T41" s="173" t="s">
        <v>298</v>
      </c>
      <c r="U41" s="173" t="s">
        <v>298</v>
      </c>
      <c r="V41" s="7" t="str">
        <f>IF(ISTEXT(S41),S41,IF(COUNT(S41:U41)=0,"",0.23*S41+0.57*T41+0.2*U41))</f>
        <v>country level specific</v>
      </c>
    </row>
    <row r="42" spans="1:22">
      <c r="A42" s="267"/>
      <c r="B42" s="29" t="s">
        <v>89</v>
      </c>
      <c r="C42" s="107" t="s">
        <v>293</v>
      </c>
      <c r="D42" s="174" t="s">
        <v>298</v>
      </c>
      <c r="E42" s="174" t="s">
        <v>298</v>
      </c>
      <c r="F42" s="174" t="s">
        <v>298</v>
      </c>
      <c r="G42" s="9" t="str">
        <f>IF(ISTEXT(D42),D42,IF(COUNT(D42:F42)=0,"",0.63*D42+0.07*E42+0.3*F42))</f>
        <v>country level specific</v>
      </c>
      <c r="H42" s="21"/>
      <c r="I42" s="174" t="s">
        <v>298</v>
      </c>
      <c r="J42" s="174" t="s">
        <v>298</v>
      </c>
      <c r="K42" s="174" t="s">
        <v>298</v>
      </c>
      <c r="L42" s="4" t="str">
        <f>IF(ISTEXT(I42),I42,IF(COUNT(I42:K42)=0,"",0.24*I42+0.43*J42+0.33*K42))</f>
        <v>country level specific</v>
      </c>
      <c r="M42" s="21"/>
      <c r="N42" s="174" t="s">
        <v>298</v>
      </c>
      <c r="O42" s="174" t="s">
        <v>298</v>
      </c>
      <c r="P42" s="174" t="s">
        <v>298</v>
      </c>
      <c r="Q42" s="4" t="str">
        <f>IF(ISTEXT(N42),N42,IF(COUNT(N42:P42)=0,"",0.2*N42+0.4*O42+0.4*P42))</f>
        <v>country level specific</v>
      </c>
      <c r="R42" s="21"/>
      <c r="S42" s="174" t="s">
        <v>298</v>
      </c>
      <c r="T42" s="174" t="s">
        <v>298</v>
      </c>
      <c r="U42" s="174" t="s">
        <v>298</v>
      </c>
      <c r="V42" s="9" t="str">
        <f>IF(ISTEXT(S42),S42,IF(COUNT(S42:U42)=0,"",0.23*S42+0.57*T42+0.2*U42))</f>
        <v>country level specific</v>
      </c>
    </row>
    <row r="43" spans="1:22" ht="15.75" customHeight="1">
      <c r="A43" s="267"/>
      <c r="B43" s="27" t="s">
        <v>299</v>
      </c>
      <c r="C43" s="106" t="s">
        <v>293</v>
      </c>
      <c r="D43" s="31">
        <v>12.489000000000001</v>
      </c>
      <c r="E43" s="3">
        <v>12.489000000000001</v>
      </c>
      <c r="F43" s="3">
        <v>12.489000000000001</v>
      </c>
      <c r="G43" s="3">
        <f>IF(ISTEXT(D43),D43,IF(COUNT(D43:F43)=0,"",0.63*D43+0.07*E43+0.3*F43))</f>
        <v>12.489000000000001</v>
      </c>
      <c r="H43" s="10"/>
      <c r="I43" s="3">
        <v>56.353039062500002</v>
      </c>
      <c r="J43" s="3">
        <v>56.353039062500002</v>
      </c>
      <c r="K43" s="3">
        <v>56.353039062500002</v>
      </c>
      <c r="L43" s="3">
        <f>IF(ISTEXT(I43),I43,IF(COUNT(I43:K43)=0,"",0.24*I43+0.43*J43+0.33*K43))</f>
        <v>56.353039062500002</v>
      </c>
      <c r="M43" s="10"/>
      <c r="N43" s="3">
        <v>108.833</v>
      </c>
      <c r="O43" s="3">
        <v>108.833</v>
      </c>
      <c r="P43" s="3">
        <v>108.833</v>
      </c>
      <c r="Q43" s="3">
        <f>IF(ISTEXT(N43),N43,IF(COUNT(N43:P43)=0,"",0.2*N43+0.4*O43+0.4*P43))</f>
        <v>108.833</v>
      </c>
      <c r="R43" s="10"/>
      <c r="S43" s="3">
        <v>136.29900000000001</v>
      </c>
      <c r="T43" s="3">
        <v>136.29900000000001</v>
      </c>
      <c r="U43" s="3">
        <v>136.29900000000001</v>
      </c>
      <c r="V43" s="7">
        <f>IF(ISTEXT(S43),S43,IF(COUNT(S43:U43)=0,"",0.23*S43+0.57*T43+0.2*U43))</f>
        <v>136.29900000000001</v>
      </c>
    </row>
    <row r="44" spans="1:22" ht="15" customHeight="1">
      <c r="A44" s="267"/>
      <c r="B44" s="27" t="s">
        <v>93</v>
      </c>
      <c r="C44" s="107" t="s">
        <v>293</v>
      </c>
      <c r="D44" s="31">
        <v>11.955</v>
      </c>
      <c r="E44" s="3">
        <v>11.955</v>
      </c>
      <c r="F44" s="3">
        <v>11.955</v>
      </c>
      <c r="G44" s="3">
        <f>IF(ISTEXT(D44),D44,IF(COUNT(D44:F44)=0,"",0.63*D44+0.07*E44+0.3*F44))</f>
        <v>11.955000000000002</v>
      </c>
      <c r="H44" s="10"/>
      <c r="I44" s="3">
        <v>57.512039999999999</v>
      </c>
      <c r="J44" s="3">
        <v>57.512039999999999</v>
      </c>
      <c r="K44" s="3">
        <v>57.512039999999999</v>
      </c>
      <c r="L44" s="3">
        <f>IF(ISTEXT(I44),I44,IF(COUNT(I44:K44)=0,"",0.24*I44+0.43*J44+0.33*K44))</f>
        <v>57.512039999999999</v>
      </c>
      <c r="M44" s="10"/>
      <c r="N44" s="3">
        <v>96.106999999999999</v>
      </c>
      <c r="O44" s="3">
        <v>96.106999999999999</v>
      </c>
      <c r="P44" s="3">
        <v>96.106999999999999</v>
      </c>
      <c r="Q44" s="3">
        <f>IF(ISTEXT(N44),N44,IF(COUNT(N44:P44)=0,"",0.2*N44+0.4*O44+0.4*P44))</f>
        <v>96.107000000000014</v>
      </c>
      <c r="R44" s="10"/>
      <c r="S44" s="3">
        <v>133.23699999999999</v>
      </c>
      <c r="T44" s="3">
        <v>133.23699999999999</v>
      </c>
      <c r="U44" s="3">
        <v>133.23699999999999</v>
      </c>
      <c r="V44" s="7">
        <f>IF(ISTEXT(S44),S44,IF(COUNT(S44:U44)=0,"",0.23*S44+0.57*T44+0.2*U44))</f>
        <v>133.23699999999999</v>
      </c>
    </row>
    <row r="45" spans="1:22" ht="14.45" customHeight="1">
      <c r="A45" s="267"/>
      <c r="B45" s="29" t="s">
        <v>95</v>
      </c>
      <c r="C45" s="107" t="s">
        <v>293</v>
      </c>
      <c r="D45" s="4">
        <v>5.4939999999999998</v>
      </c>
      <c r="E45" s="4">
        <v>5.4939999999999998</v>
      </c>
      <c r="F45" s="4">
        <v>5.4939999999999998</v>
      </c>
      <c r="G45" s="9">
        <f>IF(ISTEXT(D45),D45,IF(COUNT(D45:F45)=0,"",0.63*D45+0.07*E45+0.3*F45))</f>
        <v>5.4939999999999998</v>
      </c>
      <c r="H45" s="21"/>
      <c r="I45" s="14">
        <v>26.09</v>
      </c>
      <c r="J45" s="4">
        <v>26.09</v>
      </c>
      <c r="K45" s="4">
        <v>26.09</v>
      </c>
      <c r="L45" s="4">
        <f>IF(ISTEXT(I45),I45,IF(COUNT(I45:K45)=0,"",0.24*I45+0.43*J45+0.33*K45))</f>
        <v>26.09</v>
      </c>
      <c r="M45" s="21"/>
      <c r="N45" s="14">
        <v>43.093000000000004</v>
      </c>
      <c r="O45" s="4">
        <v>43.093000000000004</v>
      </c>
      <c r="P45" s="4">
        <v>43.093000000000004</v>
      </c>
      <c r="Q45" s="4">
        <f>IF(ISTEXT(N45),N45,IF(COUNT(N45:P45)=0,"",0.2*N45+0.4*O45+0.4*P45))</f>
        <v>43.093000000000004</v>
      </c>
      <c r="R45" s="21"/>
      <c r="S45" s="14">
        <v>63.869</v>
      </c>
      <c r="T45" s="4">
        <v>63.869</v>
      </c>
      <c r="U45" s="4">
        <v>63.869</v>
      </c>
      <c r="V45" s="9">
        <f>IF(ISTEXT(S45),S45,IF(COUNT(S45:U45)=0,"",0.23*S45+0.57*T45+0.2*U45))</f>
        <v>63.869</v>
      </c>
    </row>
    <row r="46" spans="1:22">
      <c r="A46" s="267"/>
      <c r="B46" s="27" t="s">
        <v>97</v>
      </c>
      <c r="C46" s="106" t="s">
        <v>293</v>
      </c>
      <c r="D46" s="3">
        <v>0.5434190000000001</v>
      </c>
      <c r="E46" s="3">
        <v>0.5434190000000001</v>
      </c>
      <c r="F46" s="3">
        <v>0.5434190000000001</v>
      </c>
      <c r="G46" s="3">
        <f>IF(ISTEXT(D46),D46,IF(COUNT(D46:F46)=0,"",0.63*D46+0.07*E46+0.3*F46))</f>
        <v>0.5434190000000001</v>
      </c>
      <c r="H46" s="10"/>
      <c r="I46" s="3">
        <v>0.98306600000000011</v>
      </c>
      <c r="J46" s="3">
        <v>0.98306600000000011</v>
      </c>
      <c r="K46" s="3">
        <v>0.98306600000000011</v>
      </c>
      <c r="L46" s="3">
        <f>IF(ISTEXT(I46),I46,IF(COUNT(I46:K46)=0,"",0.24*I46+0.43*J46+0.33*K46))</f>
        <v>0.98306600000000011</v>
      </c>
      <c r="M46" s="10"/>
      <c r="N46" s="3">
        <v>1.408218</v>
      </c>
      <c r="O46" s="3">
        <v>1.408218</v>
      </c>
      <c r="P46" s="3">
        <v>1.408218</v>
      </c>
      <c r="Q46" s="3">
        <f>IF(ISTEXT(N46),N46,IF(COUNT(N46:P46)=0,"",0.2*N46+0.4*O46+0.4*P46))</f>
        <v>1.408218</v>
      </c>
      <c r="R46" s="10"/>
      <c r="S46" s="3">
        <v>3.328694</v>
      </c>
      <c r="T46" s="3">
        <v>3.328694</v>
      </c>
      <c r="U46" s="3">
        <v>3.328694</v>
      </c>
      <c r="V46" s="7">
        <f>IF(ISTEXT(S46),S46,IF(COUNT(S46:U46)=0,"",0.23*S46+0.57*T46+0.2*U46))</f>
        <v>3.328694</v>
      </c>
    </row>
    <row r="47" spans="1:22" ht="15.75" customHeight="1" thickBot="1">
      <c r="A47" s="269"/>
      <c r="B47" s="27" t="s">
        <v>99</v>
      </c>
      <c r="C47" s="110" t="s">
        <v>293</v>
      </c>
      <c r="D47" s="3">
        <v>5.3933859999999996</v>
      </c>
      <c r="E47" s="3">
        <v>5.3933859999999996</v>
      </c>
      <c r="F47" s="3">
        <v>5.3933859999999996</v>
      </c>
      <c r="G47" s="3">
        <f>IF(ISTEXT(D47),D47,IF(COUNT(D47:F47)=0,"",0.63*D47+0.07*E47+0.3*F47))</f>
        <v>5.3933859999999996</v>
      </c>
      <c r="H47" s="10"/>
      <c r="I47" s="3">
        <v>14.16192</v>
      </c>
      <c r="J47" s="3">
        <v>14.16192</v>
      </c>
      <c r="K47" s="3">
        <v>14.16192</v>
      </c>
      <c r="L47" s="3">
        <f>IF(ISTEXT(I47),I47,IF(COUNT(I47:K47)=0,"",0.24*I47+0.43*J47+0.33*K47))</f>
        <v>14.161919999999999</v>
      </c>
      <c r="M47" s="10"/>
      <c r="N47" s="3">
        <v>23.545985999999999</v>
      </c>
      <c r="O47" s="3">
        <v>23.545985999999999</v>
      </c>
      <c r="P47" s="3">
        <v>23.545985999999999</v>
      </c>
      <c r="Q47" s="3">
        <f>IF(ISTEXT(N47),N47,IF(COUNT(N47:P47)=0,"",0.2*N47+0.4*O47+0.4*P47))</f>
        <v>23.545985999999999</v>
      </c>
      <c r="R47" s="10"/>
      <c r="S47" s="3">
        <v>50.120947000000001</v>
      </c>
      <c r="T47" s="3">
        <v>50.120947000000001</v>
      </c>
      <c r="U47" s="3">
        <v>50.120947000000001</v>
      </c>
      <c r="V47" s="7">
        <f>IF(ISTEXT(S47),S47,IF(COUNT(S47:U47)=0,"",0.23*S47+0.57*T47+0.2*U47))</f>
        <v>50.120947000000001</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829.6591528516999</v>
      </c>
      <c r="E49" s="3">
        <v>793.30951716521997</v>
      </c>
      <c r="F49" s="3">
        <v>865.34136120485005</v>
      </c>
      <c r="G49" s="3">
        <f>IF(ISTEXT(D49),D49,IF(COUNT(D49:F49)=0,"",0.63*D49+0.07*E49+0.3*F49))</f>
        <v>837.81934085959131</v>
      </c>
      <c r="H49" s="10"/>
      <c r="I49" s="3">
        <v>1139.3279022244001</v>
      </c>
      <c r="J49" s="3">
        <v>1243.8169098020801</v>
      </c>
      <c r="K49" s="3">
        <v>1216.83766679832</v>
      </c>
      <c r="L49" s="3">
        <f>IF(ISTEXT(I49),I49,IF(COUNT(I49:K49)=0,"",0.24*I49+0.43*J49+0.33*K49))</f>
        <v>1209.8363977921958</v>
      </c>
      <c r="M49" s="10"/>
      <c r="N49" s="3">
        <v>1332.8212456982401</v>
      </c>
      <c r="O49" s="3">
        <v>1342.79962743227</v>
      </c>
      <c r="P49" s="3">
        <v>1236.55635737585</v>
      </c>
      <c r="Q49" s="3">
        <f>IF(ISTEXT(N49),N49,IF(COUNT(N49:P49)=0,"",0.2*N49+0.4*O49+0.4*P49))</f>
        <v>1298.306643062896</v>
      </c>
      <c r="R49" s="10"/>
      <c r="S49" s="3">
        <v>1662.7941552264699</v>
      </c>
      <c r="T49" s="3">
        <v>1639.7114979391699</v>
      </c>
      <c r="U49" s="3">
        <v>1592.15444885794</v>
      </c>
      <c r="V49" s="7">
        <f>IF(ISTEXT(S49),S49,IF(COUNT(S49:U49)=0,"",0.23*S49+0.57*T49+0.2*U49))</f>
        <v>1635.5090992990029</v>
      </c>
    </row>
    <row r="50" spans="1:22">
      <c r="A50" s="267"/>
      <c r="B50" s="25" t="s">
        <v>6</v>
      </c>
      <c r="C50" s="102" t="s">
        <v>300</v>
      </c>
      <c r="D50" s="3">
        <v>221.99832271951001</v>
      </c>
      <c r="E50" s="3">
        <v>197.35941166097999</v>
      </c>
      <c r="F50" s="3">
        <v>219.57389204571999</v>
      </c>
      <c r="G50" s="3">
        <f>IF(ISTEXT(D50),D50,IF(COUNT(D50:F50)=0,"",0.63*D50+0.07*E50+0.3*F50))</f>
        <v>219.5462697432759</v>
      </c>
      <c r="H50" s="10"/>
      <c r="I50" s="3">
        <v>365.76970932027001</v>
      </c>
      <c r="J50" s="3">
        <v>373.32637097885998</v>
      </c>
      <c r="K50" s="3">
        <v>381.59433243511</v>
      </c>
      <c r="L50" s="3">
        <f>IF(ISTEXT(I50),I50,IF(COUNT(I50:K50)=0,"",0.24*I50+0.43*J50+0.33*K50))</f>
        <v>374.24119946136091</v>
      </c>
      <c r="M50" s="10"/>
      <c r="N50" s="3">
        <v>481.76055904161012</v>
      </c>
      <c r="O50" s="3">
        <v>478.22973875065998</v>
      </c>
      <c r="P50" s="3">
        <v>456.47772919157001</v>
      </c>
      <c r="Q50" s="3">
        <f>IF(ISTEXT(N50),N50,IF(COUNT(N50:P50)=0,"",0.2*N50+0.4*O50+0.4*P50))</f>
        <v>470.23509898521405</v>
      </c>
      <c r="R50" s="10"/>
      <c r="S50" s="3">
        <v>634.70333587863013</v>
      </c>
      <c r="T50" s="3">
        <v>622.73063680433995</v>
      </c>
      <c r="U50" s="3">
        <v>621.86884753913012</v>
      </c>
      <c r="V50" s="7">
        <f>IF(ISTEXT(S50),S50,IF(COUNT(S50:U50)=0,"",0.23*S50+0.57*T50+0.2*U50))</f>
        <v>625.31199973838477</v>
      </c>
    </row>
    <row r="51" spans="1:22">
      <c r="A51" s="267"/>
      <c r="B51" s="25" t="s">
        <v>8</v>
      </c>
      <c r="C51" s="102" t="s">
        <v>300</v>
      </c>
      <c r="D51" s="3">
        <v>47.286139914990002</v>
      </c>
      <c r="E51" s="3">
        <v>43.126052143190002</v>
      </c>
      <c r="F51" s="3">
        <v>46.003401479179999</v>
      </c>
      <c r="G51" s="3">
        <f>IF(ISTEXT(D51),D51,IF(COUNT(D51:F51)=0,"",0.63*D51+0.07*E51+0.3*F51))</f>
        <v>46.610112240221</v>
      </c>
      <c r="H51" s="10"/>
      <c r="I51" s="3">
        <v>230.28062605818999</v>
      </c>
      <c r="J51" s="3">
        <v>231.31070741594999</v>
      </c>
      <c r="K51" s="3">
        <v>243.65277067439001</v>
      </c>
      <c r="L51" s="3">
        <f>IF(ISTEXT(I51),I51,IF(COUNT(I51:K51)=0,"",0.24*I51+0.43*J51+0.33*K51))</f>
        <v>235.13636876537282</v>
      </c>
      <c r="M51" s="10"/>
      <c r="N51" s="3">
        <v>476.50524416070999</v>
      </c>
      <c r="O51" s="3">
        <v>475.83939483131002</v>
      </c>
      <c r="P51" s="3">
        <v>472.87188617319998</v>
      </c>
      <c r="Q51" s="3">
        <f>IF(ISTEXT(N51),N51,IF(COUNT(N51:P51)=0,"",0.2*N51+0.4*O51+0.4*P51))</f>
        <v>474.785561233946</v>
      </c>
      <c r="R51" s="10"/>
      <c r="S51" s="3">
        <v>687.70939398131998</v>
      </c>
      <c r="T51" s="3">
        <v>684.98731690724014</v>
      </c>
      <c r="U51" s="3">
        <v>664.55634744600002</v>
      </c>
      <c r="V51" s="7">
        <f>IF(ISTEXT(S51),S51,IF(COUNT(S51:U51)=0,"",0.23*S51+0.57*T51+0.2*U51))</f>
        <v>681.52720074203046</v>
      </c>
    </row>
    <row r="52" spans="1:22">
      <c r="A52" s="267"/>
      <c r="B52" s="25" t="s">
        <v>10</v>
      </c>
      <c r="C52" s="102" t="s">
        <v>300</v>
      </c>
      <c r="D52" s="3">
        <v>678.49735382268</v>
      </c>
      <c r="E52" s="3">
        <v>741.88988914023992</v>
      </c>
      <c r="F52" s="3">
        <v>688.93828729263987</v>
      </c>
      <c r="G52" s="3">
        <f>IF(ISTEXT(D52),D52,IF(COUNT(D52:F52)=0,"",0.63*D52+0.07*E52+0.3*F52))</f>
        <v>686.06711133589715</v>
      </c>
      <c r="H52" s="10"/>
      <c r="I52" s="3">
        <v>974.52219588282992</v>
      </c>
      <c r="J52" s="3">
        <v>916.19322826297014</v>
      </c>
      <c r="K52" s="3">
        <v>964.55270382307003</v>
      </c>
      <c r="L52" s="3">
        <f>IF(ISTEXT(I52),I52,IF(COUNT(I52:K52)=0,"",0.24*I52+0.43*J52+0.33*K52))</f>
        <v>946.15080742656949</v>
      </c>
      <c r="M52" s="10"/>
      <c r="N52" s="3">
        <v>1268.1302955033</v>
      </c>
      <c r="O52" s="3">
        <v>1146.7172195190899</v>
      </c>
      <c r="P52" s="3">
        <v>1199.6856766296301</v>
      </c>
      <c r="Q52" s="3">
        <f>IF(ISTEXT(N52),N52,IF(COUNT(N52:P52)=0,"",0.2*N52+0.4*O52+0.4*P52))</f>
        <v>1192.1872175601479</v>
      </c>
      <c r="R52" s="10"/>
      <c r="S52" s="3">
        <v>1682.3340055859501</v>
      </c>
      <c r="T52" s="3">
        <v>1648.3589125502599</v>
      </c>
      <c r="U52" s="3">
        <v>1564.3168666080001</v>
      </c>
      <c r="V52" s="7">
        <f>IF(ISTEXT(S52),S52,IF(COUNT(S52:U52)=0,"",0.23*S52+0.57*T52+0.2*U52))</f>
        <v>1639.3647747600166</v>
      </c>
    </row>
    <row r="53" spans="1:22">
      <c r="A53" s="267"/>
      <c r="B53" s="25" t="s">
        <v>13</v>
      </c>
      <c r="C53" s="102" t="s">
        <v>300</v>
      </c>
      <c r="D53" s="3">
        <v>7.2899695485100011</v>
      </c>
      <c r="E53" s="3">
        <v>7.1345234304700007</v>
      </c>
      <c r="F53" s="3">
        <v>7.3020785271099999</v>
      </c>
      <c r="G53" s="3">
        <f>IF(ISTEXT(D53),D53,IF(COUNT(D53:F53)=0,"",0.63*D53+0.07*E53+0.3*F53))</f>
        <v>7.2827210138272012</v>
      </c>
      <c r="H53" s="10"/>
      <c r="I53" s="3">
        <v>6.8168429423200001</v>
      </c>
      <c r="J53" s="3">
        <v>6.5322718798500006</v>
      </c>
      <c r="K53" s="3">
        <v>6.3169578961400008</v>
      </c>
      <c r="L53" s="3">
        <f>IF(ISTEXT(I53),I53,IF(COUNT(I53:K53)=0,"",0.24*I53+0.43*J53+0.33*K53))</f>
        <v>6.5295153202185006</v>
      </c>
      <c r="M53" s="10"/>
      <c r="N53" s="3">
        <v>7.0774383222100008</v>
      </c>
      <c r="O53" s="3">
        <v>6.1547689603100002</v>
      </c>
      <c r="P53" s="3">
        <v>6.7536500190800011</v>
      </c>
      <c r="Q53" s="3">
        <f>IF(ISTEXT(N53),N53,IF(COUNT(N53:P53)=0,"",0.2*N53+0.4*O53+0.4*P53))</f>
        <v>6.5788552561980014</v>
      </c>
      <c r="R53" s="10"/>
      <c r="S53" s="3">
        <v>7.4854723826000003</v>
      </c>
      <c r="T53" s="3">
        <v>7.2743243171999996</v>
      </c>
      <c r="U53" s="3">
        <v>7.2340755389200009</v>
      </c>
      <c r="V53" s="7">
        <f>IF(ISTEXT(S53),S53,IF(COUNT(S53:U53)=0,"",0.23*S53+0.57*T53+0.2*U53))</f>
        <v>7.314838616586</v>
      </c>
    </row>
    <row r="54" spans="1:22">
      <c r="A54" s="267"/>
      <c r="B54" s="25" t="s">
        <v>15</v>
      </c>
      <c r="C54" s="102" t="s">
        <v>300</v>
      </c>
      <c r="D54" s="3">
        <v>7.5188995949200006</v>
      </c>
      <c r="E54" s="3">
        <v>7.42454674787</v>
      </c>
      <c r="F54" s="3">
        <v>7.9917380927999986</v>
      </c>
      <c r="G54" s="3">
        <f>IF(ISTEXT(D54),D54,IF(COUNT(D54:F54)=0,"",0.63*D54+0.07*E54+0.3*F54))</f>
        <v>7.6541464449905003</v>
      </c>
      <c r="H54" s="10"/>
      <c r="I54" s="3">
        <v>4.5574961686800002</v>
      </c>
      <c r="J54" s="3">
        <v>6.0595753836500004</v>
      </c>
      <c r="K54" s="3">
        <v>5.7991132455900001</v>
      </c>
      <c r="L54" s="3">
        <f>IF(ISTEXT(I54),I54,IF(COUNT(I54:K54)=0,"",0.24*I54+0.43*J54+0.33*K54))</f>
        <v>5.6131238664974008</v>
      </c>
      <c r="M54" s="10"/>
      <c r="N54" s="3">
        <v>8.6818751977000002</v>
      </c>
      <c r="O54" s="3">
        <v>9.3534482889500001</v>
      </c>
      <c r="P54" s="3">
        <v>8.8828277234600002</v>
      </c>
      <c r="Q54" s="3">
        <f>IF(ISTEXT(N54),N54,IF(COUNT(N54:P54)=0,"",0.2*N54+0.4*O54+0.4*P54))</f>
        <v>9.0308854445040012</v>
      </c>
      <c r="R54" s="10"/>
      <c r="S54" s="3">
        <v>20.85881334518</v>
      </c>
      <c r="T54" s="3">
        <v>21.75894550452</v>
      </c>
      <c r="U54" s="3">
        <v>23.499968096020002</v>
      </c>
      <c r="V54" s="7">
        <f>IF(ISTEXT(S54),S54,IF(COUNT(S54:U54)=0,"",0.23*S54+0.57*T54+0.2*U54))</f>
        <v>21.900119626171801</v>
      </c>
    </row>
    <row r="55" spans="1:22">
      <c r="A55" s="267"/>
      <c r="B55" s="25" t="s">
        <v>18</v>
      </c>
      <c r="C55" s="102" t="s">
        <v>300</v>
      </c>
      <c r="D55" s="3">
        <v>135.69639343358</v>
      </c>
      <c r="E55" s="3">
        <v>105.92544204079</v>
      </c>
      <c r="F55" s="3">
        <v>120.73516171986</v>
      </c>
      <c r="G55" s="3">
        <f>IF(ISTEXT(D55),D55,IF(COUNT(D55:F55)=0,"",0.63*D55+0.07*E55+0.3*F55))</f>
        <v>129.12405732196871</v>
      </c>
      <c r="H55" s="10"/>
      <c r="I55" s="3">
        <v>121.66096244115001</v>
      </c>
      <c r="J55" s="3">
        <v>143.60924083077001</v>
      </c>
      <c r="K55" s="3">
        <v>126.87287927155</v>
      </c>
      <c r="L55" s="3">
        <f>IF(ISTEXT(I55),I55,IF(COUNT(I55:K55)=0,"",0.24*I55+0.43*J55+0.33*K55))</f>
        <v>132.81865470271862</v>
      </c>
      <c r="M55" s="10"/>
      <c r="N55" s="3">
        <v>117.53742474233999</v>
      </c>
      <c r="O55" s="3">
        <v>136.69800263604</v>
      </c>
      <c r="P55" s="3">
        <v>130.67585487423</v>
      </c>
      <c r="Q55" s="3">
        <f>IF(ISTEXT(N55),N55,IF(COUNT(N55:P55)=0,"",0.2*N55+0.4*O55+0.4*P55))</f>
        <v>130.457027952576</v>
      </c>
      <c r="R55" s="10"/>
      <c r="S55" s="3">
        <v>109.99433797483999</v>
      </c>
      <c r="T55" s="3">
        <v>125.67102503316001</v>
      </c>
      <c r="U55" s="3">
        <v>133.68350891218</v>
      </c>
      <c r="V55" s="7">
        <f>IF(ISTEXT(S55),S55,IF(COUNT(S55:U55)=0,"",0.23*S55+0.57*T55+0.2*U55))</f>
        <v>123.6678837855504</v>
      </c>
    </row>
    <row r="56" spans="1:22">
      <c r="A56" s="267"/>
      <c r="B56" s="25" t="s">
        <v>20</v>
      </c>
      <c r="C56" s="102" t="s">
        <v>300</v>
      </c>
      <c r="D56" s="3">
        <v>14.101665153900001</v>
      </c>
      <c r="E56" s="3">
        <v>10.8804437501</v>
      </c>
      <c r="F56" s="3">
        <v>13.71536581</v>
      </c>
      <c r="G56" s="3">
        <f>IF(ISTEXT(D56),D56,IF(COUNT(D56:F56)=0,"",0.63*D56+0.07*E56+0.3*F56))</f>
        <v>13.760289852464002</v>
      </c>
      <c r="H56" s="10"/>
      <c r="I56" s="3">
        <v>12.96533219921</v>
      </c>
      <c r="J56" s="3">
        <v>16.52661304287</v>
      </c>
      <c r="K56" s="3">
        <v>13.96191816226</v>
      </c>
      <c r="L56" s="3">
        <f>IF(ISTEXT(I56),I56,IF(COUNT(I56:K56)=0,"",0.24*I56+0.43*J56+0.33*K56))</f>
        <v>14.825556329790299</v>
      </c>
      <c r="M56" s="10"/>
      <c r="N56" s="3">
        <v>14.629197685599999</v>
      </c>
      <c r="O56" s="3">
        <v>16.208710117910002</v>
      </c>
      <c r="P56" s="3">
        <v>13.77350923</v>
      </c>
      <c r="Q56" s="3">
        <f>IF(ISTEXT(N56),N56,IF(COUNT(N56:P56)=0,"",0.2*N56+0.4*O56+0.4*P56))</f>
        <v>14.918727276284002</v>
      </c>
      <c r="R56" s="10"/>
      <c r="S56" s="3">
        <v>9.4397750274699987</v>
      </c>
      <c r="T56" s="3">
        <v>11.80086734238</v>
      </c>
      <c r="U56" s="3">
        <v>13.00566049</v>
      </c>
      <c r="V56" s="7">
        <f>IF(ISTEXT(S56),S56,IF(COUNT(S56:U56)=0,"",0.23*S56+0.57*T56+0.2*U56))</f>
        <v>11.498774739474701</v>
      </c>
    </row>
    <row r="57" spans="1:22">
      <c r="A57" s="267"/>
      <c r="B57" s="25" t="s">
        <v>22</v>
      </c>
      <c r="C57" s="102" t="s">
        <v>300</v>
      </c>
      <c r="D57" s="3">
        <v>183.61928381863001</v>
      </c>
      <c r="E57" s="3">
        <v>155.03556052120999</v>
      </c>
      <c r="F57" s="3">
        <v>165.10579090291</v>
      </c>
      <c r="G57" s="3">
        <f>IF(ISTEXT(D57),D57,IF(COUNT(D57:F57)=0,"",0.63*D57+0.07*E57+0.3*F57))</f>
        <v>176.06437531309462</v>
      </c>
      <c r="H57" s="10"/>
      <c r="I57" s="3">
        <v>147.99386741798</v>
      </c>
      <c r="J57" s="3">
        <v>178.05265085792999</v>
      </c>
      <c r="K57" s="3">
        <v>179.92847171041001</v>
      </c>
      <c r="L57" s="3">
        <f>IF(ISTEXT(I57),I57,IF(COUNT(I57:K57)=0,"",0.24*I57+0.43*J57+0.33*K57))</f>
        <v>171.45756371366042</v>
      </c>
      <c r="M57" s="10"/>
      <c r="N57" s="3">
        <v>163.84378563068</v>
      </c>
      <c r="O57" s="3">
        <v>193.65169762675001</v>
      </c>
      <c r="P57" s="3">
        <v>175.16134379374</v>
      </c>
      <c r="Q57" s="3">
        <f>IF(ISTEXT(N57),N57,IF(COUNT(N57:P57)=0,"",0.2*N57+0.4*O57+0.4*P57))</f>
        <v>180.29397369433201</v>
      </c>
      <c r="R57" s="10"/>
      <c r="S57" s="3">
        <v>162.49675800611999</v>
      </c>
      <c r="T57" s="3">
        <v>174.01461071534001</v>
      </c>
      <c r="U57" s="3">
        <v>178.42912168289999</v>
      </c>
      <c r="V57" s="7">
        <f>IF(ISTEXT(S57),S57,IF(COUNT(S57:U57)=0,"",0.23*S57+0.57*T57+0.2*U57))</f>
        <v>172.24840678573139</v>
      </c>
    </row>
    <row r="58" spans="1:22">
      <c r="A58" s="267"/>
      <c r="B58" s="25" t="s">
        <v>24</v>
      </c>
      <c r="C58" s="102" t="s">
        <v>300</v>
      </c>
      <c r="D58" s="3">
        <v>94.242142538920021</v>
      </c>
      <c r="E58" s="3">
        <v>99.079508669700004</v>
      </c>
      <c r="F58" s="3">
        <v>100.40203861316</v>
      </c>
      <c r="G58" s="3">
        <f>IF(ISTEXT(D58),D58,IF(COUNT(D58:F58)=0,"",0.63*D58+0.07*E58+0.3*F58))</f>
        <v>96.428726990346604</v>
      </c>
      <c r="H58" s="10"/>
      <c r="I58" s="3">
        <v>125.47609289461001</v>
      </c>
      <c r="J58" s="3">
        <v>124.47581573321</v>
      </c>
      <c r="K58" s="3">
        <v>131.41478944666</v>
      </c>
      <c r="L58" s="3">
        <f>IF(ISTEXT(I58),I58,IF(COUNT(I58:K58)=0,"",0.24*I58+0.43*J58+0.33*K58))</f>
        <v>127.00574357738451</v>
      </c>
      <c r="M58" s="10"/>
      <c r="N58" s="3">
        <v>150.19832024447999</v>
      </c>
      <c r="O58" s="3">
        <v>153.62434692337001</v>
      </c>
      <c r="P58" s="3">
        <v>139.88718780855999</v>
      </c>
      <c r="Q58" s="3">
        <f>IF(ISTEXT(N58),N58,IF(COUNT(N58:P58)=0,"",0.2*N58+0.4*O58+0.4*P58))</f>
        <v>147.44427794166799</v>
      </c>
      <c r="R58" s="10"/>
      <c r="S58" s="3">
        <v>166.33886726764999</v>
      </c>
      <c r="T58" s="3">
        <v>159.76617705081</v>
      </c>
      <c r="U58" s="3">
        <v>153.45390484174001</v>
      </c>
      <c r="V58" s="7">
        <f>IF(ISTEXT(S58),S58,IF(COUNT(S58:U58)=0,"",0.23*S58+0.57*T58+0.2*U58))</f>
        <v>160.0154413588692</v>
      </c>
    </row>
    <row r="59" spans="1:22">
      <c r="A59" s="267"/>
      <c r="B59" s="25" t="s">
        <v>29</v>
      </c>
      <c r="C59" s="102" t="s">
        <v>300</v>
      </c>
      <c r="D59" s="3">
        <v>32.508647543019997</v>
      </c>
      <c r="E59" s="3">
        <v>32.833761486710003</v>
      </c>
      <c r="F59" s="3">
        <v>31.06217748293</v>
      </c>
      <c r="G59" s="3">
        <f>IF(ISTEXT(D59),D59,IF(COUNT(D59:F59)=0,"",0.63*D59+0.07*E59+0.3*F59))</f>
        <v>32.097464501051299</v>
      </c>
      <c r="H59" s="10"/>
      <c r="I59" s="3">
        <v>26.336513530880001</v>
      </c>
      <c r="J59" s="3">
        <v>26.123905729440001</v>
      </c>
      <c r="K59" s="3">
        <v>26.140618664449999</v>
      </c>
      <c r="L59" s="3">
        <f>IF(ISTEXT(I59),I59,IF(COUNT(I59:K59)=0,"",0.24*I59+0.43*J59+0.33*K59))</f>
        <v>26.180446870338901</v>
      </c>
      <c r="M59" s="10"/>
      <c r="N59" s="3">
        <v>25.14207006621</v>
      </c>
      <c r="O59" s="3">
        <v>27.025160718830001</v>
      </c>
      <c r="P59" s="3">
        <v>27.527765975539999</v>
      </c>
      <c r="Q59" s="3">
        <f>IF(ISTEXT(N59),N59,IF(COUNT(N59:P59)=0,"",0.2*N59+0.4*O59+0.4*P59))</f>
        <v>26.84958469099</v>
      </c>
      <c r="R59" s="10"/>
      <c r="S59" s="3">
        <v>21.115621590029999</v>
      </c>
      <c r="T59" s="3">
        <v>22.2435449683</v>
      </c>
      <c r="U59" s="3">
        <v>24.206102380209991</v>
      </c>
      <c r="V59" s="7">
        <f>IF(ISTEXT(S59),S59,IF(COUNT(S59:U59)=0,"",0.23*S59+0.57*T59+0.2*U59))</f>
        <v>22.376634073679895</v>
      </c>
    </row>
    <row r="60" spans="1:22">
      <c r="A60" s="267"/>
      <c r="B60" s="42" t="s">
        <v>31</v>
      </c>
      <c r="C60" s="102" t="s">
        <v>300</v>
      </c>
      <c r="D60" s="4">
        <v>196.95271245674999</v>
      </c>
      <c r="E60" s="4">
        <v>196.26715632718</v>
      </c>
      <c r="F60" s="4">
        <v>196.57989952584001</v>
      </c>
      <c r="G60" s="4">
        <f>IF(ISTEXT(D60),D60,IF(COUNT(D60:F60)=0,"",0.63*D60+0.07*E60+0.3*F60))</f>
        <v>196.79287964840711</v>
      </c>
      <c r="H60" s="21"/>
      <c r="I60" s="4">
        <v>176.84356533344001</v>
      </c>
      <c r="J60" s="4">
        <v>178.53890506631001</v>
      </c>
      <c r="K60" s="4">
        <v>176.31886207049001</v>
      </c>
      <c r="L60" s="4">
        <f>IF(ISTEXT(I60),I60,IF(COUNT(I60:K60)=0,"",0.24*I60+0.43*J60+0.33*K60))</f>
        <v>177.39940934180061</v>
      </c>
      <c r="M60" s="21"/>
      <c r="N60" s="4">
        <v>167.35683064515001</v>
      </c>
      <c r="O60" s="4">
        <v>168.48226747765</v>
      </c>
      <c r="P60" s="4">
        <v>169.19637440736</v>
      </c>
      <c r="Q60" s="4">
        <f>IF(ISTEXT(N60),N60,IF(COUNT(N60:P60)=0,"",0.2*N60+0.4*O60+0.4*P60))</f>
        <v>168.54282288303401</v>
      </c>
      <c r="R60" s="21"/>
      <c r="S60" s="4">
        <v>163.64264606059001</v>
      </c>
      <c r="T60" s="4">
        <v>164.60377269726001</v>
      </c>
      <c r="U60" s="4">
        <v>166.02074235713999</v>
      </c>
      <c r="V60" s="9">
        <f>IF(ISTEXT(S60),S60,IF(COUNT(S60:U60)=0,"",0.23*S60+0.57*T60+0.2*U60))</f>
        <v>164.66610750280191</v>
      </c>
    </row>
    <row r="61" spans="1:22">
      <c r="A61" s="267"/>
      <c r="B61" s="25" t="s">
        <v>34</v>
      </c>
      <c r="C61" s="101" t="s">
        <v>300</v>
      </c>
      <c r="D61" s="3">
        <v>582.44352806308007</v>
      </c>
      <c r="E61" s="3">
        <v>579.15709906595009</v>
      </c>
      <c r="F61" s="3">
        <v>573.32448364925006</v>
      </c>
      <c r="G61" s="3">
        <f>IF(ISTEXT(D61),D61,IF(COUNT(D61:F61)=0,"",0.63*D61+0.07*E61+0.3*F61))</f>
        <v>579.47776470913197</v>
      </c>
      <c r="H61" s="10"/>
      <c r="I61" s="3">
        <v>545.93769781059007</v>
      </c>
      <c r="J61" s="3">
        <v>567.93678749298999</v>
      </c>
      <c r="K61" s="3">
        <v>529.42284356368998</v>
      </c>
      <c r="L61" s="3">
        <f>IF(ISTEXT(I61),I61,IF(COUNT(I61:K61)=0,"",0.24*I61+0.43*J61+0.33*K61))</f>
        <v>549.94740447254503</v>
      </c>
      <c r="M61" s="10"/>
      <c r="N61" s="3">
        <v>667.01659425496996</v>
      </c>
      <c r="O61" s="3">
        <v>682.95908279391995</v>
      </c>
      <c r="P61" s="3">
        <v>699.74535358182993</v>
      </c>
      <c r="Q61" s="3">
        <f>IF(ISTEXT(N61),N61,IF(COUNT(N61:P61)=0,"",0.2*N61+0.4*O61+0.4*P61))</f>
        <v>686.48509340129385</v>
      </c>
      <c r="R61" s="10"/>
      <c r="S61" s="3">
        <v>707.86315053114993</v>
      </c>
      <c r="T61" s="3">
        <v>728.85083367027005</v>
      </c>
      <c r="U61" s="3">
        <v>729.21219895064007</v>
      </c>
      <c r="V61" s="7">
        <f>IF(ISTEXT(S61),S61,IF(COUNT(S61:U61)=0,"",0.23*S61+0.57*T61+0.2*U61))</f>
        <v>724.09593960434654</v>
      </c>
    </row>
    <row r="62" spans="1:22">
      <c r="A62" s="267"/>
      <c r="B62" s="25" t="s">
        <v>36</v>
      </c>
      <c r="C62" s="102" t="s">
        <v>300</v>
      </c>
      <c r="D62" s="3">
        <v>243.9533017814</v>
      </c>
      <c r="E62" s="3">
        <v>314.18674933973</v>
      </c>
      <c r="F62" s="3">
        <v>258.92867424217002</v>
      </c>
      <c r="G62" s="3">
        <f>IF(ISTEXT(D62),D62,IF(COUNT(D62:F62)=0,"",0.63*D62+0.07*E62+0.3*F62))</f>
        <v>253.36225484871412</v>
      </c>
      <c r="H62" s="10"/>
      <c r="I62" s="3">
        <v>179.47537086161</v>
      </c>
      <c r="J62" s="3">
        <v>107.23046006778</v>
      </c>
      <c r="K62" s="3">
        <v>122.96692531259001</v>
      </c>
      <c r="L62" s="3">
        <f>IF(ISTEXT(I62),I62,IF(COUNT(I62:K62)=0,"",0.24*I62+0.43*J62+0.33*K62))</f>
        <v>129.7622721890865</v>
      </c>
      <c r="M62" s="10"/>
      <c r="N62" s="3">
        <v>69.555886429899985</v>
      </c>
      <c r="O62" s="3">
        <v>77.822036414959996</v>
      </c>
      <c r="P62" s="3">
        <v>89.256522841139997</v>
      </c>
      <c r="Q62" s="3">
        <f>IF(ISTEXT(N62),N62,IF(COUNT(N62:P62)=0,"",0.2*N62+0.4*O62+0.4*P62))</f>
        <v>80.742600988419994</v>
      </c>
      <c r="R62" s="10"/>
      <c r="S62" s="3">
        <v>62.759130201019993</v>
      </c>
      <c r="T62" s="3">
        <v>51.394130677829999</v>
      </c>
      <c r="U62" s="3">
        <v>55.608295518970003</v>
      </c>
      <c r="V62" s="7">
        <f>IF(ISTEXT(S62),S62,IF(COUNT(S62:U62)=0,"",0.23*S62+0.57*T62+0.2*U62))</f>
        <v>54.850913536391701</v>
      </c>
    </row>
    <row r="63" spans="1:22">
      <c r="A63" s="267"/>
      <c r="B63" s="25" t="s">
        <v>39</v>
      </c>
      <c r="C63" s="102" t="s">
        <v>300</v>
      </c>
      <c r="D63" s="31">
        <v>2.75504962E-3</v>
      </c>
      <c r="E63" s="3">
        <v>0</v>
      </c>
      <c r="F63" s="3">
        <v>0</v>
      </c>
      <c r="G63" s="3">
        <f>IF(ISTEXT(D63),D63,IF(COUNT(D63:F63)=0,"",0.63*D63+0.07*E63+0.3*F63))</f>
        <v>1.7356812605999999E-3</v>
      </c>
      <c r="H63" s="10"/>
      <c r="I63" s="11">
        <v>1.7163676399999999E-3</v>
      </c>
      <c r="J63" s="3">
        <v>1.8275003889999999E-2</v>
      </c>
      <c r="K63" s="3">
        <v>4.9272632780000013E-2</v>
      </c>
      <c r="L63" s="3">
        <f>IF(ISTEXT(I63),I63,IF(COUNT(I63:K63)=0,"",0.24*I63+0.43*J63+0.33*K63))</f>
        <v>2.4530148723700004E-2</v>
      </c>
      <c r="M63" s="10"/>
      <c r="N63" s="11">
        <v>4.6552937370000012E-2</v>
      </c>
      <c r="O63" s="3">
        <v>0.27965540995999999</v>
      </c>
      <c r="P63" s="3">
        <v>5.922346354E-2</v>
      </c>
      <c r="Q63" s="3">
        <f>IF(ISTEXT(N63),N63,IF(COUNT(N63:P63)=0,"",0.2*N63+0.4*O63+0.4*P63))</f>
        <v>0.14486213687400001</v>
      </c>
      <c r="R63" s="10"/>
      <c r="S63" s="3">
        <v>4.1131021330000003E-2</v>
      </c>
      <c r="T63" s="3">
        <v>1.452429765E-2</v>
      </c>
      <c r="U63" s="3">
        <v>0.11705322392</v>
      </c>
      <c r="V63" s="7">
        <f>IF(ISTEXT(S63),S63,IF(COUNT(S63:U63)=0,"",0.23*S63+0.57*T63+0.2*U63))</f>
        <v>4.1149629350400008E-2</v>
      </c>
    </row>
    <row r="64" spans="1:22">
      <c r="A64" s="267"/>
      <c r="B64" s="25" t="s">
        <v>42</v>
      </c>
      <c r="C64" s="102" t="s">
        <v>300</v>
      </c>
      <c r="D64" s="31">
        <v>14.154476568610001</v>
      </c>
      <c r="E64" s="3">
        <v>15.03959449011</v>
      </c>
      <c r="F64" s="3">
        <v>13.817391403949999</v>
      </c>
      <c r="G64" s="3">
        <f>IF(ISTEXT(D64),D64,IF(COUNT(D64:F64)=0,"",0.63*D64+0.07*E64+0.3*F64))</f>
        <v>14.115309273716999</v>
      </c>
      <c r="H64" s="10"/>
      <c r="I64" s="11">
        <v>2.7161490165400002</v>
      </c>
      <c r="J64" s="3">
        <v>1.0425963579599999</v>
      </c>
      <c r="K64" s="3">
        <v>2.7120989470099999</v>
      </c>
      <c r="L64" s="3">
        <f>IF(ISTEXT(I64),I64,IF(COUNT(I64:K64)=0,"",0.24*I64+0.43*J64+0.33*K64))</f>
        <v>1.9951848504057001</v>
      </c>
      <c r="M64" s="10"/>
      <c r="N64" s="11">
        <v>0.31629270907000001</v>
      </c>
      <c r="O64" s="3">
        <v>0.57787909624</v>
      </c>
      <c r="P64" s="3">
        <v>6.3703545259999994E-2</v>
      </c>
      <c r="Q64" s="3">
        <f>IF(ISTEXT(N64),N64,IF(COUNT(N64:P64)=0,"",0.2*N64+0.4*O64+0.4*P64))</f>
        <v>0.319891598414</v>
      </c>
      <c r="R64" s="10"/>
      <c r="S64" s="3">
        <v>9.9169598170000012E-2</v>
      </c>
      <c r="T64" s="3">
        <v>1.1785457270000001E-2</v>
      </c>
      <c r="U64" s="3">
        <v>9.1759053450000003E-2</v>
      </c>
      <c r="V64" s="7">
        <f>IF(ISTEXT(S64),S64,IF(COUNT(S64:U64)=0,"",0.23*S64+0.57*T64+0.2*U64))</f>
        <v>4.7878528913000006E-2</v>
      </c>
    </row>
    <row r="65" spans="1:22">
      <c r="A65" s="267"/>
      <c r="B65" s="25" t="s">
        <v>45</v>
      </c>
      <c r="C65" s="102" t="s">
        <v>300</v>
      </c>
      <c r="D65" s="3">
        <v>0.52293772969999996</v>
      </c>
      <c r="E65" s="3">
        <v>0.78244459701000002</v>
      </c>
      <c r="F65" s="3">
        <v>0.5760338530500001</v>
      </c>
      <c r="G65" s="3">
        <f>IF(ISTEXT(D65),D65,IF(COUNT(D65:F65)=0,"",0.63*D65+0.07*E65+0.3*F65))</f>
        <v>0.55703204741669998</v>
      </c>
      <c r="H65" s="10"/>
      <c r="I65" s="3">
        <v>15.092568605969999</v>
      </c>
      <c r="J65" s="3">
        <v>17.837382014469998</v>
      </c>
      <c r="K65" s="3">
        <v>14.94567975499</v>
      </c>
      <c r="L65" s="3">
        <f>IF(ISTEXT(I65),I65,IF(COUNT(I65:K65)=0,"",0.24*I65+0.43*J65+0.33*K65))</f>
        <v>16.224365050801598</v>
      </c>
      <c r="M65" s="10"/>
      <c r="N65" s="3">
        <v>36.008561641470003</v>
      </c>
      <c r="O65" s="3">
        <v>40.596228866600001</v>
      </c>
      <c r="P65" s="3">
        <v>22.521236136620001</v>
      </c>
      <c r="Q65" s="3">
        <f>IF(ISTEXT(N65),N65,IF(COUNT(N65:P65)=0,"",0.2*N65+0.4*O65+0.4*P65))</f>
        <v>32.448698329582001</v>
      </c>
      <c r="R65" s="10"/>
      <c r="S65" s="3">
        <v>31.398904119000001</v>
      </c>
      <c r="T65" s="3">
        <v>37.989703149740002</v>
      </c>
      <c r="U65" s="3">
        <v>32.239364346110001</v>
      </c>
      <c r="V65" s="7">
        <f>IF(ISTEXT(S65),S65,IF(COUNT(S65:U65)=0,"",0.23*S65+0.57*T65+0.2*U65))</f>
        <v>35.323751611943806</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v>1.65E-3</v>
      </c>
      <c r="O66" s="3">
        <v>3.1199999999999999E-3</v>
      </c>
      <c r="P66" s="3">
        <v>1.2E-4</v>
      </c>
      <c r="Q66" s="3">
        <f>IF(ISTEXT(N66),N66,IF(COUNT(N66:P66)=0,"",0.2*N66+0.4*O66+0.4*P66))</f>
        <v>1.6260000000000001E-3</v>
      </c>
      <c r="R66" s="10"/>
      <c r="S66" s="3">
        <v>0.13356691345999999</v>
      </c>
      <c r="T66" s="3">
        <v>0.10597883028000001</v>
      </c>
      <c r="U66" s="3">
        <v>0.10007170706</v>
      </c>
      <c r="V66" s="7">
        <f>IF(ISTEXT(S66),S66,IF(COUNT(S66:U66)=0,"",0.23*S66+0.57*T66+0.2*U66))</f>
        <v>0.11114266476740001</v>
      </c>
    </row>
    <row r="67" spans="1:22" ht="14.45" customHeight="1">
      <c r="A67" s="267"/>
      <c r="B67" s="42" t="s">
        <v>50</v>
      </c>
      <c r="C67" s="102" t="s">
        <v>300</v>
      </c>
      <c r="D67" s="4">
        <v>86.013102361110001</v>
      </c>
      <c r="E67" s="4">
        <v>90.656488323850013</v>
      </c>
      <c r="F67" s="4">
        <v>83.519966601110013</v>
      </c>
      <c r="G67" s="4">
        <f>IF(ISTEXT(D67),D67,IF(COUNT(D67:F67)=0,"",0.63*D67+0.07*E67+0.3*F67))</f>
        <v>85.590198650501804</v>
      </c>
      <c r="H67" s="21"/>
      <c r="I67" s="4">
        <v>42.519430465030013</v>
      </c>
      <c r="J67" s="4">
        <v>19.047778178449999</v>
      </c>
      <c r="K67" s="4">
        <v>31.751577005430001</v>
      </c>
      <c r="L67" s="4">
        <f>IF(ISTEXT(I67),I67,IF(COUNT(I67:K67)=0,"",0.24*I67+0.43*J67+0.33*K67))</f>
        <v>28.873228340132606</v>
      </c>
      <c r="M67" s="21"/>
      <c r="N67" s="4">
        <v>17.674585752420001</v>
      </c>
      <c r="O67" s="4">
        <v>20.618530607349999</v>
      </c>
      <c r="P67" s="4">
        <v>26.432435039480001</v>
      </c>
      <c r="Q67" s="4">
        <f>IF(ISTEXT(N67),N67,IF(COUNT(N67:P67)=0,"",0.2*N67+0.4*O67+0.4*P67))</f>
        <v>22.355303409215999</v>
      </c>
      <c r="R67" s="21"/>
      <c r="S67" s="4">
        <v>33.541229664230002</v>
      </c>
      <c r="T67" s="4">
        <v>32.514360148800002</v>
      </c>
      <c r="U67" s="4">
        <v>35.016389170559997</v>
      </c>
      <c r="V67" s="9">
        <f>IF(ISTEXT(S67),S67,IF(COUNT(S67:U67)=0,"",0.23*S67+0.57*T67+0.2*U67))</f>
        <v>33.250945941700898</v>
      </c>
    </row>
    <row r="68" spans="1:22" ht="14.45" customHeight="1">
      <c r="A68" s="267"/>
      <c r="B68" s="168" t="s">
        <v>53</v>
      </c>
      <c r="C68" s="101" t="s">
        <v>300</v>
      </c>
      <c r="D68" s="4">
        <v>8.3219728899999994E-3</v>
      </c>
      <c r="E68" s="4">
        <v>5.5029924729999999E-2</v>
      </c>
      <c r="F68" s="4">
        <v>1.1453720759999999E-2</v>
      </c>
      <c r="G68" s="9">
        <f>IF(ISTEXT(D68),D68,IF(COUNT(D68:F68)=0,"",0.63*D68+0.07*E68+0.3*F68))</f>
        <v>1.2531053879800001E-2</v>
      </c>
      <c r="H68" s="21"/>
      <c r="I68" s="4">
        <v>1.74610076E-3</v>
      </c>
      <c r="J68" s="4">
        <v>3.2375507230000003E-2</v>
      </c>
      <c r="K68" s="4">
        <v>0.30287344137000011</v>
      </c>
      <c r="L68" s="4">
        <f>IF(ISTEXT(I68),I68,IF(COUNT(I68:K68)=0,"",0.24*I68+0.43*J68+0.33*K68))</f>
        <v>0.11428876794340004</v>
      </c>
      <c r="M68" s="21"/>
      <c r="N68" s="4">
        <v>0.56925275169000011</v>
      </c>
      <c r="O68" s="4">
        <v>1.1763500194000001</v>
      </c>
      <c r="P68" s="4">
        <v>0.11867721421999999</v>
      </c>
      <c r="Q68" s="4">
        <f>IF(ISTEXT(N68),N68,IF(COUNT(N68:P68)=0,"",0.2*N68+0.4*O68+0.4*P68))</f>
        <v>0.63186144378600007</v>
      </c>
      <c r="R68" s="21"/>
      <c r="S68" s="4">
        <v>0.67745915707999993</v>
      </c>
      <c r="T68" s="4">
        <v>2.5426835009999999E-2</v>
      </c>
      <c r="U68" s="4">
        <v>1.1530804422700001</v>
      </c>
      <c r="V68" s="9">
        <f>IF(ISTEXT(S68),S68,IF(COUNT(S68:U68)=0,"",0.23*S68+0.57*T68+0.2*U68))</f>
        <v>0.40092499053810005</v>
      </c>
    </row>
    <row r="69" spans="1:22" ht="14.45" customHeight="1">
      <c r="A69" s="267"/>
      <c r="B69" s="35" t="s">
        <v>102</v>
      </c>
      <c r="C69" s="101" t="s">
        <v>300</v>
      </c>
      <c r="D69" s="3">
        <v>1.8315354000000001E-4</v>
      </c>
      <c r="E69" s="3">
        <v>3.3319272E-4</v>
      </c>
      <c r="F69" s="3">
        <v>2.4925457999999998E-4</v>
      </c>
      <c r="G69" s="3">
        <f>IF(ISTEXT(D69),D69,IF(COUNT(D69:F69)=0,"",0.63*D69+0.07*E69+0.3*F69))</f>
        <v>2.1348659459999997E-4</v>
      </c>
      <c r="H69" s="10"/>
      <c r="I69" s="3">
        <v>0</v>
      </c>
      <c r="J69" s="3">
        <v>0</v>
      </c>
      <c r="K69" s="3">
        <v>7.1529131000000001E-4</v>
      </c>
      <c r="L69" s="3">
        <f>IF(ISTEXT(I69),I69,IF(COUNT(I69:K69)=0,"",0.24*I69+0.43*J69+0.33*K69))</f>
        <v>2.3604613230000001E-4</v>
      </c>
      <c r="M69" s="10"/>
      <c r="N69" s="3">
        <v>5.8475004700000001E-3</v>
      </c>
      <c r="O69" s="3">
        <v>7.8502645000000002E-4</v>
      </c>
      <c r="P69" s="3">
        <v>0</v>
      </c>
      <c r="Q69" s="3">
        <f>IF(ISTEXT(N69),N69,IF(COUNT(N69:P69)=0,"",0.2*N69+0.4*O69+0.4*P69))</f>
        <v>1.4835106740000001E-3</v>
      </c>
      <c r="R69" s="10"/>
      <c r="S69" s="3">
        <v>0</v>
      </c>
      <c r="T69" s="3">
        <v>0</v>
      </c>
      <c r="U69" s="3">
        <v>1.0700161E-4</v>
      </c>
      <c r="V69" s="7">
        <f>IF(ISTEXT(S69),S69,IF(COUNT(S69:U69)=0,"",0.23*S69+0.57*T69+0.2*U69))</f>
        <v>2.1400322000000003E-5</v>
      </c>
    </row>
    <row r="70" spans="1:22" ht="14.45" customHeight="1">
      <c r="A70" s="267"/>
      <c r="B70" s="35" t="s">
        <v>104</v>
      </c>
      <c r="C70" s="102" t="s">
        <v>300</v>
      </c>
      <c r="D70" s="4">
        <v>74.887563900239996</v>
      </c>
      <c r="E70" s="4">
        <v>84.512401704239991</v>
      </c>
      <c r="F70" s="4">
        <v>82.487260841259996</v>
      </c>
      <c r="G70" s="4">
        <f>IF(ISTEXT(D70),D70,IF(COUNT(D70:F70)=0,"",0.63*D70+0.07*E70+0.3*F70))</f>
        <v>77.841211628826002</v>
      </c>
      <c r="H70" s="21"/>
      <c r="I70" s="4">
        <v>172.74239023138</v>
      </c>
      <c r="J70" s="4">
        <v>164.84636864322999</v>
      </c>
      <c r="K70" s="4">
        <v>186.38486685938</v>
      </c>
      <c r="L70" s="4">
        <f>IF(ISTEXT(I70),I70,IF(COUNT(I70:K70)=0,"",0.24*I70+0.43*J70+0.33*K70))</f>
        <v>173.84911823571551</v>
      </c>
      <c r="M70" s="21"/>
      <c r="N70" s="4">
        <v>284.94926418207012</v>
      </c>
      <c r="O70" s="4">
        <v>230.72530388166001</v>
      </c>
      <c r="P70" s="4">
        <v>241.35622584075</v>
      </c>
      <c r="Q70" s="4">
        <f>IF(ISTEXT(N70),N70,IF(COUNT(N70:P70)=0,"",0.2*N70+0.4*O70+0.4*P70))</f>
        <v>245.82246472537804</v>
      </c>
      <c r="R70" s="21"/>
      <c r="S70" s="4">
        <v>411.38675771508008</v>
      </c>
      <c r="T70" s="4">
        <v>369.09643049851002</v>
      </c>
      <c r="U70" s="4">
        <v>322.48769692277</v>
      </c>
      <c r="V70" s="9">
        <f>IF(ISTEXT(S70),S70,IF(COUNT(S70:U70)=0,"",0.23*S70+0.57*T70+0.2*U70))</f>
        <v>369.5014590431731</v>
      </c>
    </row>
    <row r="71" spans="1:22" ht="14.45" customHeight="1">
      <c r="A71" s="183" t="s">
        <v>106</v>
      </c>
      <c r="B71" s="93" t="s">
        <v>107</v>
      </c>
      <c r="C71" s="101" t="s">
        <v>300</v>
      </c>
      <c r="D71" s="3">
        <v>83.623158865779999</v>
      </c>
      <c r="E71" s="3">
        <v>87.025415880259985</v>
      </c>
      <c r="F71" s="3">
        <v>85.13866415599</v>
      </c>
      <c r="G71" s="3">
        <f>IF(ISTEXT(D71),D71,IF(COUNT(D71:F71)=0,"",0.63*D71+0.07*E71+0.3*F71))</f>
        <v>84.315968443856605</v>
      </c>
      <c r="H71" s="10"/>
      <c r="I71" s="3">
        <v>156.11368089315999</v>
      </c>
      <c r="J71" s="3">
        <v>150.37948970516999</v>
      </c>
      <c r="K71" s="3">
        <v>157.11145648725</v>
      </c>
      <c r="L71" s="3">
        <f>IF(ISTEXT(I71),I71,IF(COUNT(I71:K71)=0,"",0.24*I71+0.43*J71+0.33*K71))</f>
        <v>153.977244628374</v>
      </c>
      <c r="M71" s="10"/>
      <c r="N71" s="3">
        <v>225.0611178728</v>
      </c>
      <c r="O71" s="3">
        <v>214.62843847547001</v>
      </c>
      <c r="P71" s="3">
        <v>209.20864069199001</v>
      </c>
      <c r="Q71" s="3">
        <f>IF(ISTEXT(N71),N71,IF(COUNT(N71:P71)=0,"",0.2*N71+0.4*O71+0.4*P71))</f>
        <v>214.547055241544</v>
      </c>
      <c r="R71" s="10"/>
      <c r="S71" s="3">
        <v>319.97666782037999</v>
      </c>
      <c r="T71" s="3">
        <v>314.2201788760101</v>
      </c>
      <c r="U71" s="3">
        <v>309.07863880064002</v>
      </c>
      <c r="V71" s="7">
        <f>IF(ISTEXT(S71),S71,IF(COUNT(S71:U71)=0,"",0.23*S71+0.57*T71+0.2*U71))</f>
        <v>314.51586331814116</v>
      </c>
    </row>
    <row r="72" spans="1:22" ht="14.45" customHeight="1">
      <c r="A72" s="267"/>
      <c r="B72" s="25" t="s">
        <v>109</v>
      </c>
      <c r="C72" s="102" t="s">
        <v>300</v>
      </c>
      <c r="D72" s="3">
        <v>75.01230694313999</v>
      </c>
      <c r="E72" s="3">
        <v>78.047852152440001</v>
      </c>
      <c r="F72" s="3">
        <v>76.368645583460008</v>
      </c>
      <c r="G72" s="3">
        <f>IF(ISTEXT(D72),D72,IF(COUNT(D72:F72)=0,"",0.63*D72+0.07*E72+0.3*F72))</f>
        <v>75.631696699886987</v>
      </c>
      <c r="H72" s="10"/>
      <c r="I72" s="3">
        <v>140.69334852483999</v>
      </c>
      <c r="J72" s="3">
        <v>135.48153045751999</v>
      </c>
      <c r="K72" s="3">
        <v>141.5175845055</v>
      </c>
      <c r="L72" s="3">
        <f>IF(ISTEXT(I72),I72,IF(COUNT(I72:K72)=0,"",0.24*I72+0.43*J72+0.33*K72))</f>
        <v>138.72426462951017</v>
      </c>
      <c r="M72" s="10"/>
      <c r="N72" s="3">
        <v>202.8035951443</v>
      </c>
      <c r="O72" s="3">
        <v>193.33049689325</v>
      </c>
      <c r="P72" s="3">
        <v>188.45968376697999</v>
      </c>
      <c r="Q72" s="3">
        <f>IF(ISTEXT(N72),N72,IF(COUNT(N72:P72)=0,"",0.2*N72+0.4*O72+0.4*P72))</f>
        <v>193.276791292952</v>
      </c>
      <c r="R72" s="10"/>
      <c r="S72" s="3">
        <v>287.12425481179997</v>
      </c>
      <c r="T72" s="3">
        <v>281.74609599097988</v>
      </c>
      <c r="U72" s="3">
        <v>277.29240399355012</v>
      </c>
      <c r="V72" s="7">
        <f>IF(ISTEXT(S72),S72,IF(COUNT(S72:U72)=0,"",0.23*S72+0.57*T72+0.2*U72))</f>
        <v>282.09233412028254</v>
      </c>
    </row>
    <row r="73" spans="1:22" ht="14.45" customHeight="1">
      <c r="A73" s="267"/>
      <c r="B73" s="25" t="s">
        <v>111</v>
      </c>
      <c r="C73" s="102" t="s">
        <v>300</v>
      </c>
      <c r="D73" s="3">
        <v>5.8408091257826094</v>
      </c>
      <c r="E73" s="3">
        <v>5.8850565255170499</v>
      </c>
      <c r="F73" s="3">
        <v>5.6490631148315886</v>
      </c>
      <c r="G73" s="3">
        <f>IF(ISTEXT(D73),D73,IF(COUNT(D73:F73)=0,"",0.63*D73+0.07*E73+0.3*F73))</f>
        <v>5.7863826404787142</v>
      </c>
      <c r="H73" s="10"/>
      <c r="I73" s="3">
        <v>13.4953836954786</v>
      </c>
      <c r="J73" s="3">
        <v>11.61908351076444</v>
      </c>
      <c r="K73" s="3">
        <v>13.808553260003359</v>
      </c>
      <c r="L73" s="3">
        <f>IF(ISTEXT(I73),I73,IF(COUNT(I73:K73)=0,"",0.24*I73+0.43*J73+0.33*K73))</f>
        <v>12.791920572344681</v>
      </c>
      <c r="M73" s="10"/>
      <c r="N73" s="3">
        <v>23.185035841365789</v>
      </c>
      <c r="O73" s="3">
        <v>21.72362796575144</v>
      </c>
      <c r="P73" s="3">
        <v>21.60293329461852</v>
      </c>
      <c r="Q73" s="3">
        <f>IF(ISTEXT(N73),N73,IF(COUNT(N73:P73)=0,"",0.2*N73+0.4*O73+0.4*P73))</f>
        <v>21.967631672421142</v>
      </c>
      <c r="R73" s="10"/>
      <c r="S73" s="3">
        <v>36.983785728500379</v>
      </c>
      <c r="T73" s="3">
        <v>33.865457346368153</v>
      </c>
      <c r="U73" s="3">
        <v>32.063921942146187</v>
      </c>
      <c r="V73" s="7">
        <f>IF(ISTEXT(S73),S73,IF(COUNT(S73:U73)=0,"",0.23*S73+0.57*T73+0.2*U73))</f>
        <v>34.22236579341417</v>
      </c>
    </row>
    <row r="74" spans="1:22">
      <c r="A74" s="267"/>
      <c r="B74" s="25" t="s">
        <v>114</v>
      </c>
      <c r="C74" s="102" t="s">
        <v>300</v>
      </c>
      <c r="D74" s="3">
        <v>0</v>
      </c>
      <c r="E74" s="3">
        <v>0</v>
      </c>
      <c r="F74" s="3">
        <v>0</v>
      </c>
      <c r="G74" s="3">
        <f>IF(ISTEXT(D74),D74,IF(COUNT(D74:F74)=0,"",0.63*D74+0.07*E74+0.3*F74))</f>
        <v>0</v>
      </c>
      <c r="H74" s="10"/>
      <c r="I74" s="3">
        <v>0.37261646812022992</v>
      </c>
      <c r="J74" s="3">
        <v>0.12641616177206</v>
      </c>
      <c r="K74" s="3">
        <v>0.40966627273952011</v>
      </c>
      <c r="L74" s="3">
        <f>IF(ISTEXT(I74),I74,IF(COUNT(I74:K74)=0,"",0.24*I74+0.43*J74+0.33*K74))</f>
        <v>0.27897677191488263</v>
      </c>
      <c r="M74" s="10"/>
      <c r="N74" s="3">
        <v>1.2253498437869901</v>
      </c>
      <c r="O74" s="3">
        <v>0.97324348386018</v>
      </c>
      <c r="P74" s="3">
        <v>1.11695011862962</v>
      </c>
      <c r="Q74" s="3">
        <f>IF(ISTEXT(N74),N74,IF(COUNT(N74:P74)=0,"",0.2*N74+0.4*O74+0.4*P74))</f>
        <v>1.081147409753318</v>
      </c>
      <c r="R74" s="10"/>
      <c r="S74" s="3">
        <v>3.4590798248670902</v>
      </c>
      <c r="T74" s="3">
        <v>2.6612136924704601</v>
      </c>
      <c r="U74" s="3">
        <v>2.4399054898519208</v>
      </c>
      <c r="V74" s="7">
        <f>IF(ISTEXT(S74),S74,IF(COUNT(S74:U74)=0,"",0.23*S74+0.57*T74+0.2*U74))</f>
        <v>2.800461262397977</v>
      </c>
    </row>
    <row r="75" spans="1:22">
      <c r="A75" s="267"/>
      <c r="B75" s="25" t="s">
        <v>117</v>
      </c>
      <c r="C75" s="102" t="s">
        <v>300</v>
      </c>
      <c r="D75" s="4">
        <v>0.70894788458000013</v>
      </c>
      <c r="E75" s="4">
        <v>0.77074466198999991</v>
      </c>
      <c r="F75" s="4">
        <v>0.71668267147999998</v>
      </c>
      <c r="G75" s="4">
        <f>IF(ISTEXT(D75),D75,IF(COUNT(D75:F75)=0,"",0.63*D75+0.07*E75+0.3*F75))</f>
        <v>0.71559409506870009</v>
      </c>
      <c r="H75" s="21"/>
      <c r="I75" s="4">
        <v>2.2384679514000001</v>
      </c>
      <c r="J75" s="4">
        <v>1.84213905418</v>
      </c>
      <c r="K75" s="4">
        <v>3.7584537085999998</v>
      </c>
      <c r="L75" s="4">
        <f>IF(ISTEXT(I75),I75,IF(COUNT(I75:K75)=0,"",0.24*I75+0.43*J75+0.33*K75))</f>
        <v>2.5696418254714</v>
      </c>
      <c r="M75" s="21"/>
      <c r="N75" s="4">
        <v>4.4534933520300006</v>
      </c>
      <c r="O75" s="4">
        <v>9.6507318205600008</v>
      </c>
      <c r="P75" s="4">
        <v>8.05127034653</v>
      </c>
      <c r="Q75" s="4">
        <f>IF(ISTEXT(N75),N75,IF(COUNT(N75:P75)=0,"",0.2*N75+0.4*O75+0.4*P75))</f>
        <v>7.9714995372420017</v>
      </c>
      <c r="R75" s="21"/>
      <c r="S75" s="4">
        <v>6.4387755159099997</v>
      </c>
      <c r="T75" s="4">
        <v>6.6097299293100003</v>
      </c>
      <c r="U75" s="4">
        <v>10.432629722430001</v>
      </c>
      <c r="V75" s="9">
        <f>IF(ISTEXT(S75),S75,IF(COUNT(S75:U75)=0,"",0.23*S75+0.57*T75+0.2*U75))</f>
        <v>7.3349903728519994</v>
      </c>
    </row>
    <row r="76" spans="1:22">
      <c r="A76" s="194" t="s">
        <v>59</v>
      </c>
      <c r="B76" s="93" t="s">
        <v>60</v>
      </c>
      <c r="C76" s="101" t="s">
        <v>300</v>
      </c>
      <c r="D76" s="3">
        <v>34.648332660970013</v>
      </c>
      <c r="E76" s="3">
        <v>30.655681630899998</v>
      </c>
      <c r="F76" s="3">
        <v>29.795941399419998</v>
      </c>
      <c r="G76" s="3">
        <f>IF(ISTEXT(D76),D76,IF(COUNT(D76:F76)=0,"",0.63*D76+0.07*E76+0.3*F76))</f>
        <v>32.913129710400106</v>
      </c>
      <c r="H76" s="10"/>
      <c r="I76" s="3">
        <v>95.643914783729997</v>
      </c>
      <c r="J76" s="3">
        <v>83.583469806460002</v>
      </c>
      <c r="K76" s="3">
        <v>87.789603148839987</v>
      </c>
      <c r="L76" s="3">
        <f>IF(ISTEXT(I76),I76,IF(COUNT(I76:K76)=0,"",0.24*I76+0.43*J76+0.33*K76))</f>
        <v>87.866000603990202</v>
      </c>
      <c r="M76" s="10"/>
      <c r="N76" s="3">
        <v>74.330852578869994</v>
      </c>
      <c r="O76" s="3">
        <v>74.775190423310008</v>
      </c>
      <c r="P76" s="3">
        <v>78.218796197509988</v>
      </c>
      <c r="Q76" s="3">
        <f>IF(ISTEXT(N76),N76,IF(COUNT(N76:P76)=0,"",0.2*N76+0.4*O76+0.4*P76))</f>
        <v>76.063765164101994</v>
      </c>
      <c r="R76" s="10"/>
      <c r="S76" s="3">
        <v>136.90402925692999</v>
      </c>
      <c r="T76" s="3">
        <v>146.02927880534</v>
      </c>
      <c r="U76" s="3">
        <v>138.42819307363999</v>
      </c>
      <c r="V76" s="7">
        <f>IF(ISTEXT(S76),S76,IF(COUNT(S76:U76)=0,"",0.23*S76+0.57*T76+0.2*U76))</f>
        <v>142.41025426286569</v>
      </c>
    </row>
    <row r="77" spans="1:22">
      <c r="A77" s="267"/>
      <c r="B77" s="25" t="s">
        <v>62</v>
      </c>
      <c r="C77" s="102" t="s">
        <v>300</v>
      </c>
      <c r="D77" s="3">
        <v>0.15146081585999999</v>
      </c>
      <c r="E77" s="3">
        <v>0.19035842835</v>
      </c>
      <c r="F77" s="3">
        <v>0.11047306283</v>
      </c>
      <c r="G77" s="3">
        <f>IF(ISTEXT(D77),D77,IF(COUNT(D77:F77)=0,"",0.63*D77+0.07*E77+0.3*F77))</f>
        <v>0.14188732282530001</v>
      </c>
      <c r="H77" s="10"/>
      <c r="I77" s="3">
        <v>9.7628341663700002</v>
      </c>
      <c r="J77" s="3">
        <v>6.334772848690001</v>
      </c>
      <c r="K77" s="3">
        <v>5.0143164367600006</v>
      </c>
      <c r="L77" s="3">
        <f>IF(ISTEXT(I77),I77,IF(COUNT(I77:K77)=0,"",0.24*I77+0.43*J77+0.33*K77))</f>
        <v>6.7217569489963003</v>
      </c>
      <c r="M77" s="10"/>
      <c r="N77" s="3">
        <v>3.84841656054</v>
      </c>
      <c r="O77" s="3">
        <v>6.3734139086199999</v>
      </c>
      <c r="P77" s="3">
        <v>8.1284772694700003</v>
      </c>
      <c r="Q77" s="3">
        <f>IF(ISTEXT(N77),N77,IF(COUNT(N77:P77)=0,"",0.2*N77+0.4*O77+0.4*P77))</f>
        <v>6.5704397833439998</v>
      </c>
      <c r="R77" s="10"/>
      <c r="S77" s="3"/>
      <c r="T77" s="3"/>
      <c r="U77" s="3"/>
      <c r="V77" s="7" t="str">
        <f>IF(ISTEXT(S77),S77,IF(COUNT(S77:U77)=0,"",0.23*S77+0.57*T77+0.2*U77))</f>
        <v/>
      </c>
    </row>
    <row r="78" spans="1:22">
      <c r="A78" s="267"/>
      <c r="B78" s="25" t="s">
        <v>64</v>
      </c>
      <c r="C78" s="102" t="s">
        <v>300</v>
      </c>
      <c r="D78" s="3">
        <v>96.416395410469747</v>
      </c>
      <c r="E78" s="3">
        <v>100.08185589991641</v>
      </c>
      <c r="F78" s="3">
        <v>99.880679658894465</v>
      </c>
      <c r="G78" s="3">
        <f>IF(ISTEXT(D78),D78,IF(COUNT(D78:F78)=0,"",0.63*D78+0.07*E78+0.3*F78))</f>
        <v>97.712262919258436</v>
      </c>
      <c r="H78" s="10"/>
      <c r="I78" s="3">
        <v>290.2550619765592</v>
      </c>
      <c r="J78" s="3">
        <v>307.71469592523829</v>
      </c>
      <c r="K78" s="3">
        <v>302.34201610231793</v>
      </c>
      <c r="L78" s="3">
        <f>IF(ISTEXT(I78),I78,IF(COUNT(I78:K78)=0,"",0.24*I78+0.43*J78+0.33*K78))</f>
        <v>301.75139943599163</v>
      </c>
      <c r="M78" s="10"/>
      <c r="N78" s="3">
        <v>552.1599414352022</v>
      </c>
      <c r="O78" s="3">
        <v>553.13866698274842</v>
      </c>
      <c r="P78" s="3">
        <v>502.99087980997717</v>
      </c>
      <c r="Q78" s="3">
        <f>IF(ISTEXT(N78),N78,IF(COUNT(N78:P78)=0,"",0.2*N78+0.4*O78+0.4*P78))</f>
        <v>532.88380700413063</v>
      </c>
      <c r="R78" s="10"/>
      <c r="S78" s="3">
        <v>961.60736642297002</v>
      </c>
      <c r="T78" s="3">
        <v>962.78807475210988</v>
      </c>
      <c r="U78" s="3">
        <v>927.11367656434675</v>
      </c>
      <c r="V78" s="7">
        <f>IF(ISTEXT(S78),S78,IF(COUNT(S78:U78)=0,"",0.23*S78+0.57*T78+0.2*U78))</f>
        <v>955.38163219885507</v>
      </c>
    </row>
    <row r="79" spans="1:22">
      <c r="A79" s="267"/>
      <c r="B79" s="25" t="s">
        <v>66</v>
      </c>
      <c r="C79" s="102" t="s">
        <v>300</v>
      </c>
      <c r="D79" s="3">
        <v>14.389845662722969</v>
      </c>
      <c r="E79" s="3">
        <v>13.92376610056116</v>
      </c>
      <c r="F79" s="3">
        <v>14.67621867076004</v>
      </c>
      <c r="G79" s="3">
        <f>IF(ISTEXT(D79),D79,IF(COUNT(D79:F79)=0,"",0.63*D79+0.07*E79+0.3*F79))</f>
        <v>14.443131995782762</v>
      </c>
      <c r="H79" s="10"/>
      <c r="I79" s="3">
        <v>28.758288906623282</v>
      </c>
      <c r="J79" s="3">
        <v>30.21179333719742</v>
      </c>
      <c r="K79" s="3">
        <v>29.635353218707561</v>
      </c>
      <c r="L79" s="3">
        <f>IF(ISTEXT(I79),I79,IF(COUNT(I79:K79)=0,"",0.24*I79+0.43*J79+0.33*K79))</f>
        <v>29.672727034757973</v>
      </c>
      <c r="M79" s="10"/>
      <c r="N79" s="3">
        <v>37.839637537435969</v>
      </c>
      <c r="O79" s="3">
        <v>40.464927968875401</v>
      </c>
      <c r="P79" s="3">
        <v>39.422578031927117</v>
      </c>
      <c r="Q79" s="3">
        <f>IF(ISTEXT(N79),N79,IF(COUNT(N79:P79)=0,"",0.2*N79+0.4*O79+0.4*P79))</f>
        <v>39.522929907808205</v>
      </c>
      <c r="R79" s="10"/>
      <c r="S79" s="3">
        <v>59.698367033739324</v>
      </c>
      <c r="T79" s="3">
        <v>58.111990582817612</v>
      </c>
      <c r="U79" s="3">
        <v>61.757617141033627</v>
      </c>
      <c r="V79" s="7">
        <f>IF(ISTEXT(S79),S79,IF(COUNT(S79:U79)=0,"",0.23*S79+0.57*T79+0.2*U79))</f>
        <v>59.205982478172807</v>
      </c>
    </row>
    <row r="80" spans="1:22">
      <c r="A80" s="267"/>
      <c r="B80" s="25" t="s">
        <v>68</v>
      </c>
      <c r="C80" s="102" t="s">
        <v>300</v>
      </c>
      <c r="D80" s="3">
        <v>42.627868887392196</v>
      </c>
      <c r="E80" s="3">
        <v>42.710634640148882</v>
      </c>
      <c r="F80" s="3">
        <v>43.254407260137512</v>
      </c>
      <c r="G80" s="3">
        <f>IF(ISTEXT(D80),D80,IF(COUNT(D80:F80)=0,"",0.63*D80+0.07*E80+0.3*F80))</f>
        <v>42.821624001908759</v>
      </c>
      <c r="H80" s="10"/>
      <c r="I80" s="3">
        <v>87.87509682138257</v>
      </c>
      <c r="J80" s="3">
        <v>92.290220036458848</v>
      </c>
      <c r="K80" s="3">
        <v>90.680874633945933</v>
      </c>
      <c r="L80" s="3">
        <f>IF(ISTEXT(I80),I80,IF(COUNT(I80:K80)=0,"",0.24*I80+0.43*J80+0.33*K80))</f>
        <v>90.699506482011287</v>
      </c>
      <c r="M80" s="10"/>
      <c r="N80" s="3">
        <v>112.4050056661512</v>
      </c>
      <c r="O80" s="3">
        <v>112.75844708118019</v>
      </c>
      <c r="P80" s="3">
        <v>109.31072076952471</v>
      </c>
      <c r="Q80" s="3">
        <f>IF(ISTEXT(N80),N80,IF(COUNT(N80:P80)=0,"",0.2*N80+0.4*O80+0.4*P80))</f>
        <v>111.30866827351221</v>
      </c>
      <c r="R80" s="10"/>
      <c r="S80" s="3">
        <v>193.55849584593639</v>
      </c>
      <c r="T80" s="3">
        <v>188.43297086552909</v>
      </c>
      <c r="U80" s="3">
        <v>190.67654463627829</v>
      </c>
      <c r="V80" s="7">
        <f>IF(ISTEXT(S80),S80,IF(COUNT(S80:U80)=0,"",0.23*S80+0.57*T80+0.2*U80))</f>
        <v>190.0605563651726</v>
      </c>
    </row>
    <row r="81" spans="1:22">
      <c r="A81" s="267"/>
      <c r="B81" s="99" t="s">
        <v>70</v>
      </c>
      <c r="C81" s="137" t="s">
        <v>300</v>
      </c>
      <c r="D81" s="132">
        <v>3.4297878902700001</v>
      </c>
      <c r="E81" s="132">
        <v>3.3944207927300001</v>
      </c>
      <c r="F81" s="132">
        <v>3.44207810175</v>
      </c>
      <c r="G81" s="151">
        <f>IF(ISTEXT(D81),D81,IF(COUNT(D81:F81)=0,"",0.63*D81+0.07*E81+0.3*F81))</f>
        <v>3.4309992568862002</v>
      </c>
      <c r="H81" s="133"/>
      <c r="I81" s="132">
        <v>3.1375104864700001</v>
      </c>
      <c r="J81" s="132">
        <v>3.3645135311600001</v>
      </c>
      <c r="K81" s="132">
        <v>3.1819827646199998</v>
      </c>
      <c r="L81" s="132">
        <f>IF(ISTEXT(I81),I81,IF(COUNT(I81:K81)=0,"",0.24*I81+0.43*J81+0.33*K81))</f>
        <v>3.2497976474761998</v>
      </c>
      <c r="M81" s="133"/>
      <c r="N81" s="132">
        <v>1.09929737318</v>
      </c>
      <c r="O81" s="132">
        <v>1.9766613816800001</v>
      </c>
      <c r="P81" s="132">
        <v>0.84404201507999999</v>
      </c>
      <c r="Q81" s="132">
        <f>IF(ISTEXT(N81),N81,IF(COUNT(N81:P81)=0,"",0.2*N81+0.4*O81+0.4*P81))</f>
        <v>1.34814083334</v>
      </c>
      <c r="R81" s="133"/>
      <c r="S81" s="132">
        <v>1.20712376519</v>
      </c>
      <c r="T81" s="132">
        <v>2.4745591628599999</v>
      </c>
      <c r="U81" s="132">
        <v>3.8235602046300001</v>
      </c>
      <c r="V81" s="151">
        <f>IF(ISTEXT(S81),S81,IF(COUNT(S81:U81)=0,"",0.23*S81+0.57*T81+0.2*U81))</f>
        <v>2.4528492297499001</v>
      </c>
    </row>
    <row r="82" spans="1:22">
      <c r="A82" s="267"/>
      <c r="B82" s="26" t="s">
        <v>72</v>
      </c>
      <c r="C82" s="101" t="s">
        <v>300</v>
      </c>
      <c r="D82" s="6">
        <v>0</v>
      </c>
      <c r="E82" s="6">
        <v>0</v>
      </c>
      <c r="F82" s="6">
        <v>0</v>
      </c>
      <c r="G82" s="6">
        <f>IF(ISTEXT(D82),D82,IF(COUNT(D82:F82)=0,"",0.63*D82+0.07*E82+0.3*F82))</f>
        <v>0</v>
      </c>
      <c r="H82" s="18"/>
      <c r="I82" s="148">
        <v>0</v>
      </c>
      <c r="J82" s="6">
        <v>0</v>
      </c>
      <c r="K82" s="6">
        <v>1.9624500000000002E-5</v>
      </c>
      <c r="L82" s="6">
        <f>IF(ISTEXT(I82),I82,IF(COUNT(I82:K82)=0,"",0.24*I82+0.43*J82+0.33*K82))</f>
        <v>6.4760850000000012E-6</v>
      </c>
      <c r="M82" s="18"/>
      <c r="N82" s="148">
        <v>0.53682534314999997</v>
      </c>
      <c r="O82" s="6">
        <v>1.4788758614299999</v>
      </c>
      <c r="P82" s="6">
        <v>0.26110587044</v>
      </c>
      <c r="Q82" s="6">
        <f>IF(ISTEXT(N82),N82,IF(COUNT(N82:P82)=0,"",0.2*N82+0.4*O82+0.4*P82))</f>
        <v>0.80335776137799986</v>
      </c>
      <c r="R82" s="18"/>
      <c r="S82" s="148">
        <v>0.24209346710999999</v>
      </c>
      <c r="T82" s="6">
        <v>7.7233808429999995E-2</v>
      </c>
      <c r="U82" s="6">
        <v>0.74160159512000001</v>
      </c>
      <c r="V82" s="127">
        <f>IF(ISTEXT(S82),S82,IF(COUNT(S82:U82)=0,"",0.23*S82+0.57*T82+0.2*U82))</f>
        <v>0.24802508726439998</v>
      </c>
    </row>
    <row r="83" spans="1:22">
      <c r="A83" s="267"/>
      <c r="B83" s="25" t="s">
        <v>74</v>
      </c>
      <c r="C83" s="102" t="s">
        <v>300</v>
      </c>
      <c r="D83" s="3">
        <v>32.236800000000002</v>
      </c>
      <c r="E83" s="3">
        <v>32.236800000000002</v>
      </c>
      <c r="F83" s="3">
        <v>32.236800000000002</v>
      </c>
      <c r="G83" s="3">
        <f>IF(ISTEXT(D83),D83,IF(COUNT(D83:F83)=0,"",0.63*D83+0.07*E83+0.3*F83))</f>
        <v>32.236800000000002</v>
      </c>
      <c r="H83" s="10"/>
      <c r="I83" s="3">
        <v>58.30218</v>
      </c>
      <c r="J83" s="3">
        <v>58.30218</v>
      </c>
      <c r="K83" s="3">
        <v>58.30218</v>
      </c>
      <c r="L83" s="3">
        <f>IF(ISTEXT(I83),I83,IF(COUNT(I83:K83)=0,"",0.24*I83+0.43*J83+0.33*K83))</f>
        <v>58.302180000000007</v>
      </c>
      <c r="M83" s="10"/>
      <c r="N83" s="3">
        <v>109.77887459999999</v>
      </c>
      <c r="O83" s="3">
        <v>109.77887459999999</v>
      </c>
      <c r="P83" s="3">
        <v>109.77887459999999</v>
      </c>
      <c r="Q83" s="3">
        <f>IF(ISTEXT(N83),N83,IF(COUNT(N83:P83)=0,"",0.2*N83+0.4*O83+0.4*P83))</f>
        <v>109.77887459999999</v>
      </c>
      <c r="R83" s="10"/>
      <c r="S83" s="3">
        <v>115.2538746</v>
      </c>
      <c r="T83" s="3">
        <v>115.2538746</v>
      </c>
      <c r="U83" s="3">
        <v>115.2538746</v>
      </c>
      <c r="V83" s="7">
        <f>IF(ISTEXT(S83),S83,IF(COUNT(S83:U83)=0,"",0.23*S83+0.57*T83+0.2*U83))</f>
        <v>115.25387460000002</v>
      </c>
    </row>
    <row r="84" spans="1:22" ht="15.75" customHeight="1">
      <c r="A84" s="267"/>
      <c r="B84" s="25" t="s">
        <v>78</v>
      </c>
      <c r="C84" s="102" t="s">
        <v>300</v>
      </c>
      <c r="D84" s="3">
        <v>7.995825560000001E-3</v>
      </c>
      <c r="E84" s="3">
        <v>1.884996131E-2</v>
      </c>
      <c r="F84" s="3">
        <v>1.584480953E-2</v>
      </c>
      <c r="G84" s="3">
        <f>IF(ISTEXT(D84),D84,IF(COUNT(D84:F84)=0,"",0.63*D84+0.07*E84+0.3*F84))</f>
        <v>1.11103102535E-2</v>
      </c>
      <c r="H84" s="10"/>
      <c r="I84" s="3">
        <v>5.3337541780500004</v>
      </c>
      <c r="J84" s="3">
        <v>2.8452047922500001</v>
      </c>
      <c r="K84" s="3">
        <v>0.76176717127999993</v>
      </c>
      <c r="L84" s="3">
        <f>IF(ISTEXT(I84),I84,IF(COUNT(I84:K84)=0,"",0.24*I84+0.43*J84+0.33*K84))</f>
        <v>2.7549222299218998</v>
      </c>
      <c r="M84" s="10"/>
      <c r="N84" s="3">
        <v>20.032770813759999</v>
      </c>
      <c r="O84" s="3">
        <v>23.315810945420001</v>
      </c>
      <c r="P84" s="3">
        <v>31.410406263190001</v>
      </c>
      <c r="Q84" s="3">
        <f>IF(ISTEXT(N84),N84,IF(COUNT(N84:P84)=0,"",0.2*N84+0.4*O84+0.4*P84))</f>
        <v>25.897041046196001</v>
      </c>
      <c r="R84" s="10"/>
      <c r="S84" s="3">
        <v>28.066371765309999</v>
      </c>
      <c r="T84" s="3">
        <v>35.65618954048</v>
      </c>
      <c r="U84" s="3">
        <v>41.521909150379997</v>
      </c>
      <c r="V84" s="7">
        <f>IF(ISTEXT(S84),S84,IF(COUNT(S84:U84)=0,"",0.23*S84+0.57*T84+0.2*U84))</f>
        <v>35.083675374170895</v>
      </c>
    </row>
    <row r="85" spans="1:22" ht="15" customHeight="1">
      <c r="A85" s="267"/>
      <c r="B85" s="42" t="s">
        <v>81</v>
      </c>
      <c r="C85" s="102" t="s">
        <v>300</v>
      </c>
      <c r="D85" s="4">
        <v>36.835812641369998</v>
      </c>
      <c r="E85" s="4">
        <v>36.835812641369998</v>
      </c>
      <c r="F85" s="4">
        <v>36.835812641369998</v>
      </c>
      <c r="G85" s="4">
        <f>IF(ISTEXT(D85),D85,IF(COUNT(D85:F85)=0,"",0.63*D85+0.07*E85+0.3*F85))</f>
        <v>36.835812641369998</v>
      </c>
      <c r="H85" s="21"/>
      <c r="I85" s="4">
        <v>52.627766195539998</v>
      </c>
      <c r="J85" s="4">
        <v>52.627766195539998</v>
      </c>
      <c r="K85" s="4">
        <v>52.627766195539998</v>
      </c>
      <c r="L85" s="4">
        <f>IF(ISTEXT(I85),I85,IF(COUNT(I85:K85)=0,"",0.24*I85+0.43*J85+0.33*K85))</f>
        <v>52.627766195539991</v>
      </c>
      <c r="M85" s="21"/>
      <c r="N85" s="4">
        <v>87.174995738350006</v>
      </c>
      <c r="O85" s="4">
        <v>87.174995738350006</v>
      </c>
      <c r="P85" s="4">
        <v>87.174995738350006</v>
      </c>
      <c r="Q85" s="4">
        <f>IF(ISTEXT(N85),N85,IF(COUNT(N85:P85)=0,"",0.2*N85+0.4*O85+0.4*P85))</f>
        <v>87.17499573835002</v>
      </c>
      <c r="R85" s="21"/>
      <c r="S85" s="4">
        <v>87.174995738350006</v>
      </c>
      <c r="T85" s="4">
        <v>87.174995738350006</v>
      </c>
      <c r="U85" s="4">
        <v>87.174995738350006</v>
      </c>
      <c r="V85" s="9">
        <f>IF(ISTEXT(S85),S85,IF(COUNT(S85:U85)=0,"",0.23*S85+0.57*T85+0.2*U85))</f>
        <v>87.174995738350006</v>
      </c>
    </row>
    <row r="86" spans="1:22">
      <c r="A86" s="267"/>
      <c r="B86" s="25" t="s">
        <v>119</v>
      </c>
      <c r="C86" s="101" t="s">
        <v>300</v>
      </c>
      <c r="D86" s="3">
        <v>23.560082468729998</v>
      </c>
      <c r="E86" s="3">
        <v>25.928648748530001</v>
      </c>
      <c r="F86" s="3">
        <v>25.374085180369999</v>
      </c>
      <c r="G86" s="3">
        <f>IF(ISTEXT(D86),D86,IF(COUNT(D86:F86)=0,"",0.63*D86+0.07*E86+0.3*F86))</f>
        <v>24.270082921807997</v>
      </c>
      <c r="H86" s="10"/>
      <c r="I86" s="3">
        <v>81.145084629839999</v>
      </c>
      <c r="J86" s="3">
        <v>72.323391228529999</v>
      </c>
      <c r="K86" s="3">
        <v>79.997881271159997</v>
      </c>
      <c r="L86" s="3">
        <f>IF(ISTEXT(I86),I86,IF(COUNT(I86:K86)=0,"",0.24*I86+0.43*J86+0.33*K86))</f>
        <v>76.973179358912304</v>
      </c>
      <c r="M86" s="10"/>
      <c r="N86" s="3">
        <v>136.97422426393001</v>
      </c>
      <c r="O86" s="3">
        <v>129.60077362295999</v>
      </c>
      <c r="P86" s="3">
        <v>118.67501902727</v>
      </c>
      <c r="Q86" s="3">
        <f>IF(ISTEXT(N86),N86,IF(COUNT(N86:P86)=0,"",0.2*N86+0.4*O86+0.4*P86))</f>
        <v>126.705161912878</v>
      </c>
      <c r="R86" s="10"/>
      <c r="S86" s="3">
        <v>208.90839178397999</v>
      </c>
      <c r="T86" s="3">
        <v>198.70452470576001</v>
      </c>
      <c r="U86" s="3">
        <v>190.91723196447001</v>
      </c>
      <c r="V86" s="7">
        <f>IF(ISTEXT(S86),S86,IF(COUNT(S86:U86)=0,"",0.23*S86+0.57*T86+0.2*U86))</f>
        <v>199.49395558549261</v>
      </c>
    </row>
    <row r="87" spans="1:22">
      <c r="A87" s="267"/>
      <c r="B87" s="25" t="s">
        <v>301</v>
      </c>
      <c r="C87" s="102" t="s">
        <v>300</v>
      </c>
      <c r="D87" s="3">
        <v>23.326960268090001</v>
      </c>
      <c r="E87" s="3">
        <v>25.6697305249</v>
      </c>
      <c r="F87" s="3">
        <v>25.12034432857001</v>
      </c>
      <c r="G87" s="3">
        <f>IF(ISTEXT(D87),D87,IF(COUNT(D87:F87)=0,"",0.63*D87+0.07*E87+0.3*F87))</f>
        <v>24.028969404210706</v>
      </c>
      <c r="H87" s="10"/>
      <c r="I87" s="3">
        <v>80.33363378352</v>
      </c>
      <c r="J87" s="3">
        <v>71.60015731626001</v>
      </c>
      <c r="K87" s="3">
        <v>79.209241752690005</v>
      </c>
      <c r="L87" s="3">
        <f>IF(ISTEXT(I87),I87,IF(COUNT(I87:K87)=0,"",0.24*I87+0.43*J87+0.33*K87))</f>
        <v>76.207189532424309</v>
      </c>
      <c r="M87" s="10"/>
      <c r="N87" s="3">
        <v>135.60474166803999</v>
      </c>
      <c r="O87" s="3">
        <v>128.3063769538</v>
      </c>
      <c r="P87" s="3">
        <v>117.48826883699</v>
      </c>
      <c r="Q87" s="3">
        <f>IF(ISTEXT(N87),N87,IF(COUNT(N87:P87)=0,"",0.2*N87+0.4*O87+0.4*P87))</f>
        <v>125.438806649924</v>
      </c>
      <c r="R87" s="10"/>
      <c r="S87" s="3">
        <v>206.81930786615999</v>
      </c>
      <c r="T87" s="3">
        <v>196.71747945868</v>
      </c>
      <c r="U87" s="3">
        <v>189.0080596448</v>
      </c>
      <c r="V87" s="7">
        <f>IF(ISTEXT(S87),S87,IF(COUNT(S87:U87)=0,"",0.23*S87+0.57*T87+0.2*U87))</f>
        <v>197.49901602962439</v>
      </c>
    </row>
    <row r="88" spans="1:22">
      <c r="A88" s="268"/>
      <c r="B88" s="29" t="s">
        <v>121</v>
      </c>
      <c r="C88" s="102" t="s">
        <v>300</v>
      </c>
      <c r="D88" s="174" t="s">
        <v>298</v>
      </c>
      <c r="E88" s="174" t="s">
        <v>298</v>
      </c>
      <c r="F88" s="174" t="s">
        <v>298</v>
      </c>
      <c r="G88" s="9" t="str">
        <f>IF(ISTEXT(D88),D88,IF(COUNT(D88:F88)=0,"",0.63*D88+0.07*E88+0.3*F88))</f>
        <v>country level specific</v>
      </c>
      <c r="H88" s="21"/>
      <c r="I88" s="175" t="s">
        <v>298</v>
      </c>
      <c r="J88" s="174" t="s">
        <v>298</v>
      </c>
      <c r="K88" s="174" t="s">
        <v>298</v>
      </c>
      <c r="L88" s="3" t="str">
        <f>IF(ISTEXT(I88),I88,IF(COUNT(I88:K88)=0,"",0.24*I88+0.43*J88+0.33*K88))</f>
        <v>country level specific</v>
      </c>
      <c r="M88" s="10"/>
      <c r="N88" s="176" t="s">
        <v>298</v>
      </c>
      <c r="O88" s="173" t="s">
        <v>298</v>
      </c>
      <c r="P88" s="173" t="s">
        <v>298</v>
      </c>
      <c r="Q88" s="3" t="str">
        <f>IF(ISTEXT(N88),N88,IF(COUNT(N88:P88)=0,"",0.2*N88+0.4*O88+0.4*P88))</f>
        <v>country level specific</v>
      </c>
      <c r="R88" s="10"/>
      <c r="S88" s="176" t="s">
        <v>298</v>
      </c>
      <c r="T88" s="173" t="s">
        <v>298</v>
      </c>
      <c r="U88" s="173" t="s">
        <v>298</v>
      </c>
      <c r="V88" s="7" t="str">
        <f>IF(ISTEXT(S88),S88,IF(COUNT(S88:U88)=0,"",0.23*S88+0.57*T88+0.2*U88))</f>
        <v>country level specific</v>
      </c>
    </row>
    <row r="89" spans="1:22">
      <c r="A89" s="191" t="s">
        <v>124</v>
      </c>
      <c r="B89" s="26" t="s">
        <v>125</v>
      </c>
      <c r="C89" s="106" t="s">
        <v>293</v>
      </c>
      <c r="D89" s="3">
        <v>4.1998238150000002</v>
      </c>
      <c r="E89" s="3">
        <v>3.7835152294444452</v>
      </c>
      <c r="F89" s="3">
        <v>3.8321264524999998</v>
      </c>
      <c r="G89" s="3">
        <f>IF(ISTEXT(D89),D89,IF(COUNT(D89:F89)=0,"",0.63*D89+0.07*E89+0.3*F89))</f>
        <v>4.0603730052611109</v>
      </c>
      <c r="H89" s="10"/>
      <c r="I89" s="3">
        <v>5.5937409997222227</v>
      </c>
      <c r="J89" s="3">
        <v>5.8881581905555569</v>
      </c>
      <c r="K89" s="3">
        <v>5.321108114166667</v>
      </c>
      <c r="L89" s="6">
        <f>IF(ISTEXT(I89),I89,IF(COUNT(I89:K89)=0,"",0.24*I89+0.43*J89+0.33*K89))</f>
        <v>5.6303715395472231</v>
      </c>
      <c r="M89" s="18"/>
      <c r="N89" s="6">
        <v>9.9620297394444446</v>
      </c>
      <c r="O89" s="6">
        <v>12.575563276388889</v>
      </c>
      <c r="P89" s="6">
        <v>10.97796439722222</v>
      </c>
      <c r="Q89" s="6">
        <f>IF(ISTEXT(N89),N89,IF(COUNT(N89:P89)=0,"",0.2*N89+0.4*O89+0.4*P89))</f>
        <v>11.413817017333333</v>
      </c>
      <c r="R89" s="18"/>
      <c r="S89" s="6">
        <v>14.916919963613889</v>
      </c>
      <c r="T89" s="6">
        <v>15.536601829166671</v>
      </c>
      <c r="U89" s="6">
        <v>17.181058091388891</v>
      </c>
      <c r="V89" s="127">
        <f>IF(ISTEXT(S89),S89,IF(COUNT(S89:U89)=0,"",0.23*S89+0.57*T89+0.2*U89))</f>
        <v>15.722966252533976</v>
      </c>
    </row>
    <row r="90" spans="1:22">
      <c r="A90" s="267"/>
      <c r="B90" s="27" t="s">
        <v>128</v>
      </c>
      <c r="C90" s="102" t="s">
        <v>300</v>
      </c>
      <c r="D90" s="3">
        <v>52.109615412058787</v>
      </c>
      <c r="E90" s="3">
        <v>49.034655477290187</v>
      </c>
      <c r="F90" s="3">
        <v>50.535237306125047</v>
      </c>
      <c r="G90" s="3">
        <f>IF(ISTEXT(D90),D90,IF(COUNT(D90:F90)=0,"",0.63*D90+0.07*E90+0.3*F90))</f>
        <v>51.42205478484486</v>
      </c>
      <c r="H90" s="10"/>
      <c r="I90" s="3">
        <v>24.870751163114019</v>
      </c>
      <c r="J90" s="3">
        <v>25.143373636384801</v>
      </c>
      <c r="K90" s="3">
        <v>27.717798998399111</v>
      </c>
      <c r="L90" s="3">
        <f>IF(ISTEXT(I90),I90,IF(COUNT(I90:K90)=0,"",0.24*I90+0.43*J90+0.33*K90))</f>
        <v>25.927504612264535</v>
      </c>
      <c r="M90" s="10"/>
      <c r="N90" s="3">
        <v>21.409283604287371</v>
      </c>
      <c r="O90" s="3">
        <v>12.211880955861661</v>
      </c>
      <c r="P90" s="3">
        <v>9.4279465464997916</v>
      </c>
      <c r="Q90" s="3">
        <f>IF(ISTEXT(N90),N90,IF(COUNT(N90:P90)=0,"",0.2*N90+0.4*O90+0.4*P90))</f>
        <v>12.937787721802056</v>
      </c>
      <c r="R90" s="10"/>
      <c r="S90" s="3">
        <v>18.308122084484921</v>
      </c>
      <c r="T90" s="3">
        <v>15.668171850878441</v>
      </c>
      <c r="U90" s="3">
        <v>11.900782567423359</v>
      </c>
      <c r="V90" s="7">
        <f>IF(ISTEXT(S90),S90,IF(COUNT(S90:U90)=0,"",0.23*S90+0.57*T90+0.2*U90))</f>
        <v>15.521882547916913</v>
      </c>
    </row>
    <row r="91" spans="1:22">
      <c r="A91" s="267"/>
      <c r="B91" s="27" t="s">
        <v>131</v>
      </c>
      <c r="C91" s="107" t="s">
        <v>293</v>
      </c>
      <c r="D91" s="3">
        <v>58.663463047777782</v>
      </c>
      <c r="E91" s="3">
        <v>52.546906406111113</v>
      </c>
      <c r="F91" s="3">
        <v>57.723280246944448</v>
      </c>
      <c r="G91" s="3">
        <f>IF(ISTEXT(D91),D91,IF(COUNT(D91:F91)=0,"",0.63*D91+0.07*E91+0.3*F91))</f>
        <v>57.953249242611108</v>
      </c>
      <c r="H91" s="10"/>
      <c r="I91" s="3">
        <v>86.819666228333332</v>
      </c>
      <c r="J91" s="3">
        <v>91.834994219722219</v>
      </c>
      <c r="K91" s="3">
        <v>90.235973314166671</v>
      </c>
      <c r="L91" s="3">
        <f>IF(ISTEXT(I91),I91,IF(COUNT(I91:K91)=0,"",0.24*I91+0.43*J91+0.33*K91))</f>
        <v>90.103638602955556</v>
      </c>
      <c r="M91" s="10"/>
      <c r="N91" s="3">
        <v>132.35070971305561</v>
      </c>
      <c r="O91" s="3">
        <v>144.38557108194439</v>
      </c>
      <c r="P91" s="3">
        <v>141.26954517777779</v>
      </c>
      <c r="Q91" s="3">
        <f>IF(ISTEXT(N91),N91,IF(COUNT(N91:P91)=0,"",0.2*N91+0.4*O91+0.4*P91))</f>
        <v>140.7321884465</v>
      </c>
      <c r="R91" s="10"/>
      <c r="S91" s="3">
        <v>133.90356919694449</v>
      </c>
      <c r="T91" s="3">
        <v>142.2081986733333</v>
      </c>
      <c r="U91" s="3">
        <v>144.05219911055559</v>
      </c>
      <c r="V91" s="7">
        <f>IF(ISTEXT(S91),S91,IF(COUNT(S91:U91)=0,"",0.23*S91+0.57*T91+0.2*U91))</f>
        <v>140.66693398120833</v>
      </c>
    </row>
    <row r="92" spans="1:22">
      <c r="A92" s="267"/>
      <c r="B92" s="27" t="s">
        <v>134</v>
      </c>
      <c r="C92" s="102" t="s">
        <v>300</v>
      </c>
      <c r="D92" s="3">
        <v>53.143134852823223</v>
      </c>
      <c r="E92" s="3">
        <v>54.636621239725528</v>
      </c>
      <c r="F92" s="3">
        <v>53.397063776882327</v>
      </c>
      <c r="G92" s="3">
        <f>IF(ISTEXT(D92),D92,IF(COUNT(D92:F92)=0,"",0.63*D92+0.07*E92+0.3*F92))</f>
        <v>53.323857577124116</v>
      </c>
      <c r="H92" s="10"/>
      <c r="I92" s="3">
        <v>35.237518424348323</v>
      </c>
      <c r="J92" s="3">
        <v>24.22537487948744</v>
      </c>
      <c r="K92" s="3">
        <v>27.398818112505161</v>
      </c>
      <c r="L92" s="3">
        <f>IF(ISTEXT(I92),I92,IF(COUNT(I92:K92)=0,"",0.24*I92+0.43*J92+0.33*K92))</f>
        <v>27.915525597149902</v>
      </c>
      <c r="M92" s="10"/>
      <c r="N92" s="3">
        <v>21.137250336825581</v>
      </c>
      <c r="O92" s="3">
        <v>28.200786372351889</v>
      </c>
      <c r="P92" s="3">
        <v>31.663044004807059</v>
      </c>
      <c r="Q92" s="3">
        <f>IF(ISTEXT(N92),N92,IF(COUNT(N92:P92)=0,"",0.2*N92+0.4*O92+0.4*P92))</f>
        <v>28.172982218228697</v>
      </c>
      <c r="R92" s="10"/>
      <c r="S92" s="3">
        <v>21.178246808502049</v>
      </c>
      <c r="T92" s="3">
        <v>18.53603234252293</v>
      </c>
      <c r="U92" s="3">
        <v>20.959146737689512</v>
      </c>
      <c r="V92" s="7">
        <f>IF(ISTEXT(S92),S92,IF(COUNT(S92:U92)=0,"",0.23*S92+0.57*T92+0.2*U92))</f>
        <v>19.628364548731444</v>
      </c>
    </row>
    <row r="93" spans="1:22">
      <c r="A93" s="233" t="s">
        <v>136</v>
      </c>
      <c r="B93" s="234" t="s">
        <v>137</v>
      </c>
      <c r="C93" s="101" t="s">
        <v>300</v>
      </c>
      <c r="D93" s="6">
        <v>141.10995267713099</v>
      </c>
      <c r="E93" s="6">
        <v>167.22523200720099</v>
      </c>
      <c r="F93" s="6">
        <v>144.12340283810491</v>
      </c>
      <c r="G93" s="6">
        <f>IF(ISTEXT(D93),D93,IF(COUNT(D93:F93)=0,"",0.63*D93+0.07*E93+0.3*F93))</f>
        <v>143.84205727852807</v>
      </c>
      <c r="H93" s="18"/>
      <c r="I93" s="6">
        <v>78.945972146826918</v>
      </c>
      <c r="J93" s="6">
        <v>43.482776806071719</v>
      </c>
      <c r="K93" s="6">
        <v>56.651680837392398</v>
      </c>
      <c r="L93" s="6">
        <f>IF(ISTEXT(I93),I93,IF(COUNT(I93:K93)=0,"",0.24*I93+0.43*J93+0.33*K93))</f>
        <v>56.339682018188796</v>
      </c>
      <c r="M93" s="18"/>
      <c r="N93" s="6">
        <v>24.831356764952311</v>
      </c>
      <c r="O93" s="6">
        <v>28.5153567198271</v>
      </c>
      <c r="P93" s="6">
        <v>33.038549379419543</v>
      </c>
      <c r="Q93" s="6">
        <f>IF(ISTEXT(N93),N93,IF(COUNT(N93:P93)=0,"",0.2*N93+0.4*O93+0.4*P93))</f>
        <v>29.587833792689121</v>
      </c>
      <c r="R93" s="18"/>
      <c r="S93" s="6">
        <v>10.013244777558651</v>
      </c>
      <c r="T93" s="6">
        <v>8.5654519171669801</v>
      </c>
      <c r="U93" s="6">
        <v>9.3665787585488882</v>
      </c>
      <c r="V93" s="127">
        <f>IF(ISTEXT(S93),S93,IF(COUNT(S93:U93)=0,"",0.23*S93+0.57*T93+0.2*U93))</f>
        <v>9.0586696433334453</v>
      </c>
    </row>
    <row r="94" spans="1:22">
      <c r="A94" s="271"/>
      <c r="B94" s="235" t="s">
        <v>139</v>
      </c>
      <c r="C94" s="103" t="s">
        <v>300</v>
      </c>
      <c r="D94" s="4">
        <v>0.98553140398022998</v>
      </c>
      <c r="E94" s="4">
        <v>0.88596315373294998</v>
      </c>
      <c r="F94" s="4">
        <v>0.8425982389422001</v>
      </c>
      <c r="G94" s="4">
        <f>IF(ISTEXT(D94),D94,IF(COUNT(D94:F94)=0,"",0.63*D94+0.07*E94+0.3*F94))</f>
        <v>0.93568167695151139</v>
      </c>
      <c r="H94" s="21"/>
      <c r="I94" s="4">
        <v>4.6642442762519796</v>
      </c>
      <c r="J94" s="4">
        <v>3.5728446278894199</v>
      </c>
      <c r="K94" s="4">
        <v>3.3811538687926199</v>
      </c>
      <c r="L94" s="4">
        <f>IF(ISTEXT(I94),I94,IF(COUNT(I94:K94)=0,"",0.24*I94+0.43*J94+0.33*K94))</f>
        <v>3.77152259299449</v>
      </c>
      <c r="M94" s="21"/>
      <c r="N94" s="4">
        <v>2.3666131646620499</v>
      </c>
      <c r="O94" s="4">
        <v>2.9447391521678998</v>
      </c>
      <c r="P94" s="4">
        <v>3.2991510382663889</v>
      </c>
      <c r="Q94" s="4">
        <f>IF(ISTEXT(N94),N94,IF(COUNT(N94:P94)=0,"",0.2*N94+0.4*O94+0.4*P94))</f>
        <v>2.9708787091061257</v>
      </c>
      <c r="R94" s="21"/>
      <c r="S94" s="4">
        <v>1.1051133760108001</v>
      </c>
      <c r="T94" s="4">
        <v>1.1794586495842001</v>
      </c>
      <c r="U94" s="4">
        <v>1.1428290675814401</v>
      </c>
      <c r="V94" s="9">
        <f>IF(ISTEXT(S94),S94,IF(COUNT(S94:U94)=0,"",0.23*S94+0.57*T94+0.2*U94))</f>
        <v>1.155033320261766</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2506.479200218545</v>
      </c>
      <c r="E96" s="121">
        <v>2396.663494008927</v>
      </c>
      <c r="F96" s="121">
        <v>2614.278544982747</v>
      </c>
      <c r="G96" s="122">
        <f>IF(ISTEXT(D96),D96,IF(COUNT(D96:F96)=0,"",0.63*D96+0.07*E96+0.3*F96))</f>
        <v>2531.1319042131322</v>
      </c>
      <c r="H96" s="10"/>
      <c r="I96" s="123">
        <v>2499.679462243982</v>
      </c>
      <c r="J96" s="121">
        <v>2728.927798708175</v>
      </c>
      <c r="K96" s="121">
        <v>2669.7354805777049</v>
      </c>
      <c r="L96" s="3">
        <f>IF(ISTEXT(I96),I96,IF(COUNT(I96:K96)=0,"",0.24*I96+0.43*J96+0.33*K96))</f>
        <v>2654.3747329737134</v>
      </c>
      <c r="M96" s="10"/>
      <c r="N96" s="123">
        <v>2528.90173965144</v>
      </c>
      <c r="O96" s="121">
        <v>2547.8347713745902</v>
      </c>
      <c r="P96" s="121">
        <v>2346.2482560492122</v>
      </c>
      <c r="Q96" s="3">
        <f>IF(ISTEXT(N96),N96,IF(COUNT(N96:P96)=0,"",0.2*N96+0.4*O96+0.4*P96))</f>
        <v>2463.4135588998088</v>
      </c>
      <c r="R96" s="10"/>
      <c r="S96" s="123">
        <v>2675.0950721101699</v>
      </c>
      <c r="T96" s="121">
        <v>2637.9598064091342</v>
      </c>
      <c r="U96" s="121">
        <v>2561.4502593666298</v>
      </c>
      <c r="V96" s="7">
        <f>IF(ISTEXT(S96),S96,IF(COUNT(S96:U96)=0,"",0.23*S96+0.57*T96+0.2*U96))</f>
        <v>2631.1990081118715</v>
      </c>
    </row>
    <row r="97" spans="1:22">
      <c r="A97" s="267"/>
      <c r="B97" s="27" t="s">
        <v>6</v>
      </c>
      <c r="C97" s="102" t="s">
        <v>300</v>
      </c>
      <c r="D97" s="37">
        <v>4255.5643403923204</v>
      </c>
      <c r="E97" s="37">
        <v>3783.2523427054848</v>
      </c>
      <c r="F97" s="37">
        <v>4209.0895715979186</v>
      </c>
      <c r="G97" s="3">
        <f>IF(ISTEXT(D97),D97,IF(COUNT(D97:F97)=0,"",0.63*D97+0.07*E97+0.3*F97))</f>
        <v>4208.5600699159213</v>
      </c>
      <c r="H97" s="10"/>
      <c r="I97" s="37">
        <v>3789.621393140716</v>
      </c>
      <c r="J97" s="37">
        <v>3867.9135150754059</v>
      </c>
      <c r="K97" s="37">
        <v>3953.57518364412</v>
      </c>
      <c r="L97" s="3">
        <f>IF(ISTEXT(I97),I97,IF(COUNT(I97:K97)=0,"",0.24*I97+0.43*J97+0.33*K97))</f>
        <v>3877.3917564387557</v>
      </c>
      <c r="M97" s="10"/>
      <c r="N97" s="37">
        <v>3701.9292567919219</v>
      </c>
      <c r="O97" s="37">
        <v>3674.7978391400802</v>
      </c>
      <c r="P97" s="37">
        <v>3507.6517349820228</v>
      </c>
      <c r="Q97" s="3">
        <f>IF(ISTEXT(N97),N97,IF(COUNT(N97:P97)=0,"",0.2*N97+0.4*O97+0.4*P97))</f>
        <v>3613.3656810072262</v>
      </c>
      <c r="R97" s="10"/>
      <c r="S97" s="37">
        <v>3738.9551238121348</v>
      </c>
      <c r="T97" s="37">
        <v>3668.4255046669819</v>
      </c>
      <c r="U97" s="37">
        <v>3663.3488157531888</v>
      </c>
      <c r="V97" s="7">
        <f>IF(ISTEXT(S97),S97,IF(COUNT(S97:U97)=0,"",0.23*S97+0.57*T97+0.2*U97))</f>
        <v>3683.6319792876079</v>
      </c>
    </row>
    <row r="98" spans="1:22">
      <c r="A98" s="267"/>
      <c r="B98" s="27" t="s">
        <v>8</v>
      </c>
      <c r="C98" s="102" t="s">
        <v>300</v>
      </c>
      <c r="D98" s="37">
        <v>3608.3068734349249</v>
      </c>
      <c r="E98" s="37">
        <v>3290.85923807994</v>
      </c>
      <c r="F98" s="37">
        <v>3510.4237744322691</v>
      </c>
      <c r="G98" s="3">
        <f>IF(ISTEXT(D98),D98,IF(COUNT(D98:F98)=0,"",0.63*D98+0.07*E98+0.3*F98))</f>
        <v>3556.7206092592796</v>
      </c>
      <c r="H98" s="10"/>
      <c r="I98" s="37">
        <v>3793.4937847392521</v>
      </c>
      <c r="J98" s="37">
        <v>3810.4626774130579</v>
      </c>
      <c r="K98" s="37">
        <v>4013.7778284232859</v>
      </c>
      <c r="L98" s="3">
        <f>IF(ISTEXT(I98),I98,IF(COUNT(I98:K98)=0,"",0.24*I98+0.43*J98+0.33*K98))</f>
        <v>3873.48414300472</v>
      </c>
      <c r="M98" s="10"/>
      <c r="N98" s="37">
        <v>3801.325257120805</v>
      </c>
      <c r="O98" s="37">
        <v>3796.0134375672901</v>
      </c>
      <c r="P98" s="37">
        <v>3772.3401081526949</v>
      </c>
      <c r="Q98" s="3">
        <f>IF(ISTEXT(N98),N98,IF(COUNT(N98:P98)=0,"",0.2*N98+0.4*O98+0.4*P98))</f>
        <v>3787.6064697121556</v>
      </c>
      <c r="R98" s="10"/>
      <c r="S98" s="37">
        <v>4044.1836998825038</v>
      </c>
      <c r="T98" s="37">
        <v>4028.1760957561651</v>
      </c>
      <c r="U98" s="37">
        <v>3908.0285532170142</v>
      </c>
      <c r="V98" s="7">
        <f>IF(ISTEXT(S98),S98,IF(COUNT(S98:U98)=0,"",0.23*S98+0.57*T98+0.2*U98))</f>
        <v>4007.8283361973927</v>
      </c>
    </row>
    <row r="99" spans="1:22">
      <c r="A99" s="267"/>
      <c r="B99" s="27" t="s">
        <v>10</v>
      </c>
      <c r="C99" s="102" t="s">
        <v>300</v>
      </c>
      <c r="D99" s="37">
        <v>1048.452369824789</v>
      </c>
      <c r="E99" s="37">
        <v>1146.410089937383</v>
      </c>
      <c r="F99" s="37">
        <v>1064.586288959606</v>
      </c>
      <c r="G99" s="3">
        <f>IF(ISTEXT(D99),D99,IF(COUNT(D99:F99)=0,"",0.63*D99+0.07*E99+0.3*F99))</f>
        <v>1060.1495859731158</v>
      </c>
      <c r="H99" s="10"/>
      <c r="I99" s="37">
        <v>1086.2575838534749</v>
      </c>
      <c r="J99" s="37">
        <v>1021.240815940849</v>
      </c>
      <c r="K99" s="37">
        <v>1075.145023869891</v>
      </c>
      <c r="L99" s="3">
        <f>IF(ISTEXT(I99),I99,IF(COUNT(I99:K99)=0,"",0.24*I99+0.43*J99+0.33*K99))</f>
        <v>1054.6332288564631</v>
      </c>
      <c r="M99" s="10"/>
      <c r="N99" s="37">
        <v>1108.5587991584389</v>
      </c>
      <c r="O99" s="37">
        <v>1002.423385319303</v>
      </c>
      <c r="P99" s="37">
        <v>1048.7267103135471</v>
      </c>
      <c r="Q99" s="3">
        <f>IF(ISTEXT(N99),N99,IF(COUNT(N99:P99)=0,"",0.2*N99+0.4*O99+0.4*P99))</f>
        <v>1042.171798084828</v>
      </c>
      <c r="R99" s="10"/>
      <c r="S99" s="37">
        <v>1145.4408118963499</v>
      </c>
      <c r="T99" s="37">
        <v>1122.308391091778</v>
      </c>
      <c r="U99" s="37">
        <v>1065.0871799542169</v>
      </c>
      <c r="V99" s="7">
        <f>IF(ISTEXT(S99),S99,IF(COUNT(S99:U99)=0,"",0.23*S99+0.57*T99+0.2*U99))</f>
        <v>1116.1846056493173</v>
      </c>
    </row>
    <row r="100" spans="1:22">
      <c r="A100" s="267"/>
      <c r="B100" s="25" t="s">
        <v>13</v>
      </c>
      <c r="C100" s="102" t="s">
        <v>300</v>
      </c>
      <c r="D100" s="37">
        <v>1471.235024926337</v>
      </c>
      <c r="E100" s="37">
        <v>1439.8634572088799</v>
      </c>
      <c r="F100" s="37">
        <v>1473.6788147547929</v>
      </c>
      <c r="G100" s="3">
        <f>IF(ISTEXT(D100),D100,IF(COUNT(D100:F100)=0,"",0.63*D100+0.07*E100+0.3*F100))</f>
        <v>1469.7721521346521</v>
      </c>
      <c r="H100" s="10"/>
      <c r="I100" s="37">
        <v>1375.750341537841</v>
      </c>
      <c r="J100" s="37">
        <v>1318.319249212916</v>
      </c>
      <c r="K100" s="37">
        <v>1274.865367535823</v>
      </c>
      <c r="L100" s="3">
        <f>IF(ISTEXT(I100),I100,IF(COUNT(I100:K100)=0,"",0.24*I100+0.43*J100+0.33*K100))</f>
        <v>1317.7629304174575</v>
      </c>
      <c r="M100" s="10"/>
      <c r="N100" s="37">
        <v>1302.196563424103</v>
      </c>
      <c r="O100" s="37">
        <v>1132.432191409383</v>
      </c>
      <c r="P100" s="37">
        <v>1242.6218986347751</v>
      </c>
      <c r="Q100" s="3">
        <f>IF(ISTEXT(N100),N100,IF(COUNT(N100:P100)=0,"",0.2*N100+0.4*O100+0.4*P100))</f>
        <v>1210.4609487024841</v>
      </c>
      <c r="R100" s="10"/>
      <c r="S100" s="37">
        <v>1377.2718275252989</v>
      </c>
      <c r="T100" s="37">
        <v>1338.422137479301</v>
      </c>
      <c r="U100" s="37">
        <v>1331.01665849494</v>
      </c>
      <c r="V100" s="7">
        <f>IF(ISTEXT(S100),S100,IF(COUNT(S100:U100)=0,"",0.23*S100+0.57*T100+0.2*U100))</f>
        <v>1345.8764703930083</v>
      </c>
    </row>
    <row r="101" spans="1:22">
      <c r="A101" s="267"/>
      <c r="B101" s="27" t="s">
        <v>15</v>
      </c>
      <c r="C101" s="102" t="s">
        <v>300</v>
      </c>
      <c r="D101" s="37">
        <v>199.90890038320589</v>
      </c>
      <c r="E101" s="37">
        <v>197.4002920870486</v>
      </c>
      <c r="F101" s="37">
        <v>212.48050384415669</v>
      </c>
      <c r="G101" s="3">
        <f>IF(ISTEXT(D101),D101,IF(COUNT(D101:F101)=0,"",0.63*D101+0.07*E101+0.3*F101))</f>
        <v>203.50477884076011</v>
      </c>
      <c r="H101" s="10"/>
      <c r="I101" s="37">
        <v>66.183996292240892</v>
      </c>
      <c r="J101" s="37">
        <v>87.997202823804486</v>
      </c>
      <c r="K101" s="37">
        <v>84.214769544299372</v>
      </c>
      <c r="L101" s="3">
        <f>IF(ISTEXT(I101),I101,IF(COUNT(I101:K101)=0,"",0.24*I101+0.43*J101+0.33*K101))</f>
        <v>81.513830273992539</v>
      </c>
      <c r="M101" s="10"/>
      <c r="N101" s="37">
        <v>83.666241465091943</v>
      </c>
      <c r="O101" s="37">
        <v>90.138114779841501</v>
      </c>
      <c r="P101" s="37">
        <v>85.602798045369696</v>
      </c>
      <c r="Q101" s="3">
        <f>IF(ISTEXT(N101),N101,IF(COUNT(N101:P101)=0,"",0.2*N101+0.4*O101+0.4*P101))</f>
        <v>87.029613423102859</v>
      </c>
      <c r="R101" s="10"/>
      <c r="S101" s="37">
        <v>128.96720111452299</v>
      </c>
      <c r="T101" s="37">
        <v>134.53259562197599</v>
      </c>
      <c r="U101" s="37">
        <v>145.29710110880379</v>
      </c>
      <c r="V101" s="7">
        <f>IF(ISTEXT(S101),S101,IF(COUNT(S101:U101)=0,"",0.23*S101+0.57*T101+0.2*U101))</f>
        <v>135.40545598262736</v>
      </c>
    </row>
    <row r="102" spans="1:22">
      <c r="A102" s="267"/>
      <c r="B102" s="25" t="s">
        <v>18</v>
      </c>
      <c r="C102" s="102" t="s">
        <v>300</v>
      </c>
      <c r="D102" s="37">
        <v>3461.2806679296291</v>
      </c>
      <c r="E102" s="37">
        <v>2701.8970475228361</v>
      </c>
      <c r="F102" s="37">
        <v>3079.6565083718292</v>
      </c>
      <c r="G102" s="3">
        <f>IF(ISTEXT(D102),D102,IF(COUNT(D102:F102)=0,"",0.63*D102+0.07*E102+0.3*F102))</f>
        <v>3293.6365666338133</v>
      </c>
      <c r="H102" s="10"/>
      <c r="I102" s="37">
        <v>3084.3885802252871</v>
      </c>
      <c r="J102" s="37">
        <v>3640.828524988141</v>
      </c>
      <c r="K102" s="37">
        <v>3216.5228033171488</v>
      </c>
      <c r="L102" s="3">
        <f>IF(ISTEXT(I102),I102,IF(COUNT(I102:K102)=0,"",0.24*I102+0.43*J102+0.33*K102))</f>
        <v>3367.2620500936291</v>
      </c>
      <c r="M102" s="10"/>
      <c r="N102" s="37">
        <v>2973.6285119979948</v>
      </c>
      <c r="O102" s="37">
        <v>3458.379993119569</v>
      </c>
      <c r="P102" s="37">
        <v>3306.0231559058948</v>
      </c>
      <c r="Q102" s="3">
        <f>IF(ISTEXT(N102),N102,IF(COUNT(N102:P102)=0,"",0.2*N102+0.4*O102+0.4*P102))</f>
        <v>3300.4869620097847</v>
      </c>
      <c r="R102" s="10"/>
      <c r="S102" s="37">
        <v>2777.290441383152</v>
      </c>
      <c r="T102" s="37">
        <v>3173.11729866726</v>
      </c>
      <c r="U102" s="37">
        <v>3375.4276657156902</v>
      </c>
      <c r="V102" s="7">
        <f>IF(ISTEXT(S102),S102,IF(COUNT(S102:U102)=0,"",0.23*S102+0.57*T102+0.2*U102))</f>
        <v>3122.5391949016011</v>
      </c>
    </row>
    <row r="103" spans="1:22">
      <c r="A103" s="267"/>
      <c r="B103" s="25" t="s">
        <v>20</v>
      </c>
      <c r="C103" s="102" t="s">
        <v>300</v>
      </c>
      <c r="D103" s="37">
        <v>3073.041527775054</v>
      </c>
      <c r="E103" s="37">
        <v>2371.071438710957</v>
      </c>
      <c r="F103" s="37">
        <v>2988.858992379322</v>
      </c>
      <c r="G103" s="3">
        <f>IF(ISTEXT(D103),D103,IF(COUNT(D103:F103)=0,"",0.63*D103+0.07*E103+0.3*F103))</f>
        <v>2998.6488609218477</v>
      </c>
      <c r="H103" s="10"/>
      <c r="I103" s="37">
        <v>2797.973209895486</v>
      </c>
      <c r="J103" s="37">
        <v>3566.5125917157079</v>
      </c>
      <c r="K103" s="37">
        <v>3013.0406515258442</v>
      </c>
      <c r="L103" s="3">
        <f>IF(ISTEXT(I103),I103,IF(COUNT(I103:K103)=0,"",0.24*I103+0.43*J103+0.33*K103))</f>
        <v>3199.4173998161996</v>
      </c>
      <c r="M103" s="10"/>
      <c r="N103" s="37">
        <v>3081.2387312940859</v>
      </c>
      <c r="O103" s="37">
        <v>3413.9196470619199</v>
      </c>
      <c r="P103" s="37">
        <v>2901.011457866015</v>
      </c>
      <c r="Q103" s="3">
        <f>IF(ISTEXT(N103),N103,IF(COUNT(N103:P103)=0,"",0.2*N103+0.4*O103+0.4*P103))</f>
        <v>3142.2201882299914</v>
      </c>
      <c r="R103" s="10"/>
      <c r="S103" s="37">
        <v>2930.8516834076931</v>
      </c>
      <c r="T103" s="37">
        <v>3663.9212073844319</v>
      </c>
      <c r="U103" s="37">
        <v>4037.9841500482789</v>
      </c>
      <c r="V103" s="7">
        <f>IF(ISTEXT(S103),S103,IF(COUNT(S103:U103)=0,"",0.23*S103+0.57*T103+0.2*U103))</f>
        <v>3570.1278054025515</v>
      </c>
    </row>
    <row r="104" spans="1:22">
      <c r="A104" s="267"/>
      <c r="B104" s="25" t="s">
        <v>22</v>
      </c>
      <c r="C104" s="102" t="s">
        <v>300</v>
      </c>
      <c r="D104" s="37">
        <v>2860.174935514658</v>
      </c>
      <c r="E104" s="37">
        <v>2414.9360301079678</v>
      </c>
      <c r="F104" s="37">
        <v>2571.7965729311632</v>
      </c>
      <c r="G104" s="3">
        <f>IF(ISTEXT(D104),D104,IF(COUNT(D104:F104)=0,"",0.63*D104+0.07*E104+0.3*F104))</f>
        <v>2742.4947033611415</v>
      </c>
      <c r="H104" s="10"/>
      <c r="I104" s="37">
        <v>2276.1773925919661</v>
      </c>
      <c r="J104" s="37">
        <v>2738.4879228087038</v>
      </c>
      <c r="K104" s="37">
        <v>2767.3384494653828</v>
      </c>
      <c r="L104" s="3">
        <f>IF(ISTEXT(I104),I104,IF(COUNT(I104:K104)=0,"",0.24*I104+0.43*J104+0.33*K104))</f>
        <v>2637.0540693533908</v>
      </c>
      <c r="M104" s="10"/>
      <c r="N104" s="37">
        <v>2494.4018176357922</v>
      </c>
      <c r="O104" s="37">
        <v>2948.2054793170691</v>
      </c>
      <c r="P104" s="37">
        <v>2666.703364163594</v>
      </c>
      <c r="Q104" s="3">
        <f>IF(ISTEXT(N104),N104,IF(COUNT(N104:P104)=0,"",0.2*N104+0.4*O104+0.4*P104))</f>
        <v>2744.843900919424</v>
      </c>
      <c r="R104" s="10"/>
      <c r="S104" s="37">
        <v>2449.4684623681778</v>
      </c>
      <c r="T104" s="37">
        <v>2623.088030608264</v>
      </c>
      <c r="U104" s="37">
        <v>2689.6321606235192</v>
      </c>
      <c r="V104" s="7">
        <f>IF(ISTEXT(S104),S104,IF(COUNT(S104:U104)=0,"",0.23*S104+0.57*T104+0.2*U104))</f>
        <v>2596.464355916095</v>
      </c>
    </row>
    <row r="105" spans="1:22">
      <c r="A105" s="267"/>
      <c r="B105" s="25" t="s">
        <v>24</v>
      </c>
      <c r="C105" s="102" t="s">
        <v>300</v>
      </c>
      <c r="D105" s="37">
        <v>1815.241062710877</v>
      </c>
      <c r="E105" s="37">
        <v>1908.415786877747</v>
      </c>
      <c r="F105" s="37">
        <v>1933.889641730334</v>
      </c>
      <c r="G105" s="3">
        <f>IF(ISTEXT(D105),D105,IF(COUNT(D105:F105)=0,"",0.63*D105+0.07*E105+0.3*F105))</f>
        <v>1857.3578671083951</v>
      </c>
      <c r="H105" s="10"/>
      <c r="I105" s="37">
        <v>2132.1080335909228</v>
      </c>
      <c r="J105" s="37">
        <v>2115.111178473433</v>
      </c>
      <c r="K105" s="37">
        <v>2233.0192297844451</v>
      </c>
      <c r="L105" s="3">
        <f>IF(ISTEXT(I105),I105,IF(COUNT(I105:K105)=0,"",0.24*I105+0.43*J105+0.33*K105))</f>
        <v>2158.1000806342645</v>
      </c>
      <c r="M105" s="10"/>
      <c r="N105" s="37">
        <v>2183.4096262472608</v>
      </c>
      <c r="O105" s="37">
        <v>2233.2132433469228</v>
      </c>
      <c r="P105" s="37">
        <v>2033.5182973598769</v>
      </c>
      <c r="Q105" s="3">
        <f>IF(ISTEXT(N105),N105,IF(COUNT(N105:P105)=0,"",0.2*N105+0.4*O105+0.4*P105))</f>
        <v>2143.3745415321723</v>
      </c>
      <c r="R105" s="10"/>
      <c r="S105" s="37">
        <v>2099.696861840041</v>
      </c>
      <c r="T105" s="37">
        <v>2016.729740271637</v>
      </c>
      <c r="U105" s="37">
        <v>1937.0498773137031</v>
      </c>
      <c r="V105" s="7">
        <f>IF(ISTEXT(S105),S105,IF(COUNT(S105:U105)=0,"",0.23*S105+0.57*T105+0.2*U105))</f>
        <v>2019.8762056407829</v>
      </c>
    </row>
    <row r="106" spans="1:22">
      <c r="A106" s="267"/>
      <c r="B106" s="25" t="s">
        <v>29</v>
      </c>
      <c r="C106" s="102" t="s">
        <v>300</v>
      </c>
      <c r="D106" s="37">
        <v>3223.3531131459881</v>
      </c>
      <c r="E106" s="37">
        <v>3255.5893678573998</v>
      </c>
      <c r="F106" s="37">
        <v>3079.930235737952</v>
      </c>
      <c r="G106" s="3">
        <f>IF(ISTEXT(D106),D106,IF(COUNT(D106:F106)=0,"",0.63*D106+0.07*E106+0.3*F106))</f>
        <v>3182.5827877533761</v>
      </c>
      <c r="H106" s="10"/>
      <c r="I106" s="37">
        <v>3867.074480827916</v>
      </c>
      <c r="J106" s="37">
        <v>3835.8565976252071</v>
      </c>
      <c r="K106" s="37">
        <v>3838.3106113047761</v>
      </c>
      <c r="L106" s="3">
        <f>IF(ISTEXT(I106),I106,IF(COUNT(I106:K106)=0,"",0.24*I106+0.43*J106+0.33*K106))</f>
        <v>3844.1587141081154</v>
      </c>
      <c r="M106" s="10"/>
      <c r="N106" s="37">
        <v>4798.0903238100791</v>
      </c>
      <c r="O106" s="37">
        <v>5157.4576716616884</v>
      </c>
      <c r="P106" s="37">
        <v>5253.3744125094263</v>
      </c>
      <c r="Q106" s="3">
        <f>IF(ISTEXT(N106),N106,IF(COUNT(N106:P106)=0,"",0.2*N106+0.4*O106+0.4*P106))</f>
        <v>5123.9508984304621</v>
      </c>
      <c r="R106" s="10"/>
      <c r="S106" s="37">
        <v>4885.6315965144704</v>
      </c>
      <c r="T106" s="37">
        <v>5146.6051166084826</v>
      </c>
      <c r="U106" s="37">
        <v>5600.6922700801279</v>
      </c>
      <c r="V106" s="7">
        <f>IF(ISTEXT(S106),S106,IF(COUNT(S106:U106)=0,"",0.23*S106+0.57*T106+0.2*U106))</f>
        <v>5177.3986376811881</v>
      </c>
    </row>
    <row r="107" spans="1:22">
      <c r="A107" s="267"/>
      <c r="B107" s="29" t="s">
        <v>31</v>
      </c>
      <c r="C107" s="102" t="s">
        <v>300</v>
      </c>
      <c r="D107" s="40">
        <v>5519.8549195481364</v>
      </c>
      <c r="E107" s="40">
        <v>5500.6413208765052</v>
      </c>
      <c r="F107" s="40">
        <v>5509.4063541788901</v>
      </c>
      <c r="G107" s="4">
        <f>IF(ISTEXT(D107),D107,IF(COUNT(D107:F107)=0,"",0.63*D107+0.07*E107+0.3*F107))</f>
        <v>5515.3753980303491</v>
      </c>
      <c r="H107" s="21"/>
      <c r="I107" s="39">
        <v>5286.3336214125793</v>
      </c>
      <c r="J107" s="40">
        <v>5337.0119223882984</v>
      </c>
      <c r="K107" s="40">
        <v>5270.6488183213969</v>
      </c>
      <c r="L107" s="4">
        <f>IF(ISTEXT(I107),I107,IF(COUNT(I107:K107)=0,"",0.24*I107+0.43*J107+0.33*K107))</f>
        <v>5302.9493058120479</v>
      </c>
      <c r="M107" s="21"/>
      <c r="N107" s="39">
        <v>5245.3156289655581</v>
      </c>
      <c r="O107" s="40">
        <v>5280.5891901591422</v>
      </c>
      <c r="P107" s="40">
        <v>5302.9708056852069</v>
      </c>
      <c r="Q107" s="4">
        <f>IF(ISTEXT(N107),N107,IF(COUNT(N107:P107)=0,"",0.2*N107+0.4*O107+0.4*P107))</f>
        <v>5282.487124130852</v>
      </c>
      <c r="R107" s="21"/>
      <c r="S107" s="39">
        <v>5163.2325623376737</v>
      </c>
      <c r="T107" s="40">
        <v>5193.5579113004806</v>
      </c>
      <c r="U107" s="40">
        <v>5238.2659630453072</v>
      </c>
      <c r="V107" s="9">
        <f>IF(ISTEXT(S107),S107,IF(COUNT(S107:U107)=0,"",0.23*S107+0.57*T107+0.2*U107))</f>
        <v>5195.5246913880001</v>
      </c>
    </row>
    <row r="108" spans="1:22">
      <c r="A108" s="267"/>
      <c r="B108" s="27" t="s">
        <v>34</v>
      </c>
      <c r="C108" s="101" t="s">
        <v>300</v>
      </c>
      <c r="D108" s="37">
        <v>6128.0114527917985</v>
      </c>
      <c r="E108" s="37">
        <v>6093.434238756693</v>
      </c>
      <c r="F108" s="37">
        <v>6032.0680592883946</v>
      </c>
      <c r="G108" s="3">
        <f>IF(ISTEXT(D108),D108,IF(COUNT(D108:F108)=0,"",0.63*D108+0.07*E108+0.3*F108))</f>
        <v>6096.8080297583201</v>
      </c>
      <c r="H108" s="10"/>
      <c r="I108" s="37">
        <v>5611.2747466245009</v>
      </c>
      <c r="J108" s="37">
        <v>5837.3865115358267</v>
      </c>
      <c r="K108" s="37">
        <v>5441.5312301913018</v>
      </c>
      <c r="L108" s="3">
        <f>IF(ISTEXT(I108),I108,IF(COUNT(I108:K108)=0,"",0.24*I108+0.43*J108+0.33*K108))</f>
        <v>5652.4874451134156</v>
      </c>
      <c r="M108" s="10"/>
      <c r="N108" s="37">
        <v>5553.2443961183862</v>
      </c>
      <c r="O108" s="37">
        <v>5685.9735304482347</v>
      </c>
      <c r="P108" s="37">
        <v>5825.727571033698</v>
      </c>
      <c r="Q108" s="3">
        <f>IF(ISTEXT(N108),N108,IF(COUNT(N108:P108)=0,"",0.2*N108+0.4*O108+0.4*P108))</f>
        <v>5715.3293198164502</v>
      </c>
      <c r="R108" s="10"/>
      <c r="S108" s="37">
        <v>6159.5285787170769</v>
      </c>
      <c r="T108" s="37">
        <v>6342.1546046649837</v>
      </c>
      <c r="U108" s="37">
        <v>6345.2990539418324</v>
      </c>
      <c r="V108" s="7">
        <f>IF(ISTEXT(S108),S108,IF(COUNT(S108:U108)=0,"",0.23*S108+0.57*T108+0.2*U108))</f>
        <v>6300.7795085523339</v>
      </c>
    </row>
    <row r="109" spans="1:22">
      <c r="A109" s="267"/>
      <c r="B109" s="27" t="s">
        <v>36</v>
      </c>
      <c r="C109" s="102" t="s">
        <v>300</v>
      </c>
      <c r="D109" s="37">
        <v>1290.054107142739</v>
      </c>
      <c r="E109" s="37">
        <v>1661.456940471088</v>
      </c>
      <c r="F109" s="37">
        <v>1369.2456598208</v>
      </c>
      <c r="G109" s="3">
        <f>IF(ISTEXT(D109),D109,IF(COUNT(D109:F109)=0,"",0.63*D109+0.07*E109+0.3*F109))</f>
        <v>1339.8097712791416</v>
      </c>
      <c r="H109" s="10"/>
      <c r="I109" s="37">
        <v>1016.506553286882</v>
      </c>
      <c r="J109" s="37">
        <v>607.32826374775323</v>
      </c>
      <c r="K109" s="37">
        <v>696.455924942308</v>
      </c>
      <c r="L109" s="3">
        <f>IF(ISTEXT(I109),I109,IF(COUNT(I109:K109)=0,"",0.24*I109+0.43*J109+0.33*K109))</f>
        <v>734.94318143134717</v>
      </c>
      <c r="M109" s="10"/>
      <c r="N109" s="37">
        <v>554.67141960493291</v>
      </c>
      <c r="O109" s="37">
        <v>620.58959536567738</v>
      </c>
      <c r="P109" s="37">
        <v>711.77357912317859</v>
      </c>
      <c r="Q109" s="3">
        <f>IF(ISTEXT(N109),N109,IF(COUNT(N109:P109)=0,"",0.2*N109+0.4*O109+0.4*P109))</f>
        <v>643.87955371652902</v>
      </c>
      <c r="R109" s="10"/>
      <c r="S109" s="37">
        <v>702.105679478453</v>
      </c>
      <c r="T109" s="37">
        <v>574.96193661676637</v>
      </c>
      <c r="U109" s="37">
        <v>622.10709397866242</v>
      </c>
      <c r="V109" s="7">
        <f>IF(ISTEXT(S109),S109,IF(COUNT(S109:U109)=0,"",0.23*S109+0.57*T109+0.2*U109))</f>
        <v>613.63402894733349</v>
      </c>
    </row>
    <row r="110" spans="1:22">
      <c r="A110" s="267"/>
      <c r="B110" s="25" t="s">
        <v>39</v>
      </c>
      <c r="C110" s="102" t="s">
        <v>300</v>
      </c>
      <c r="D110" s="38">
        <v>0.53759079754792771</v>
      </c>
      <c r="E110" s="37">
        <v>0</v>
      </c>
      <c r="F110" s="37">
        <v>0</v>
      </c>
      <c r="G110" s="3">
        <f>IF(ISTEXT(D110),D110,IF(COUNT(D110:F110)=0,"",0.63*D110+0.07*E110+0.3*F110))</f>
        <v>0.33868220245519448</v>
      </c>
      <c r="H110" s="10"/>
      <c r="I110" s="36">
        <v>0.45034728874748148</v>
      </c>
      <c r="J110" s="37">
        <v>4.7950673631385738</v>
      </c>
      <c r="K110" s="37">
        <v>12.928347088810931</v>
      </c>
      <c r="L110" s="3">
        <f>IF(ISTEXT(I110),I110,IF(COUNT(I110:K110)=0,"",0.24*I110+0.43*J110+0.33*K110))</f>
        <v>6.4363168547565888</v>
      </c>
      <c r="M110" s="10"/>
      <c r="N110" s="36">
        <v>25.933599339751609</v>
      </c>
      <c r="O110" s="37">
        <v>155.7897689130636</v>
      </c>
      <c r="P110" s="37">
        <v>32.992065844345831</v>
      </c>
      <c r="Q110" s="3">
        <f>IF(ISTEXT(N110),N110,IF(COUNT(N110:P110)=0,"",0.2*N110+0.4*O110+0.4*P110))</f>
        <v>80.69945377091409</v>
      </c>
      <c r="R110" s="10"/>
      <c r="S110" s="37">
        <v>35.763617600514742</v>
      </c>
      <c r="T110" s="37">
        <v>12.62894550813856</v>
      </c>
      <c r="U110" s="37">
        <v>101.7783318725654</v>
      </c>
      <c r="V110" s="7">
        <f>IF(ISTEXT(S110),S110,IF(COUNT(S110:U110)=0,"",0.23*S110+0.57*T110+0.2*U110))</f>
        <v>35.77979736227045</v>
      </c>
    </row>
    <row r="111" spans="1:22">
      <c r="A111" s="267"/>
      <c r="B111" s="25" t="s">
        <v>42</v>
      </c>
      <c r="C111" s="102" t="s">
        <v>300</v>
      </c>
      <c r="D111" s="38">
        <v>445.64393060612463</v>
      </c>
      <c r="E111" s="37">
        <v>473.51125778528291</v>
      </c>
      <c r="F111" s="37">
        <v>435.03103672764422</v>
      </c>
      <c r="G111" s="3">
        <f>IF(ISTEXT(D111),D111,IF(COUNT(D111:F111)=0,"",0.63*D111+0.07*E111+0.3*F111))</f>
        <v>444.41077534512158</v>
      </c>
      <c r="H111" s="10"/>
      <c r="I111" s="36">
        <v>170.75104628249909</v>
      </c>
      <c r="J111" s="37">
        <v>65.542949922081831</v>
      </c>
      <c r="K111" s="37">
        <v>170.49643815696811</v>
      </c>
      <c r="L111" s="3">
        <f>IF(ISTEXT(I111),I111,IF(COUNT(I111:K111)=0,"",0.24*I111+0.43*J111+0.33*K111))</f>
        <v>125.42754416609445</v>
      </c>
      <c r="M111" s="10"/>
      <c r="N111" s="36">
        <v>60.666504732786947</v>
      </c>
      <c r="O111" s="37">
        <v>110.84006656398709</v>
      </c>
      <c r="P111" s="37">
        <v>12.21865480672775</v>
      </c>
      <c r="Q111" s="3">
        <f>IF(ISTEXT(N111),N111,IF(COUNT(N111:P111)=0,"",0.2*N111+0.4*O111+0.4*P111))</f>
        <v>61.356789494843333</v>
      </c>
      <c r="R111" s="10"/>
      <c r="S111" s="37">
        <v>257.83115765800898</v>
      </c>
      <c r="T111" s="37">
        <v>30.64102454306736</v>
      </c>
      <c r="U111" s="37">
        <v>238.5644735200062</v>
      </c>
      <c r="V111" s="7">
        <f>IF(ISTEXT(S111),S111,IF(COUNT(S111:U111)=0,"",0.23*S111+0.57*T111+0.2*U111))</f>
        <v>124.4794449548917</v>
      </c>
    </row>
    <row r="112" spans="1:22">
      <c r="A112" s="267"/>
      <c r="B112" s="25" t="s">
        <v>45</v>
      </c>
      <c r="C112" s="102" t="s">
        <v>300</v>
      </c>
      <c r="D112" s="37">
        <v>262.93142087863743</v>
      </c>
      <c r="E112" s="37">
        <v>393.41064521903093</v>
      </c>
      <c r="F112" s="37">
        <v>289.62798217585322</v>
      </c>
      <c r="G112" s="3">
        <f>IF(ISTEXT(D112),D112,IF(COUNT(D112:F112)=0,"",0.63*D112+0.07*E112+0.3*F112))</f>
        <v>280.07393497162968</v>
      </c>
      <c r="H112" s="10"/>
      <c r="I112" s="37">
        <v>738.97704429572536</v>
      </c>
      <c r="J112" s="37">
        <v>873.37127185976476</v>
      </c>
      <c r="K112" s="37">
        <v>731.78492930383072</v>
      </c>
      <c r="L112" s="3">
        <f>IF(ISTEXT(I112),I112,IF(COUNT(I112:K112)=0,"",0.24*I112+0.43*J112+0.33*K112))</f>
        <v>794.39316420093701</v>
      </c>
      <c r="M112" s="10"/>
      <c r="N112" s="37">
        <v>511.24216365459972</v>
      </c>
      <c r="O112" s="37">
        <v>576.37692081750788</v>
      </c>
      <c r="P112" s="37">
        <v>319.75188582377751</v>
      </c>
      <c r="Q112" s="3">
        <f>IF(ISTEXT(N112),N112,IF(COUNT(N112:P112)=0,"",0.2*N112+0.4*O112+0.4*P112))</f>
        <v>460.69995538743416</v>
      </c>
      <c r="R112" s="10"/>
      <c r="S112" s="37">
        <v>380.52550490316361</v>
      </c>
      <c r="T112" s="37">
        <v>460.39985718573269</v>
      </c>
      <c r="U112" s="37">
        <v>390.7111009054945</v>
      </c>
      <c r="V112" s="7">
        <f>IF(ISTEXT(S112),S112,IF(COUNT(S112:U112)=0,"",0.23*S112+0.57*T112+0.2*U112))</f>
        <v>428.09100490469416</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v>55</v>
      </c>
      <c r="O113" s="37">
        <v>104</v>
      </c>
      <c r="P113" s="37">
        <v>4</v>
      </c>
      <c r="Q113" s="3">
        <f>IF(ISTEXT(N113),N113,IF(COUNT(N113:P113)=0,"",0.2*N113+0.4*O113+0.4*P113))</f>
        <v>54.2</v>
      </c>
      <c r="R113" s="10"/>
      <c r="S113" s="37">
        <v>207.31351280121061</v>
      </c>
      <c r="T113" s="37">
        <v>164.49315941174191</v>
      </c>
      <c r="U113" s="37">
        <v>155.32452300648009</v>
      </c>
      <c r="V113" s="7">
        <f>IF(ISTEXT(S113),S113,IF(COUNT(S113:U113)=0,"",0.23*S113+0.57*T113+0.2*U113))</f>
        <v>172.50811341026736</v>
      </c>
    </row>
    <row r="114" spans="1:22" ht="15.75" customHeight="1">
      <c r="A114" s="267"/>
      <c r="B114" s="29" t="s">
        <v>50</v>
      </c>
      <c r="C114" s="102" t="s">
        <v>300</v>
      </c>
      <c r="D114" s="40">
        <v>2508.1929557840572</v>
      </c>
      <c r="E114" s="40">
        <v>2643.5968377860731</v>
      </c>
      <c r="F114" s="40">
        <v>2435.4916419215228</v>
      </c>
      <c r="G114" s="4">
        <f>IF(ISTEXT(D114),D114,IF(COUNT(D114:F114)=0,"",0.63*D114+0.07*E114+0.3*F114))</f>
        <v>2495.8608333654379</v>
      </c>
      <c r="H114" s="21"/>
      <c r="I114" s="39">
        <v>1614.9264372555449</v>
      </c>
      <c r="J114" s="40">
        <v>723.45184812993421</v>
      </c>
      <c r="K114" s="40">
        <v>1205.9536209638641</v>
      </c>
      <c r="L114" s="4">
        <f>IF(ISTEXT(I114),I114,IF(COUNT(I114:K114)=0,"",0.24*I114+0.43*J114+0.33*K114))</f>
        <v>1096.6313345552776</v>
      </c>
      <c r="M114" s="21"/>
      <c r="N114" s="39">
        <v>831.147333377976</v>
      </c>
      <c r="O114" s="40">
        <v>969.58632991580748</v>
      </c>
      <c r="P114" s="40">
        <v>1242.9851655641969</v>
      </c>
      <c r="Q114" s="4">
        <f>IF(ISTEXT(N114),N114,IF(COUNT(N114:P114)=0,"",0.2*N114+0.4*O114+0.4*P114))</f>
        <v>1051.2580648675971</v>
      </c>
      <c r="R114" s="21"/>
      <c r="S114" s="39">
        <v>2045.1850836370161</v>
      </c>
      <c r="T114" s="40">
        <v>1982.571451494641</v>
      </c>
      <c r="U114" s="40">
        <v>2135.1333129814188</v>
      </c>
      <c r="V114" s="9">
        <f>IF(ISTEXT(S114),S114,IF(COUNT(S114:U114)=0,"",0.23*S114+0.57*T114+0.2*U114))</f>
        <v>2027.4849591847428</v>
      </c>
    </row>
    <row r="115" spans="1:22" ht="15.75" customHeight="1">
      <c r="A115" s="267"/>
      <c r="B115" s="99" t="s">
        <v>53</v>
      </c>
      <c r="C115" s="137" t="s">
        <v>300</v>
      </c>
      <c r="D115" s="132">
        <v>1.664394578</v>
      </c>
      <c r="E115" s="132">
        <v>11.005984946</v>
      </c>
      <c r="F115" s="132">
        <v>2.2907441519999998</v>
      </c>
      <c r="G115" s="151">
        <f>IF(ISTEXT(D115),D115,IF(COUNT(D115:F115)=0,"",0.63*D115+0.07*E115+0.3*F115))</f>
        <v>2.5062107759600001</v>
      </c>
      <c r="H115" s="133"/>
      <c r="I115" s="132">
        <v>0.1164067173333333</v>
      </c>
      <c r="J115" s="132">
        <v>2.1583671486666671</v>
      </c>
      <c r="K115" s="132">
        <v>20.191562758</v>
      </c>
      <c r="L115" s="132">
        <f>IF(ISTEXT(I115),I115,IF(COUNT(I115:K115)=0,"",0.24*I115+0.43*J115+0.33*K115))</f>
        <v>7.6192511962266671</v>
      </c>
      <c r="M115" s="133"/>
      <c r="N115" s="132">
        <v>11.50005558969697</v>
      </c>
      <c r="O115" s="132">
        <v>23.764646856565651</v>
      </c>
      <c r="P115" s="132">
        <v>2.397519479191919</v>
      </c>
      <c r="Q115" s="132">
        <f>IF(ISTEXT(N115),N115,IF(COUNT(N115:P115)=0,"",0.2*N115+0.4*O115+0.4*P115))</f>
        <v>12.764877652242424</v>
      </c>
      <c r="R115" s="133"/>
      <c r="S115" s="132">
        <v>42.341197317499997</v>
      </c>
      <c r="T115" s="132">
        <v>1.5891771881250001</v>
      </c>
      <c r="U115" s="132">
        <v>72.067527641875003</v>
      </c>
      <c r="V115" s="151">
        <f>IF(ISTEXT(S115),S115,IF(COUNT(S115:U115)=0,"",0.23*S115+0.57*T115+0.2*U115))</f>
        <v>25.057811908631251</v>
      </c>
    </row>
    <row r="116" spans="1:22" ht="15" customHeight="1">
      <c r="A116" s="273"/>
      <c r="B116" s="27" t="s">
        <v>56</v>
      </c>
      <c r="C116" s="101" t="s">
        <v>300</v>
      </c>
      <c r="D116" s="40">
        <v>872.97307893803361</v>
      </c>
      <c r="E116" s="40">
        <v>908.29993869755162</v>
      </c>
      <c r="F116" s="40">
        <v>888.75778370415026</v>
      </c>
      <c r="G116" s="4">
        <f>IF(ISTEXT(D116),D116,IF(COUNT(D116:F116)=0,"",0.63*D116+0.07*E116+0.3*F116))</f>
        <v>880.18137055103489</v>
      </c>
      <c r="H116" s="21"/>
      <c r="I116" s="40">
        <v>970.43682429945216</v>
      </c>
      <c r="J116" s="40">
        <v>934.4881442295939</v>
      </c>
      <c r="K116" s="40">
        <v>976.12201806256621</v>
      </c>
      <c r="L116" s="4">
        <f>IF(ISTEXT(I116),I116,IF(COUNT(I116:K116)=0,"",0.24*I116+0.43*J116+0.33*K116))</f>
        <v>956.85500581124074</v>
      </c>
      <c r="M116" s="21"/>
      <c r="N116" s="40">
        <v>973.39713968529315</v>
      </c>
      <c r="O116" s="40">
        <v>927.92907618785466</v>
      </c>
      <c r="P116" s="40">
        <v>904.55061703539604</v>
      </c>
      <c r="Q116" s="4">
        <f>IF(ISTEXT(N116),N116,IF(COUNT(N116:P116)=0,"",0.2*N116+0.4*O116+0.4*P116))</f>
        <v>927.67130522635898</v>
      </c>
      <c r="R116" s="21"/>
      <c r="S116" s="40">
        <v>912.48439138936635</v>
      </c>
      <c r="T116" s="40">
        <v>895.39253691810961</v>
      </c>
      <c r="U116" s="40">
        <v>881.23864931159494</v>
      </c>
      <c r="V116" s="9">
        <f>IF(ISTEXT(S116),S116,IF(COUNT(S116:U116)=0,"",0.23*S116+0.57*T116+0.2*U116))</f>
        <v>896.49288592519576</v>
      </c>
    </row>
    <row r="117" spans="1:22" ht="15.75" customHeight="1" thickBot="1">
      <c r="A117" s="232" t="s">
        <v>59</v>
      </c>
      <c r="B117" s="94" t="s">
        <v>60</v>
      </c>
      <c r="C117" s="101" t="s">
        <v>300</v>
      </c>
      <c r="D117" s="37">
        <v>4317.2372166211044</v>
      </c>
      <c r="E117" s="37">
        <v>3819.746564223396</v>
      </c>
      <c r="F117" s="37">
        <v>3712.6215674655291</v>
      </c>
      <c r="G117" s="3">
        <f>IF(ISTEXT(D117),D117,IF(COUNT(D117:F117)=0,"",0.63*D117+0.07*E117+0.3*F117))</f>
        <v>4101.0281762065924</v>
      </c>
      <c r="H117" s="10"/>
      <c r="I117" s="37">
        <v>8201.6257474313079</v>
      </c>
      <c r="J117" s="37">
        <v>7167.4224081522398</v>
      </c>
      <c r="K117" s="37">
        <v>7528.1053809895384</v>
      </c>
      <c r="L117" s="3">
        <f>IF(ISTEXT(I117),I117,IF(COUNT(I117:K117)=0,"",0.24*I117+0.43*J117+0.33*K117))</f>
        <v>7534.6565906155247</v>
      </c>
      <c r="M117" s="10"/>
      <c r="N117" s="37">
        <v>5719.6101644355595</v>
      </c>
      <c r="O117" s="37">
        <v>5753.8010712169098</v>
      </c>
      <c r="P117" s="37">
        <v>6018.7796353672984</v>
      </c>
      <c r="Q117" s="3">
        <f>IF(ISTEXT(N117),N117,IF(COUNT(N117:P117)=0,"",0.2*N117+0.4*O117+0.4*P117))</f>
        <v>5852.9543155207957</v>
      </c>
      <c r="R117" s="10"/>
      <c r="S117" s="37">
        <v>7896.2791253631513</v>
      </c>
      <c r="T117" s="37">
        <v>8422.6005047552189</v>
      </c>
      <c r="U117" s="37">
        <v>7984.1890502561146</v>
      </c>
      <c r="V117" s="7">
        <f>IF(ISTEXT(S117),S117,IF(COUNT(S117:U117)=0,"",0.23*S117+0.57*T117+0.2*U117))</f>
        <v>8213.8642965952222</v>
      </c>
    </row>
    <row r="118" spans="1:22">
      <c r="A118" s="267"/>
      <c r="B118" s="90" t="s">
        <v>62</v>
      </c>
      <c r="C118" s="102" t="s">
        <v>300</v>
      </c>
      <c r="D118" s="37">
        <v>19.480490785852091</v>
      </c>
      <c r="E118" s="37">
        <v>24.48339914469453</v>
      </c>
      <c r="F118" s="37">
        <v>14.208754061736339</v>
      </c>
      <c r="G118" s="3">
        <f>IF(ISTEXT(D118),D118,IF(COUNT(D118:F118)=0,"",0.63*D118+0.07*E118+0.3*F118))</f>
        <v>18.249173353736335</v>
      </c>
      <c r="H118" s="10"/>
      <c r="I118" s="37">
        <v>1548.1817580669201</v>
      </c>
      <c r="J118" s="37">
        <v>1004.562773341263</v>
      </c>
      <c r="K118" s="37">
        <v>795.16594303203306</v>
      </c>
      <c r="L118" s="3">
        <f>IF(ISTEXT(I118),I118,IF(COUNT(I118:K118)=0,"",0.24*I118+0.43*J118+0.33*K118))</f>
        <v>1065.9303756733748</v>
      </c>
      <c r="M118" s="10"/>
      <c r="N118" s="37">
        <v>1029.5389407544139</v>
      </c>
      <c r="O118" s="37">
        <v>1705.0331483734619</v>
      </c>
      <c r="P118" s="37">
        <v>2174.5525065462821</v>
      </c>
      <c r="Q118" s="3">
        <f>IF(ISTEXT(N118),N118,IF(COUNT(N118:P118)=0,"",0.2*N118+0.4*O118+0.4*P118))</f>
        <v>1757.7420501187805</v>
      </c>
      <c r="R118" s="10"/>
      <c r="S118" s="37"/>
      <c r="T118" s="37"/>
      <c r="U118" s="37"/>
      <c r="V118" s="7" t="str">
        <f>IF(ISTEXT(S118),S118,IF(COUNT(S118:U118)=0,"",0.23*S118+0.57*T118+0.2*U118))</f>
        <v/>
      </c>
    </row>
    <row r="119" spans="1:22">
      <c r="A119" s="267"/>
      <c r="B119" s="90" t="s">
        <v>64</v>
      </c>
      <c r="C119" s="102" t="s">
        <v>300</v>
      </c>
      <c r="D119" s="37">
        <v>3545.846577768074</v>
      </c>
      <c r="E119" s="37">
        <v>3680.6489677259019</v>
      </c>
      <c r="F119" s="37">
        <v>3673.250432624905</v>
      </c>
      <c r="G119" s="3">
        <f>IF(ISTEXT(D119),D119,IF(COUNT(D119:F119)=0,"",0.63*D119+0.07*E119+0.3*F119))</f>
        <v>3593.5039015221714</v>
      </c>
      <c r="H119" s="10"/>
      <c r="I119" s="37">
        <v>4328.4955090030326</v>
      </c>
      <c r="J119" s="37">
        <v>4588.8663243164146</v>
      </c>
      <c r="K119" s="37">
        <v>4508.7449981750051</v>
      </c>
      <c r="L119" s="3">
        <f>IF(ISTEXT(I119),I119,IF(COUNT(I119:K119)=0,"",0.24*I119+0.43*J119+0.33*K119))</f>
        <v>4499.9372910145375</v>
      </c>
      <c r="M119" s="10"/>
      <c r="N119" s="37">
        <v>4432.734704301628</v>
      </c>
      <c r="O119" s="37">
        <v>4440.5919035930456</v>
      </c>
      <c r="P119" s="37">
        <v>4038.0059500251732</v>
      </c>
      <c r="Q119" s="3">
        <f>IF(ISTEXT(N119),N119,IF(COUNT(N119:P119)=0,"",0.2*N119+0.4*O119+0.4*P119))</f>
        <v>4277.9860823076133</v>
      </c>
      <c r="R119" s="10"/>
      <c r="S119" s="37">
        <v>4769.9345803770584</v>
      </c>
      <c r="T119" s="37">
        <v>4775.7913382234983</v>
      </c>
      <c r="U119" s="37">
        <v>4598.8328918849056</v>
      </c>
      <c r="V119" s="7">
        <f>IF(ISTEXT(S119),S119,IF(COUNT(S119:U119)=0,"",0.23*S119+0.57*T119+0.2*U119))</f>
        <v>4739.0525946510988</v>
      </c>
    </row>
    <row r="120" spans="1:22">
      <c r="A120" s="267"/>
      <c r="B120" s="90" t="s">
        <v>66</v>
      </c>
      <c r="C120" s="102" t="s">
        <v>300</v>
      </c>
      <c r="D120" s="37">
        <v>4115.4116993714033</v>
      </c>
      <c r="E120" s="37">
        <v>3982.1156704969608</v>
      </c>
      <c r="F120" s="37">
        <v>4197.3127047946737</v>
      </c>
      <c r="G120" s="3">
        <f>IF(ISTEXT(D120),D120,IF(COUNT(D120:F120)=0,"",0.63*D120+0.07*E120+0.3*F120))</f>
        <v>4130.6512789771732</v>
      </c>
      <c r="H120" s="10"/>
      <c r="I120" s="37">
        <v>3203.4338160406451</v>
      </c>
      <c r="J120" s="37">
        <v>3365.342101327848</v>
      </c>
      <c r="K120" s="37">
        <v>3301.13147410696</v>
      </c>
      <c r="L120" s="3">
        <f>IF(ISTEXT(I120),I120,IF(COUNT(I120:K120)=0,"",0.24*I120+0.43*J120+0.33*K120))</f>
        <v>3305.2946058760263</v>
      </c>
      <c r="M120" s="10"/>
      <c r="N120" s="37">
        <v>3340.2817453511088</v>
      </c>
      <c r="O120" s="37">
        <v>3572.0284077154661</v>
      </c>
      <c r="P120" s="37">
        <v>3480.0153047038798</v>
      </c>
      <c r="Q120" s="3">
        <f>IF(ISTEXT(N120),N120,IF(COUNT(N120:P120)=0,"",0.2*N120+0.4*O120+0.4*P120))</f>
        <v>3488.8738340379605</v>
      </c>
      <c r="R120" s="10"/>
      <c r="S120" s="37">
        <v>3344.710011746085</v>
      </c>
      <c r="T120" s="37">
        <v>3255.830374639776</v>
      </c>
      <c r="U120" s="37">
        <v>3460.0832588344588</v>
      </c>
      <c r="V120" s="7">
        <f>IF(ISTEXT(S120),S120,IF(COUNT(S120:U120)=0,"",0.23*S120+0.57*T120+0.2*U120))</f>
        <v>3317.1232680131634</v>
      </c>
    </row>
    <row r="121" spans="1:22">
      <c r="A121" s="267"/>
      <c r="B121" s="91" t="s">
        <v>68</v>
      </c>
      <c r="C121" s="102" t="s">
        <v>300</v>
      </c>
      <c r="D121" s="40">
        <v>4465.7871012101359</v>
      </c>
      <c r="E121" s="40">
        <v>4474.4578192340532</v>
      </c>
      <c r="F121" s="40">
        <v>4531.4246068243528</v>
      </c>
      <c r="G121" s="4">
        <f>IF(ISTEXT(D121),D121,IF(COUNT(D121:F121)=0,"",0.63*D121+0.07*E121+0.3*F121))</f>
        <v>4486.0853031560755</v>
      </c>
      <c r="H121" s="21"/>
      <c r="I121" s="39">
        <v>4149.0114986337612</v>
      </c>
      <c r="J121" s="40">
        <v>4357.4709786212889</v>
      </c>
      <c r="K121" s="40">
        <v>4281.4859405180223</v>
      </c>
      <c r="L121" s="4">
        <f>IF(ISTEXT(I121),I121,IF(COUNT(I121:K121)=0,"",0.24*I121+0.43*J121+0.33*K121))</f>
        <v>4282.3656408502047</v>
      </c>
      <c r="M121" s="21"/>
      <c r="N121" s="39">
        <v>3325.9764078154581</v>
      </c>
      <c r="O121" s="40">
        <v>3336.434463495139</v>
      </c>
      <c r="P121" s="40">
        <v>3234.4189322008729</v>
      </c>
      <c r="Q121" s="4">
        <f>IF(ISTEXT(N121),N121,IF(COUNT(N121:P121)=0,"",0.2*N121+0.4*O121+0.4*P121))</f>
        <v>3293.5366398414963</v>
      </c>
      <c r="R121" s="21"/>
      <c r="S121" s="39">
        <v>3697.7783959499029</v>
      </c>
      <c r="T121" s="40">
        <v>3599.8593898240429</v>
      </c>
      <c r="U121" s="40">
        <v>3642.721050754672</v>
      </c>
      <c r="V121" s="9">
        <f>IF(ISTEXT(S121),S121,IF(COUNT(S121:U121)=0,"",0.23*S121+0.57*T121+0.2*U121))</f>
        <v>3630.9530934191162</v>
      </c>
    </row>
    <row r="122" spans="1:22">
      <c r="A122" s="267"/>
      <c r="B122" s="99" t="s">
        <v>70</v>
      </c>
      <c r="C122" s="137" t="s">
        <v>300</v>
      </c>
      <c r="D122" s="132">
        <v>2286.5252601799998</v>
      </c>
      <c r="E122" s="132">
        <v>2262.9471951533342</v>
      </c>
      <c r="F122" s="132">
        <v>2294.7187345000002</v>
      </c>
      <c r="G122" s="151">
        <f>IF(ISTEXT(D122),D122,IF(COUNT(D122:F122)=0,"",0.63*D122+0.07*E122+0.3*F122))</f>
        <v>2287.3328379241334</v>
      </c>
      <c r="H122" s="133"/>
      <c r="I122" s="132">
        <v>522.91841441166662</v>
      </c>
      <c r="J122" s="132">
        <v>560.75225519333333</v>
      </c>
      <c r="K122" s="132">
        <v>530.33046077000006</v>
      </c>
      <c r="L122" s="132">
        <f>IF(ISTEXT(I122),I122,IF(COUNT(I122:K122)=0,"",0.24*I122+0.43*J122+0.33*K122))</f>
        <v>541.6329412460334</v>
      </c>
      <c r="M122" s="133"/>
      <c r="N122" s="132">
        <v>54.964868658999997</v>
      </c>
      <c r="O122" s="132">
        <v>98.833069084000002</v>
      </c>
      <c r="P122" s="132">
        <v>42.202100754</v>
      </c>
      <c r="Q122" s="132">
        <f>IF(ISTEXT(N122),N122,IF(COUNT(N122:P122)=0,"",0.2*N122+0.4*O122+0.4*P122))</f>
        <v>67.407041667000001</v>
      </c>
      <c r="R122" s="133"/>
      <c r="S122" s="132">
        <v>58.88408610682928</v>
      </c>
      <c r="T122" s="132">
        <v>120.71020306634151</v>
      </c>
      <c r="U122" s="132">
        <v>186.51513193317069</v>
      </c>
      <c r="V122" s="151">
        <f>IF(ISTEXT(S122),S122,IF(COUNT(S122:U122)=0,"",0.23*S122+0.57*T122+0.2*U122))</f>
        <v>119.65118193901952</v>
      </c>
    </row>
    <row r="123" spans="1:22">
      <c r="A123" s="267"/>
      <c r="B123" s="90" t="s">
        <v>302</v>
      </c>
      <c r="C123" s="101" t="s">
        <v>300</v>
      </c>
      <c r="D123" s="37">
        <v>3545.3724763217292</v>
      </c>
      <c r="E123" s="37">
        <v>3545.3724763217292</v>
      </c>
      <c r="F123" s="37">
        <v>3545.3724763217292</v>
      </c>
      <c r="G123" s="3">
        <f>IF(ISTEXT(D123),D123,IF(COUNT(D123:F123)=0,"",0.63*D123+0.07*E123+0.3*F123))</f>
        <v>3545.3724763217297</v>
      </c>
      <c r="H123" s="10"/>
      <c r="I123" s="37">
        <v>4379.5808348620576</v>
      </c>
      <c r="J123" s="37">
        <v>4379.5808348620576</v>
      </c>
      <c r="K123" s="37">
        <v>4379.58230902793</v>
      </c>
      <c r="L123" s="3">
        <f>IF(ISTEXT(I123),I123,IF(COUNT(I123:K123)=0,"",0.24*I123+0.43*J123+0.33*K123))</f>
        <v>4379.5813213367956</v>
      </c>
      <c r="M123" s="10"/>
      <c r="N123" s="37">
        <v>3275.1169703307678</v>
      </c>
      <c r="O123" s="37">
        <v>3303.085116667678</v>
      </c>
      <c r="P123" s="37">
        <v>3266.9312494892552</v>
      </c>
      <c r="Q123" s="3">
        <f>IF(ISTEXT(N123),N123,IF(COUNT(N123:P123)=0,"",0.2*N123+0.4*O123+0.4*P123))</f>
        <v>3283.029940528927</v>
      </c>
      <c r="R123" s="10"/>
      <c r="S123" s="37">
        <v>3294.2282558489878</v>
      </c>
      <c r="T123" s="37">
        <v>3289.5260540755448</v>
      </c>
      <c r="U123" s="37">
        <v>3308.475452672059</v>
      </c>
      <c r="V123" s="7">
        <f>IF(ISTEXT(S123),S123,IF(COUNT(S123:U123)=0,"",0.23*S123+0.57*T123+0.2*U123))</f>
        <v>3294.3974402027397</v>
      </c>
    </row>
    <row r="124" spans="1:22">
      <c r="A124" s="267"/>
      <c r="B124" s="90" t="s">
        <v>303</v>
      </c>
      <c r="C124" s="102" t="s">
        <v>300</v>
      </c>
      <c r="D124" s="37">
        <v>1762.528138163744</v>
      </c>
      <c r="E124" s="37">
        <v>1763.047376550847</v>
      </c>
      <c r="F124" s="37">
        <v>1762.903616586721</v>
      </c>
      <c r="G124" s="3">
        <f>IF(ISTEXT(D124),D124,IF(COUNT(D124:F124)=0,"",0.63*D124+0.07*E124+0.3*F124))</f>
        <v>1762.6771283777343</v>
      </c>
      <c r="H124" s="10"/>
      <c r="I124" s="37">
        <v>2772.7538178083591</v>
      </c>
      <c r="J124" s="37">
        <v>2653.7069956100731</v>
      </c>
      <c r="K124" s="37">
        <v>2554.0398443606241</v>
      </c>
      <c r="L124" s="3">
        <f>IF(ISTEXT(I124),I124,IF(COUNT(I124:K124)=0,"",0.24*I124+0.43*J124+0.33*K124))</f>
        <v>2649.3880730253436</v>
      </c>
      <c r="M124" s="10"/>
      <c r="N124" s="37">
        <v>3711.6429709338172</v>
      </c>
      <c r="O124" s="37">
        <v>3825.3051916840832</v>
      </c>
      <c r="P124" s="37">
        <v>4105.5483940186868</v>
      </c>
      <c r="Q124" s="3">
        <f>IF(ISTEXT(N124),N124,IF(COUNT(N124:P124)=0,"",0.2*N124+0.4*O124+0.4*P124))</f>
        <v>3914.6700284678718</v>
      </c>
      <c r="R124" s="10"/>
      <c r="S124" s="37">
        <v>3989.7744856723079</v>
      </c>
      <c r="T124" s="37">
        <v>4252.5417711208374</v>
      </c>
      <c r="U124" s="37">
        <v>4455.6190075913764</v>
      </c>
      <c r="V124" s="7">
        <f>IF(ISTEXT(S124),S124,IF(COUNT(S124:U124)=0,"",0.23*S124+0.57*T124+0.2*U124))</f>
        <v>4232.7207427617832</v>
      </c>
    </row>
    <row r="125" spans="1:22" ht="15.75" customHeight="1">
      <c r="A125" s="267"/>
      <c r="B125" s="90" t="s">
        <v>304</v>
      </c>
      <c r="C125" s="102" t="s">
        <v>300</v>
      </c>
      <c r="D125" s="177" t="s">
        <v>298</v>
      </c>
      <c r="E125" s="177" t="s">
        <v>298</v>
      </c>
      <c r="F125" s="177" t="s">
        <v>298</v>
      </c>
      <c r="G125" s="3" t="str">
        <f>IF(ISTEXT(D125),D125,IF(COUNT(D125:F125)=0,"",0.63*D125+0.07*E125+0.3*F125))</f>
        <v>country level specific</v>
      </c>
      <c r="H125" s="10"/>
      <c r="I125" s="177" t="s">
        <v>298</v>
      </c>
      <c r="J125" s="177" t="s">
        <v>298</v>
      </c>
      <c r="K125" s="177" t="s">
        <v>298</v>
      </c>
      <c r="L125" s="3" t="str">
        <f>IF(ISTEXT(I125),I125,IF(COUNT(I125:K125)=0,"",0.24*I125+0.43*J125+0.33*K125))</f>
        <v>country level specific</v>
      </c>
      <c r="M125" s="10"/>
      <c r="N125" s="177" t="s">
        <v>298</v>
      </c>
      <c r="O125" s="177" t="s">
        <v>298</v>
      </c>
      <c r="P125" s="177" t="s">
        <v>298</v>
      </c>
      <c r="Q125" s="3" t="str">
        <f>IF(ISTEXT(N125),N125,IF(COUNT(N125:P125)=0,"",0.2*N125+0.4*O125+0.4*P125))</f>
        <v>country level specific</v>
      </c>
      <c r="R125" s="10"/>
      <c r="S125" s="177" t="s">
        <v>298</v>
      </c>
      <c r="T125" s="177" t="s">
        <v>298</v>
      </c>
      <c r="U125" s="177" t="s">
        <v>298</v>
      </c>
      <c r="V125" s="7" t="str">
        <f>IF(ISTEXT(S125),S125,IF(COUNT(S125:U125)=0,"",0.23*S125+0.57*T125+0.2*U125))</f>
        <v>country level specific</v>
      </c>
    </row>
    <row r="126" spans="1:22" ht="15" customHeight="1">
      <c r="A126" s="267"/>
      <c r="B126" s="91" t="s">
        <v>305</v>
      </c>
      <c r="C126" s="102" t="s">
        <v>300</v>
      </c>
      <c r="D126" s="178" t="s">
        <v>298</v>
      </c>
      <c r="E126" s="178" t="s">
        <v>298</v>
      </c>
      <c r="F126" s="178" t="s">
        <v>298</v>
      </c>
      <c r="G126" s="9" t="str">
        <f>IF(ISTEXT(D126),D126,IF(COUNT(D126:F126)=0,"",0.63*D126+0.07*E126+0.3*F126))</f>
        <v>country level specific</v>
      </c>
      <c r="H126" s="21"/>
      <c r="I126" s="179" t="s">
        <v>298</v>
      </c>
      <c r="J126" s="178" t="s">
        <v>298</v>
      </c>
      <c r="K126" s="178" t="s">
        <v>298</v>
      </c>
      <c r="L126" s="4" t="str">
        <f>IF(ISTEXT(I126),I126,IF(COUNT(I126:K126)=0,"",0.24*I126+0.43*J126+0.33*K126))</f>
        <v>country level specific</v>
      </c>
      <c r="M126" s="21"/>
      <c r="N126" s="179" t="s">
        <v>298</v>
      </c>
      <c r="O126" s="178" t="s">
        <v>298</v>
      </c>
      <c r="P126" s="178" t="s">
        <v>298</v>
      </c>
      <c r="Q126" s="4" t="str">
        <f>IF(ISTEXT(N126),N126,IF(COUNT(N126:P126)=0,"",0.2*N126+0.4*O126+0.4*P126))</f>
        <v>country level specific</v>
      </c>
      <c r="R126" s="21"/>
      <c r="S126" s="179" t="s">
        <v>298</v>
      </c>
      <c r="T126" s="178" t="s">
        <v>298</v>
      </c>
      <c r="U126" s="178" t="s">
        <v>298</v>
      </c>
      <c r="V126" s="9" t="str">
        <f>IF(ISTEXT(S126),S126,IF(COUNT(S126:U126)=0,"",0.23*S126+0.57*T126+0.2*U126))</f>
        <v>country level specific</v>
      </c>
    </row>
    <row r="127" spans="1:22">
      <c r="A127" s="267"/>
      <c r="B127" s="90" t="s">
        <v>194</v>
      </c>
      <c r="C127" s="101" t="s">
        <v>300</v>
      </c>
      <c r="D127" s="37">
        <v>2614.9043042901149</v>
      </c>
      <c r="E127" s="37">
        <v>3596.9580071620412</v>
      </c>
      <c r="F127" s="37">
        <v>6187.8499417271723</v>
      </c>
      <c r="G127" s="3">
        <f>IF(ISTEXT(D127),D127,IF(COUNT(D127:F127)=0,"",0.63*D127+0.07*E127+0.3*F127))</f>
        <v>3755.5317547222667</v>
      </c>
      <c r="H127" s="10"/>
      <c r="I127" s="37">
        <v>8409.3910685474821</v>
      </c>
      <c r="J127" s="37">
        <v>8209.843123605544</v>
      </c>
      <c r="K127" s="37">
        <v>8361.632197781053</v>
      </c>
      <c r="L127" s="3">
        <f>IF(ISTEXT(I127),I127,IF(COUNT(I127:K127)=0,"",0.24*I127+0.43*J127+0.33*K127))</f>
        <v>8307.8250248695276</v>
      </c>
      <c r="M127" s="10"/>
      <c r="N127" s="37">
        <v>7755.546871878948</v>
      </c>
      <c r="O127" s="37">
        <v>6339.6308616553597</v>
      </c>
      <c r="P127" s="37">
        <v>5710.2475134398292</v>
      </c>
      <c r="Q127" s="3">
        <f>IF(ISTEXT(N127),N127,IF(COUNT(N127:P127)=0,"",0.2*N127+0.4*O127+0.4*P127))</f>
        <v>6371.0607244138655</v>
      </c>
      <c r="R127" s="10"/>
      <c r="S127" s="37">
        <v>7291.4769003440952</v>
      </c>
      <c r="T127" s="37">
        <v>7272.3158069338879</v>
      </c>
      <c r="U127" s="37">
        <v>5852.7907388228687</v>
      </c>
      <c r="V127" s="7">
        <f>IF(ISTEXT(S127),S127,IF(COUNT(S127:U127)=0,"",0.23*S127+0.57*T127+0.2*U127))</f>
        <v>6992.8178447960317</v>
      </c>
    </row>
    <row r="128" spans="1:22" ht="15.75" customHeight="1" thickBot="1">
      <c r="A128" s="269"/>
      <c r="B128" s="91" t="s">
        <v>196</v>
      </c>
      <c r="C128" s="103" t="s">
        <v>300</v>
      </c>
      <c r="D128" s="37">
        <v>8162.7996143544642</v>
      </c>
      <c r="E128" s="37">
        <v>8078.9086226794598</v>
      </c>
      <c r="F128" s="37">
        <v>7857.5841746214483</v>
      </c>
      <c r="G128" s="7">
        <f>IF(ISTEXT(D128),D128,IF(COUNT(D128:F128)=0,"",0.63*D128+0.07*E128+0.3*F128))</f>
        <v>8065.3626130173088</v>
      </c>
      <c r="H128" s="10"/>
      <c r="I128" s="36">
        <v>8717.6465275659048</v>
      </c>
      <c r="J128" s="37">
        <v>8668.4669858830675</v>
      </c>
      <c r="K128" s="37">
        <v>8665.4875574257185</v>
      </c>
      <c r="L128" s="3">
        <f>IF(ISTEXT(I128),I128,IF(COUNT(I128:K128)=0,"",0.24*I128+0.43*J128+0.33*K128))</f>
        <v>8679.2868644960236</v>
      </c>
      <c r="M128" s="10"/>
      <c r="N128" s="36">
        <v>8557.404303995565</v>
      </c>
      <c r="O128" s="37">
        <v>7680.9354699416244</v>
      </c>
      <c r="P128" s="37">
        <v>7971.8302985755199</v>
      </c>
      <c r="Q128" s="3">
        <f>IF(ISTEXT(N128),N128,IF(COUNT(N128:P128)=0,"",0.2*N128+0.4*O128+0.4*P128))</f>
        <v>7972.5871682059715</v>
      </c>
      <c r="R128" s="10"/>
      <c r="S128" s="36">
        <v>8343.9606831737565</v>
      </c>
      <c r="T128" s="37">
        <v>8299.4856961403075</v>
      </c>
      <c r="U128" s="37">
        <v>7745.1433020141658</v>
      </c>
      <c r="V128" s="7">
        <f>IF(ISTEXT(S128),S128,IF(COUNT(S128:U128)=0,"",0.23*S128+0.57*T128+0.2*U128))</f>
        <v>8198.8464643327716</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173" t="s">
        <v>298</v>
      </c>
      <c r="E130" s="173" t="s">
        <v>298</v>
      </c>
      <c r="F130" s="173" t="s">
        <v>298</v>
      </c>
      <c r="G130" s="3" t="str">
        <f>IF(ISTEXT(D130),D130,IF(COUNT(D130:F130)=0,"",0.63*D130+0.07*E130+0.3*F130))</f>
        <v>country level specific</v>
      </c>
      <c r="H130" s="10"/>
      <c r="I130" s="173" t="s">
        <v>298</v>
      </c>
      <c r="J130" s="173" t="s">
        <v>298</v>
      </c>
      <c r="K130" s="173" t="s">
        <v>298</v>
      </c>
      <c r="L130" s="3" t="str">
        <f>IF(ISTEXT(I130),I130,IF(COUNT(I130:K130)=0,"",0.24*I130+0.43*J130+0.33*K130))</f>
        <v>country level specific</v>
      </c>
      <c r="M130" s="10"/>
      <c r="N130" s="173" t="s">
        <v>298</v>
      </c>
      <c r="O130" s="173" t="s">
        <v>298</v>
      </c>
      <c r="P130" s="173" t="s">
        <v>298</v>
      </c>
      <c r="Q130" s="3" t="str">
        <f>IF(ISTEXT(N130),N130,IF(COUNT(N130:P130)=0,"",0.2*N130+0.4*O130+0.4*P130))</f>
        <v>country level specific</v>
      </c>
      <c r="R130" s="10"/>
      <c r="S130" s="173" t="s">
        <v>298</v>
      </c>
      <c r="T130" s="173" t="s">
        <v>298</v>
      </c>
      <c r="U130" s="173" t="s">
        <v>298</v>
      </c>
      <c r="V130" s="7" t="str">
        <f>IF(ISTEXT(S130),S130,IF(COUNT(S130:U130)=0,"",0.23*S130+0.57*T130+0.2*U130))</f>
        <v>country level specific</v>
      </c>
    </row>
    <row r="131" spans="1:22">
      <c r="A131" s="267"/>
      <c r="B131" s="29" t="s">
        <v>146</v>
      </c>
      <c r="C131" s="102" t="s">
        <v>300</v>
      </c>
      <c r="D131" s="174" t="s">
        <v>298</v>
      </c>
      <c r="E131" s="174" t="s">
        <v>298</v>
      </c>
      <c r="F131" s="174" t="s">
        <v>298</v>
      </c>
      <c r="G131" s="4" t="str">
        <f>IF(ISTEXT(D131),D131,IF(COUNT(D131:F131)=0,"",0.63*D131+0.07*E131+0.3*F131))</f>
        <v>country level specific</v>
      </c>
      <c r="H131" s="21"/>
      <c r="I131" s="174" t="s">
        <v>298</v>
      </c>
      <c r="J131" s="174" t="s">
        <v>298</v>
      </c>
      <c r="K131" s="174" t="s">
        <v>298</v>
      </c>
      <c r="L131" s="4" t="str">
        <f>IF(ISTEXT(I131),I131,IF(COUNT(I131:K131)=0,"",0.24*I131+0.43*J131+0.33*K131))</f>
        <v>country level specific</v>
      </c>
      <c r="M131" s="21"/>
      <c r="N131" s="174" t="s">
        <v>298</v>
      </c>
      <c r="O131" s="174" t="s">
        <v>298</v>
      </c>
      <c r="P131" s="174" t="s">
        <v>298</v>
      </c>
      <c r="Q131" s="4" t="str">
        <f>IF(ISTEXT(N131),N131,IF(COUNT(N131:P131)=0,"",0.2*N131+0.4*O131+0.4*P131))</f>
        <v>country level specific</v>
      </c>
      <c r="R131" s="21"/>
      <c r="S131" s="174" t="s">
        <v>298</v>
      </c>
      <c r="T131" s="174" t="s">
        <v>298</v>
      </c>
      <c r="U131" s="174" t="s">
        <v>298</v>
      </c>
      <c r="V131" s="9" t="str">
        <f>IF(ISTEXT(S131),S131,IF(COUNT(S131:U131)=0,"",0.23*S131+0.57*T131+0.2*U131))</f>
        <v>country level specific</v>
      </c>
    </row>
    <row r="132" spans="1:22">
      <c r="A132" s="183" t="s">
        <v>59</v>
      </c>
      <c r="B132" s="27" t="s">
        <v>148</v>
      </c>
      <c r="C132" s="101" t="s">
        <v>300</v>
      </c>
      <c r="D132" s="3">
        <v>32.236800000000002</v>
      </c>
      <c r="E132" s="3">
        <v>32.236800000000002</v>
      </c>
      <c r="F132" s="3">
        <v>32.236800000000002</v>
      </c>
      <c r="G132" s="3">
        <f>IF(ISTEXT(D132),D132,IF(COUNT(D132:F132)=0,"",0.63*D132+0.07*E132+0.3*F132))</f>
        <v>32.236800000000002</v>
      </c>
      <c r="H132" s="10"/>
      <c r="I132" s="3">
        <v>58.30218</v>
      </c>
      <c r="J132" s="3">
        <v>58.30218</v>
      </c>
      <c r="K132" s="3">
        <v>58.302199624499998</v>
      </c>
      <c r="L132" s="3">
        <f>IF(ISTEXT(I132),I132,IF(COUNT(I132:K132)=0,"",0.24*I132+0.43*J132+0.33*K132))</f>
        <v>58.302186476084998</v>
      </c>
      <c r="M132" s="10"/>
      <c r="N132" s="3">
        <v>110.31569994315591</v>
      </c>
      <c r="O132" s="3">
        <v>111.257750461418</v>
      </c>
      <c r="P132" s="3">
        <v>110.0399804704314</v>
      </c>
      <c r="Q132" s="3">
        <f>IF(ISTEXT(N132),N132,IF(COUNT(N132:P132)=0,"",0.2*N132+0.4*O132+0.4*P132))</f>
        <v>110.58223236137094</v>
      </c>
      <c r="R132" s="10"/>
      <c r="S132" s="3">
        <v>115.4959680671096</v>
      </c>
      <c r="T132" s="3">
        <v>115.3311084084304</v>
      </c>
      <c r="U132" s="3">
        <v>115.9954761951215</v>
      </c>
      <c r="V132" s="7">
        <f>IF(ISTEXT(S132),S132,IF(COUNT(S132:U132)=0,"",0.23*S132+0.57*T132+0.2*U132))</f>
        <v>115.50189968726484</v>
      </c>
    </row>
    <row r="133" spans="1:22">
      <c r="A133" s="267"/>
      <c r="B133" s="27" t="s">
        <v>150</v>
      </c>
      <c r="C133" s="102" t="s">
        <v>300</v>
      </c>
      <c r="D133" s="3">
        <v>36.843808466927001</v>
      </c>
      <c r="E133" s="3">
        <v>36.854662602681692</v>
      </c>
      <c r="F133" s="3">
        <v>36.851657450895011</v>
      </c>
      <c r="G133" s="7">
        <f>IF(ISTEXT(D133),D133,IF(COUNT(D133:F133)=0,"",0.63*D133+0.07*E133+0.3*F133))</f>
        <v>36.846922951620229</v>
      </c>
      <c r="H133" s="10"/>
      <c r="I133" s="11">
        <v>57.96152037362873</v>
      </c>
      <c r="J133" s="3">
        <v>55.472970987835893</v>
      </c>
      <c r="K133" s="3">
        <v>53.38953336686</v>
      </c>
      <c r="L133" s="3">
        <f>IF(ISTEXT(I133),I133,IF(COUNT(I133:K133)=0,"",0.24*I133+0.43*J133+0.33*K133))</f>
        <v>55.382688425504128</v>
      </c>
      <c r="M133" s="10"/>
      <c r="N133" s="11">
        <v>107.20776655213371</v>
      </c>
      <c r="O133" s="3">
        <v>110.4908066837997</v>
      </c>
      <c r="P133" s="3">
        <v>118.5854020015578</v>
      </c>
      <c r="Q133" s="3">
        <f>IF(ISTEXT(N133),N133,IF(COUNT(N133:P133)=0,"",0.2*N133+0.4*O133+0.4*P133))</f>
        <v>113.07203678456975</v>
      </c>
      <c r="R133" s="10"/>
      <c r="S133" s="11">
        <v>115.24136750362111</v>
      </c>
      <c r="T133" s="3">
        <v>122.831185278798</v>
      </c>
      <c r="U133" s="3">
        <v>128.6969048887066</v>
      </c>
      <c r="V133" s="7">
        <f>IF(ISTEXT(S133),S133,IF(COUNT(S133:U133)=0,"",0.23*S133+0.57*T133+0.2*U133))</f>
        <v>122.25867111248903</v>
      </c>
    </row>
    <row r="134" spans="1:22">
      <c r="A134" s="267"/>
      <c r="B134" s="27" t="s">
        <v>152</v>
      </c>
      <c r="C134" s="102" t="s">
        <v>300</v>
      </c>
      <c r="D134" s="173" t="s">
        <v>298</v>
      </c>
      <c r="E134" s="173" t="s">
        <v>298</v>
      </c>
      <c r="F134" s="173" t="s">
        <v>298</v>
      </c>
      <c r="G134" s="7" t="str">
        <f>IF(ISTEXT(D134),D134,IF(COUNT(D134:F134)=0,"",0.63*D134+0.07*E134+0.3*F134))</f>
        <v>country level specific</v>
      </c>
      <c r="H134" s="10"/>
      <c r="I134" s="176" t="s">
        <v>298</v>
      </c>
      <c r="J134" s="173" t="s">
        <v>298</v>
      </c>
      <c r="K134" s="173" t="s">
        <v>298</v>
      </c>
      <c r="L134" s="3" t="str">
        <f>IF(ISTEXT(I134),I134,IF(COUNT(I134:K134)=0,"",0.24*I134+0.43*J134+0.33*K134))</f>
        <v>country level specific</v>
      </c>
      <c r="M134" s="10"/>
      <c r="N134" s="176" t="s">
        <v>298</v>
      </c>
      <c r="O134" s="173" t="s">
        <v>298</v>
      </c>
      <c r="P134" s="173" t="s">
        <v>298</v>
      </c>
      <c r="Q134" s="3" t="str">
        <f>IF(ISTEXT(N134),N134,IF(COUNT(N134:P134)=0,"",0.2*N134+0.4*O134+0.4*P134))</f>
        <v>country level specific</v>
      </c>
      <c r="R134" s="10"/>
      <c r="S134" s="176" t="s">
        <v>298</v>
      </c>
      <c r="T134" s="173" t="s">
        <v>298</v>
      </c>
      <c r="U134" s="173" t="s">
        <v>298</v>
      </c>
      <c r="V134" s="7" t="str">
        <f>IF(ISTEXT(S134),S134,IF(COUNT(S134:U134)=0,"",0.23*S134+0.57*T134+0.2*U134))</f>
        <v>country level specific</v>
      </c>
    </row>
    <row r="135" spans="1:22">
      <c r="A135" s="267"/>
      <c r="B135" s="29" t="s">
        <v>154</v>
      </c>
      <c r="C135" s="102" t="s">
        <v>300</v>
      </c>
      <c r="D135" s="174" t="s">
        <v>298</v>
      </c>
      <c r="E135" s="174" t="s">
        <v>298</v>
      </c>
      <c r="F135" s="174" t="s">
        <v>298</v>
      </c>
      <c r="G135" s="9" t="str">
        <f>IF(ISTEXT(D135),D135,IF(COUNT(D135:F135)=0,"",0.63*D135+0.07*E135+0.3*F135))</f>
        <v>country level specific</v>
      </c>
      <c r="H135" s="21"/>
      <c r="I135" s="175" t="s">
        <v>298</v>
      </c>
      <c r="J135" s="174" t="s">
        <v>298</v>
      </c>
      <c r="K135" s="174" t="s">
        <v>298</v>
      </c>
      <c r="L135" s="4" t="str">
        <f>IF(ISTEXT(I135),I135,IF(COUNT(I135:K135)=0,"",0.24*I135+0.43*J135+0.33*K135))</f>
        <v>country level specific</v>
      </c>
      <c r="M135" s="21"/>
      <c r="N135" s="175" t="s">
        <v>298</v>
      </c>
      <c r="O135" s="174" t="s">
        <v>298</v>
      </c>
      <c r="P135" s="174" t="s">
        <v>298</v>
      </c>
      <c r="Q135" s="4" t="str">
        <f>IF(ISTEXT(N135),N135,IF(COUNT(N135:P135)=0,"",0.2*N135+0.4*O135+0.4*P135))</f>
        <v>country level specific</v>
      </c>
      <c r="R135" s="21"/>
      <c r="S135" s="175" t="s">
        <v>298</v>
      </c>
      <c r="T135" s="174" t="s">
        <v>298</v>
      </c>
      <c r="U135" s="174" t="s">
        <v>298</v>
      </c>
      <c r="V135" s="9" t="str">
        <f>IF(ISTEXT(S135),S135,IF(COUNT(S135:U135)=0,"",0.23*S135+0.57*T135+0.2*U135))</f>
        <v>country level specific</v>
      </c>
    </row>
    <row r="136" spans="1:22" ht="15.75" customHeight="1" thickBot="1">
      <c r="A136" s="187" t="s">
        <v>156</v>
      </c>
      <c r="B136" s="27" t="s">
        <v>157</v>
      </c>
      <c r="C136" s="101" t="s">
        <v>300</v>
      </c>
      <c r="D136" s="3">
        <v>3.02200383663497</v>
      </c>
      <c r="E136" s="3">
        <v>2.4883371954739699</v>
      </c>
      <c r="F136" s="3">
        <v>1.0803972912845701</v>
      </c>
      <c r="G136" s="3">
        <f>IF(ISTEXT(D136),D136,IF(COUNT(D136:F136)=0,"",0.63*D136+0.07*E136+0.3*F136))</f>
        <v>2.4021652081485798</v>
      </c>
      <c r="H136" s="10"/>
      <c r="I136" s="3">
        <v>12.905407959807301</v>
      </c>
      <c r="J136" s="3">
        <v>13.101576759849589</v>
      </c>
      <c r="K136" s="3">
        <v>12.95235808185617</v>
      </c>
      <c r="L136" s="3">
        <f>IF(ISTEXT(I136),I136,IF(COUNT(I136:K136)=0,"",0.24*I136+0.43*J136+0.33*K136))</f>
        <v>13.005254084101612</v>
      </c>
      <c r="M136" s="10"/>
      <c r="N136" s="3">
        <v>27.107236095176361</v>
      </c>
      <c r="O136" s="3">
        <v>29.10115450726142</v>
      </c>
      <c r="P136" s="3">
        <v>29.987463467118779</v>
      </c>
      <c r="Q136" s="3">
        <f>IF(ISTEXT(N136),N136,IF(COUNT(N136:P136)=0,"",0.2*N136+0.4*O136+0.4*P136))</f>
        <v>29.05689440878735</v>
      </c>
      <c r="R136" s="10"/>
      <c r="S136" s="3">
        <v>59.574193390686013</v>
      </c>
      <c r="T136" s="3">
        <v>59.637974807353999</v>
      </c>
      <c r="U136" s="3">
        <v>64.363139384424741</v>
      </c>
      <c r="V136" s="7">
        <f>IF(ISTEXT(S136),S136,IF(COUNT(S136:U136)=0,"",0.23*S136+0.57*T136+0.2*U136))</f>
        <v>60.56833799693451</v>
      </c>
    </row>
    <row r="137" spans="1:22" ht="15.75" customHeight="1" thickBot="1">
      <c r="A137" s="269"/>
      <c r="B137" s="29" t="s">
        <v>160</v>
      </c>
      <c r="C137" s="103" t="s">
        <v>300</v>
      </c>
      <c r="D137" s="3">
        <v>63.923861593135122</v>
      </c>
      <c r="E137" s="3">
        <v>64.376318093161117</v>
      </c>
      <c r="F137" s="3">
        <v>65.570006272775174</v>
      </c>
      <c r="G137" s="3">
        <f>IF(ISTEXT(D137),D137,IF(COUNT(D137:F137)=0,"",0.63*D137+0.07*E137+0.3*F137))</f>
        <v>64.449376952028956</v>
      </c>
      <c r="H137" s="10"/>
      <c r="I137" s="3">
        <v>148.65791008833381</v>
      </c>
      <c r="J137" s="3">
        <v>149.35438682328279</v>
      </c>
      <c r="K137" s="3">
        <v>149.39658125074149</v>
      </c>
      <c r="L137" s="3">
        <f>IF(ISTEXT(I137),I137,IF(COUNT(I137:K137)=0,"",0.24*I137+0.43*J137+0.33*K137))</f>
        <v>149.20115656795642</v>
      </c>
      <c r="M137" s="10"/>
      <c r="N137" s="3">
        <v>265.77008286178079</v>
      </c>
      <c r="O137" s="3">
        <v>286.40740575785122</v>
      </c>
      <c r="P137" s="3">
        <v>279.55800019536542</v>
      </c>
      <c r="Q137" s="3">
        <f>IF(ISTEXT(N137),N137,IF(COUNT(N137:P137)=0,"",0.2*N137+0.4*O137+0.4*P137))</f>
        <v>279.54017895364285</v>
      </c>
      <c r="R137" s="10"/>
      <c r="S137" s="3">
        <v>474.39526642856418</v>
      </c>
      <c r="T137" s="3">
        <v>476.62439489649353</v>
      </c>
      <c r="U137" s="3">
        <v>504.40856065234289</v>
      </c>
      <c r="V137" s="7">
        <f>IF(ISTEXT(S137),S137,IF(COUNT(S137:U137)=0,"",0.23*S137+0.57*T137+0.2*U137))</f>
        <v>481.66852850003966</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117.8767885124979</v>
      </c>
      <c r="E139" s="8">
        <v>100.4555302992032</v>
      </c>
      <c r="F139" s="8">
        <v>111.2563461001852</v>
      </c>
      <c r="G139" s="3">
        <f>IF(ISTEXT(D139),D139,IF(COUNT(D139:F139)=0,"",0.63*D139+0.07*E139+0.3*F139))</f>
        <v>114.67116771387344</v>
      </c>
      <c r="H139" s="10"/>
      <c r="I139" s="17">
        <v>182.48187005496811</v>
      </c>
      <c r="J139" s="8">
        <v>182.71510173062151</v>
      </c>
      <c r="K139" s="8">
        <v>188.5564557933119</v>
      </c>
      <c r="L139" s="3">
        <f>IF(ISTEXT(I139),I139,IF(COUNT(I139:K139)=0,"",0.24*I139+0.43*J139+0.33*K139))</f>
        <v>184.58677296915252</v>
      </c>
      <c r="M139" s="10"/>
      <c r="N139" s="17">
        <v>258.41855726715602</v>
      </c>
      <c r="O139" s="8">
        <v>239.69863735862069</v>
      </c>
      <c r="P139" s="8">
        <v>231.57120293529701</v>
      </c>
      <c r="Q139" s="3">
        <f>IF(ISTEXT(N139),N139,IF(COUNT(N139:P139)=0,"",0.2*N139+0.4*O139+0.4*P139))</f>
        <v>240.1916475709983</v>
      </c>
      <c r="R139" s="10"/>
      <c r="S139" s="17">
        <v>336.14741210036209</v>
      </c>
      <c r="T139" s="8">
        <v>316.61507847992709</v>
      </c>
      <c r="U139" s="8">
        <v>274.47247904724242</v>
      </c>
      <c r="V139" s="7">
        <f>IF(ISTEXT(S139),S139,IF(COUNT(S139:U139)=0,"",0.23*S139+0.57*T139+0.2*U139))</f>
        <v>312.67899532609016</v>
      </c>
    </row>
    <row r="140" spans="1:22">
      <c r="A140" s="267"/>
      <c r="B140" s="24" t="s">
        <v>166</v>
      </c>
      <c r="C140" s="107" t="s">
        <v>293</v>
      </c>
      <c r="D140" s="31">
        <v>-8.3857296375699999</v>
      </c>
      <c r="E140" s="8">
        <v>-9.6215413383400019</v>
      </c>
      <c r="F140" s="8">
        <v>-8.5428783055099995</v>
      </c>
      <c r="G140" s="3">
        <f>IF(ISTEXT(D140),D140,IF(COUNT(D140:F140)=0,"",0.63*D140+0.07*E140+0.3*F140))</f>
        <v>-8.5193810570058996</v>
      </c>
      <c r="H140" s="10"/>
      <c r="I140" s="8">
        <v>-11.954886378839999</v>
      </c>
      <c r="J140" s="8">
        <v>-10.827910478770001</v>
      </c>
      <c r="K140" s="8">
        <v>-11.844673808430001</v>
      </c>
      <c r="L140" s="3">
        <f>IF(ISTEXT(I140),I140,IF(COUNT(I140:K140)=0,"",0.24*I140+0.43*J140+0.33*K140))</f>
        <v>-11.433916593574601</v>
      </c>
      <c r="M140" s="10"/>
      <c r="N140" s="8">
        <v>-14.34801813688</v>
      </c>
      <c r="O140" s="8">
        <v>-13.26863993171</v>
      </c>
      <c r="P140" s="8">
        <v>-13.83818196442</v>
      </c>
      <c r="Q140" s="3">
        <f>IF(ISTEXT(N140),N140,IF(COUNT(N140:P140)=0,"",0.2*N140+0.4*O140+0.4*P140))</f>
        <v>-13.712332385828001</v>
      </c>
      <c r="R140" s="10"/>
      <c r="S140" s="8">
        <v>-15.976717588370001</v>
      </c>
      <c r="T140" s="8">
        <v>-14.56922742201</v>
      </c>
      <c r="U140" s="8">
        <v>-12.98663980711</v>
      </c>
      <c r="V140" s="7">
        <f>IF(ISTEXT(S140),S140,IF(COUNT(S140:U140)=0,"",0.23*S140+0.57*T140+0.2*U140))</f>
        <v>-14.576432637292799</v>
      </c>
    </row>
    <row r="141" spans="1:22">
      <c r="A141" s="267"/>
      <c r="B141" s="29" t="s">
        <v>171</v>
      </c>
      <c r="C141" s="102" t="s">
        <v>300</v>
      </c>
      <c r="D141" s="34">
        <v>106.1685660021311</v>
      </c>
      <c r="E141" s="33">
        <v>106.21864228068981</v>
      </c>
      <c r="F141" s="33">
        <v>105.95156055741511</v>
      </c>
      <c r="G141" s="9">
        <f>IF(ISTEXT(D141),D141,IF(COUNT(D141:F141)=0,"",0.63*D141+0.07*E141+0.3*F141))</f>
        <v>106.10696970821542</v>
      </c>
      <c r="H141" s="21"/>
      <c r="I141" s="32">
        <v>205.54182937203171</v>
      </c>
      <c r="J141" s="33">
        <v>203.41835700363629</v>
      </c>
      <c r="K141" s="33">
        <v>205.89625395841111</v>
      </c>
      <c r="L141" s="4">
        <f>IF(ISTEXT(I141),I141,IF(COUNT(I141:K141)=0,"",0.24*I141+0.43*J141+0.33*K141))</f>
        <v>204.74569636712687</v>
      </c>
      <c r="M141" s="21"/>
      <c r="N141" s="32">
        <v>297.53867848303838</v>
      </c>
      <c r="O141" s="33">
        <v>295.88475377093528</v>
      </c>
      <c r="P141" s="33">
        <v>295.74815953017821</v>
      </c>
      <c r="Q141" s="4">
        <f>IF(ISTEXT(N141),N141,IF(COUNT(N141:P141)=0,"",0.2*N141+0.4*O141+0.4*P141))</f>
        <v>296.16090101705311</v>
      </c>
      <c r="R141" s="21"/>
      <c r="S141" s="32">
        <v>439.69545365031348</v>
      </c>
      <c r="T141" s="33">
        <v>436.16633597021797</v>
      </c>
      <c r="U141" s="33">
        <v>434.12747743216698</v>
      </c>
      <c r="V141" s="9">
        <f>IF(ISTEXT(S141),S141,IF(COUNT(S141:U141)=0,"",0.23*S141+0.57*T141+0.2*U141))</f>
        <v>436.57026132902973</v>
      </c>
    </row>
    <row r="142" spans="1:22">
      <c r="A142" s="267"/>
      <c r="B142" s="27" t="s">
        <v>173</v>
      </c>
      <c r="C142" s="106" t="s">
        <v>293</v>
      </c>
      <c r="D142" s="8">
        <v>2922.2260438660001</v>
      </c>
      <c r="E142" s="8">
        <v>2935.019457766</v>
      </c>
      <c r="F142" s="8">
        <v>2924.072881036001</v>
      </c>
      <c r="G142" s="8">
        <f>IF(ISTEXT(D142),D142,IF(COUNT(D142:F142)=0,"",0.63*D142+0.07*E142+0.3*F142))</f>
        <v>2923.6756339900003</v>
      </c>
      <c r="H142" s="10"/>
      <c r="I142" s="8">
        <v>3180.262425072</v>
      </c>
      <c r="J142" s="8">
        <v>3176.2591958590001</v>
      </c>
      <c r="K142" s="8">
        <v>3201.1326818960001</v>
      </c>
      <c r="L142" s="3">
        <f>IF(ISTEXT(I142),I142,IF(COUNT(I142:K142)=0,"",0.24*I142+0.43*J142+0.33*K142))</f>
        <v>3185.4282212623302</v>
      </c>
      <c r="M142" s="10"/>
      <c r="N142" s="8">
        <v>3427.74186573</v>
      </c>
      <c r="O142" s="8">
        <v>3408.6945341659998</v>
      </c>
      <c r="P142" s="8">
        <v>3424.3984676740001</v>
      </c>
      <c r="Q142" s="3">
        <f>IF(ISTEXT(N142),N142,IF(COUNT(N142:P142)=0,"",0.2*N142+0.4*O142+0.4*P142))</f>
        <v>3418.7855738819999</v>
      </c>
      <c r="R142" s="10"/>
      <c r="S142" s="8">
        <v>3778.9724314290002</v>
      </c>
      <c r="T142" s="8">
        <v>3760.1016429340002</v>
      </c>
      <c r="U142" s="8">
        <v>3743.929788932001</v>
      </c>
      <c r="V142" s="7">
        <f>IF(ISTEXT(S142),S142,IF(COUNT(S142:U142)=0,"",0.23*S142+0.57*T142+0.2*U142))</f>
        <v>3761.2075534874502</v>
      </c>
    </row>
    <row r="143" spans="1:22">
      <c r="A143" s="267"/>
      <c r="B143" s="24" t="s">
        <v>175</v>
      </c>
      <c r="C143" s="107" t="s">
        <v>293</v>
      </c>
      <c r="D143" s="8">
        <v>6.7022702120000002</v>
      </c>
      <c r="E143" s="8">
        <v>6.7022702120000002</v>
      </c>
      <c r="F143" s="8">
        <v>6.7022702120000002</v>
      </c>
      <c r="G143" s="3">
        <f>IF(ISTEXT(D143),D143,IF(COUNT(D143:F143)=0,"",0.63*D143+0.07*E143+0.3*F143))</f>
        <v>6.7022702120000002</v>
      </c>
      <c r="H143" s="10"/>
      <c r="I143" s="8">
        <v>7.3742383520000008</v>
      </c>
      <c r="J143" s="8">
        <v>7.3742383520000008</v>
      </c>
      <c r="K143" s="8">
        <v>7.3742383520000008</v>
      </c>
      <c r="L143" s="3">
        <f>IF(ISTEXT(I143),I143,IF(COUNT(I143:K143)=0,"",0.24*I143+0.43*J143+0.33*K143))</f>
        <v>7.3742383520000008</v>
      </c>
      <c r="M143" s="10"/>
      <c r="N143" s="8">
        <v>17.25091347</v>
      </c>
      <c r="O143" s="8">
        <v>17.25091347</v>
      </c>
      <c r="P143" s="8">
        <v>17.25091347</v>
      </c>
      <c r="Q143" s="3">
        <f>IF(ISTEXT(N143),N143,IF(COUNT(N143:P143)=0,"",0.2*N143+0.4*O143+0.4*P143))</f>
        <v>17.25091347</v>
      </c>
      <c r="R143" s="10"/>
      <c r="S143" s="8">
        <v>17.25091347</v>
      </c>
      <c r="T143" s="8">
        <v>17.25091347</v>
      </c>
      <c r="U143" s="8">
        <v>17.25091347</v>
      </c>
      <c r="V143" s="7">
        <f>IF(ISTEXT(S143),S143,IF(COUNT(S143:U143)=0,"",0.23*S143+0.57*T143+0.2*U143))</f>
        <v>17.25091347</v>
      </c>
    </row>
    <row r="144" spans="1:22">
      <c r="A144" s="267"/>
      <c r="B144" s="29" t="s">
        <v>177</v>
      </c>
      <c r="C144" s="102" t="s">
        <v>300</v>
      </c>
      <c r="D144" s="33">
        <v>42.667796566937128</v>
      </c>
      <c r="E144" s="33">
        <v>42.667796566937142</v>
      </c>
      <c r="F144" s="33">
        <v>42.667796566937128</v>
      </c>
      <c r="G144" s="9">
        <f>IF(ISTEXT(D144),D144,IF(COUNT(D144:F144)=0,"",0.63*D144+0.07*E144+0.3*F144))</f>
        <v>42.667796566937128</v>
      </c>
      <c r="H144" s="21"/>
      <c r="I144" s="32">
        <v>81.965331888963178</v>
      </c>
      <c r="J144" s="33">
        <v>81.686698676708517</v>
      </c>
      <c r="K144" s="33">
        <v>82.007262405734608</v>
      </c>
      <c r="L144" s="4">
        <f>IF(ISTEXT(I144),I144,IF(COUNT(I144:K144)=0,"",0.24*I144+0.43*J144+0.33*K144))</f>
        <v>81.859356678228238</v>
      </c>
      <c r="M144" s="21"/>
      <c r="N144" s="32">
        <v>117.65786498802581</v>
      </c>
      <c r="O144" s="33">
        <v>117.372547695216</v>
      </c>
      <c r="P144" s="33">
        <v>117.53518535339779</v>
      </c>
      <c r="Q144" s="4">
        <f>IF(ISTEXT(N144),N144,IF(COUNT(N144:P144)=0,"",0.2*N144+0.4*O144+0.4*P144))</f>
        <v>117.49466621705068</v>
      </c>
      <c r="R144" s="21"/>
      <c r="S144" s="32">
        <v>174.41740377294039</v>
      </c>
      <c r="T144" s="33">
        <v>173.51443169010119</v>
      </c>
      <c r="U144" s="33">
        <v>173.26396971339389</v>
      </c>
      <c r="V144" s="9">
        <f>IF(ISTEXT(S144),S144,IF(COUNT(S144:U144)=0,"",0.23*S144+0.57*T144+0.2*U144))</f>
        <v>173.67202287381275</v>
      </c>
    </row>
    <row r="145" spans="1:22">
      <c r="A145" s="267"/>
      <c r="B145" s="27" t="s">
        <v>179</v>
      </c>
      <c r="C145" s="101" t="s">
        <v>300</v>
      </c>
      <c r="D145" s="8">
        <v>109.87726545194</v>
      </c>
      <c r="E145" s="8">
        <v>120.4433582753</v>
      </c>
      <c r="F145" s="8">
        <v>118.39512187344999</v>
      </c>
      <c r="G145" s="3">
        <f>IF(ISTEXT(D145),D145,IF(COUNT(D145:F145)=0,"",0.63*D145+0.07*E145+0.3*F145))</f>
        <v>113.17224887602819</v>
      </c>
      <c r="H145" s="10"/>
      <c r="I145" s="8">
        <v>151.31201638156</v>
      </c>
      <c r="J145" s="8">
        <v>145.36612471273</v>
      </c>
      <c r="K145" s="8">
        <v>156.72758273911001</v>
      </c>
      <c r="L145" s="3">
        <f>IF(ISTEXT(I145),I145,IF(COUNT(I145:K145)=0,"",0.24*I145+0.43*J145+0.33*K145))</f>
        <v>150.54241986195461</v>
      </c>
      <c r="M145" s="10"/>
      <c r="N145" s="8">
        <v>183.32341212029999</v>
      </c>
      <c r="O145" s="8">
        <v>179.92593359442</v>
      </c>
      <c r="P145" s="8">
        <v>168.37417775777999</v>
      </c>
      <c r="Q145" s="3">
        <f>IF(ISTEXT(N145),N145,IF(COUNT(N145:P145)=0,"",0.2*N145+0.4*O145+0.4*P145))</f>
        <v>175.98472696493999</v>
      </c>
      <c r="R145" s="10"/>
      <c r="S145" s="8">
        <v>204.8128895518</v>
      </c>
      <c r="T145" s="8">
        <v>194.76420848847999</v>
      </c>
      <c r="U145" s="8">
        <v>182.34264223303001</v>
      </c>
      <c r="V145" s="7">
        <f>IF(ISTEXT(S145),S145,IF(COUNT(S145:U145)=0,"",0.23*S145+0.57*T145+0.2*U145))</f>
        <v>194.59109188195359</v>
      </c>
    </row>
    <row r="146" spans="1:22">
      <c r="A146" s="267"/>
      <c r="B146" s="27" t="s">
        <v>64</v>
      </c>
      <c r="C146" s="102" t="s">
        <v>300</v>
      </c>
      <c r="D146" s="8">
        <v>139.7339063919714</v>
      </c>
      <c r="E146" s="8">
        <v>145.04616797087979</v>
      </c>
      <c r="F146" s="8">
        <v>144.75460820128279</v>
      </c>
      <c r="G146" s="3">
        <f>IF(ISTEXT(D146),D146,IF(COUNT(D146:F146)=0,"",0.63*D146+0.07*E146+0.3*F146))</f>
        <v>141.61197524528842</v>
      </c>
      <c r="H146" s="10"/>
      <c r="I146" s="8">
        <v>414.65008853801442</v>
      </c>
      <c r="J146" s="8">
        <v>439.59242275041038</v>
      </c>
      <c r="K146" s="8">
        <v>431.91716586052382</v>
      </c>
      <c r="L146" s="3">
        <f>IF(ISTEXT(I146),I146,IF(COUNT(I146:K146)=0,"",0.24*I146+0.43*J146+0.33*K146))</f>
        <v>431.07342776577281</v>
      </c>
      <c r="M146" s="10"/>
      <c r="N146" s="8">
        <v>777.69005835943824</v>
      </c>
      <c r="O146" s="8">
        <v>779.06854504612284</v>
      </c>
      <c r="P146" s="8">
        <v>708.43785888729144</v>
      </c>
      <c r="Q146" s="3">
        <f>IF(ISTEXT(N146),N146,IF(COUNT(N146:P146)=0,"",0.2*N146+0.4*O146+0.4*P146))</f>
        <v>750.54057324525343</v>
      </c>
      <c r="R146" s="10"/>
      <c r="S146" s="8">
        <v>1299.469414085112</v>
      </c>
      <c r="T146" s="8">
        <v>1301.064965881244</v>
      </c>
      <c r="U146" s="8">
        <v>1252.8563196815619</v>
      </c>
      <c r="V146" s="7">
        <f>IF(ISTEXT(S146),S146,IF(COUNT(S146:U146)=0,"",0.23*S146+0.57*T146+0.2*U146))</f>
        <v>1291.0562597281971</v>
      </c>
    </row>
    <row r="147" spans="1:22" ht="15.95" customHeight="1">
      <c r="A147" s="267"/>
      <c r="B147" s="27" t="s">
        <v>182</v>
      </c>
      <c r="C147" s="102" t="s">
        <v>300</v>
      </c>
      <c r="D147" s="8">
        <v>0.67495183890999999</v>
      </c>
      <c r="E147" s="8">
        <v>0.64092801721000003</v>
      </c>
      <c r="F147" s="8">
        <v>0.63671398227999998</v>
      </c>
      <c r="G147" s="3">
        <f>IF(ISTEXT(D147),D147,IF(COUNT(D147:F147)=0,"",0.63*D147+0.07*E147+0.3*F147))</f>
        <v>0.66109881440200002</v>
      </c>
      <c r="H147" s="10"/>
      <c r="I147" s="8">
        <v>1.44555417697</v>
      </c>
      <c r="J147" s="8">
        <v>1.5124857707799999</v>
      </c>
      <c r="K147" s="8">
        <v>1.3166486449799999</v>
      </c>
      <c r="L147" s="3">
        <f>IF(ISTEXT(I147),I147,IF(COUNT(I147:K147)=0,"",0.24*I147+0.43*J147+0.33*K147))</f>
        <v>1.4317959367516</v>
      </c>
      <c r="M147" s="10"/>
      <c r="N147" s="8">
        <v>2.7071390446499999</v>
      </c>
      <c r="O147" s="8">
        <v>3.81886899059</v>
      </c>
      <c r="P147" s="8">
        <v>3.4343125774300001</v>
      </c>
      <c r="Q147" s="3">
        <f>IF(ISTEXT(N147),N147,IF(COUNT(N147:P147)=0,"",0.2*N147+0.4*O147+0.4*P147))</f>
        <v>3.4427004361380007</v>
      </c>
      <c r="R147" s="10"/>
      <c r="S147" s="8">
        <v>4.1166944181799998</v>
      </c>
      <c r="T147" s="8">
        <v>4.4529641925699996</v>
      </c>
      <c r="U147" s="8">
        <v>5.0478480107600001</v>
      </c>
      <c r="V147" s="7">
        <f>IF(ISTEXT(S147),S147,IF(COUNT(S147:U147)=0,"",0.23*S147+0.57*T147+0.2*U147))</f>
        <v>4.4945989080982995</v>
      </c>
    </row>
    <row r="148" spans="1:22" ht="15.75" customHeight="1">
      <c r="A148" s="268"/>
      <c r="B148" s="27" t="s">
        <v>184</v>
      </c>
      <c r="C148" s="102" t="s">
        <v>300</v>
      </c>
      <c r="D148" s="3">
        <v>9.1062060520500001</v>
      </c>
      <c r="E148" s="3">
        <v>7.7515847240800007</v>
      </c>
      <c r="F148" s="3">
        <v>8.8359722639099996</v>
      </c>
      <c r="G148" s="3">
        <f>IF(ISTEXT(D148),D148,IF(COUNT(D148:F148)=0,"",0.63*D148+0.07*E148+0.3*F148))</f>
        <v>8.9303124226501005</v>
      </c>
      <c r="H148" s="10"/>
      <c r="I148" s="3">
        <v>18.812821326790001</v>
      </c>
      <c r="J148" s="3">
        <v>23.57643516025</v>
      </c>
      <c r="K148" s="3">
        <v>22.086380597910001</v>
      </c>
      <c r="L148" s="3">
        <f>IF(ISTEXT(I148),I148,IF(COUNT(I148:K148)=0,"",0.24*I148+0.43*J148+0.33*K148))</f>
        <v>21.941449834647401</v>
      </c>
      <c r="M148" s="10"/>
      <c r="N148" s="3">
        <v>35.073991059070003</v>
      </c>
      <c r="O148" s="3">
        <v>34.545590109400003</v>
      </c>
      <c r="P148" s="3">
        <v>32.009597811859997</v>
      </c>
      <c r="Q148" s="3">
        <f>IF(ISTEXT(N148),N148,IF(COUNT(N148:P148)=0,"",0.2*N148+0.4*O148+0.4*P148))</f>
        <v>33.636873380318001</v>
      </c>
      <c r="R148" s="10"/>
      <c r="S148" s="3">
        <v>35.152800682840002</v>
      </c>
      <c r="T148" s="3">
        <v>38.736842242350001</v>
      </c>
      <c r="U148" s="3">
        <v>37.109475583950001</v>
      </c>
      <c r="V148" s="7">
        <f>IF(ISTEXT(S148),S148,IF(COUNT(S148:U148)=0,"",0.23*S148+0.57*T148+0.2*U148))</f>
        <v>37.587039351982696</v>
      </c>
    </row>
    <row r="149" spans="1:22">
      <c r="A149" s="194" t="s">
        <v>59</v>
      </c>
      <c r="B149" s="26" t="s">
        <v>186</v>
      </c>
      <c r="C149" s="106" t="s">
        <v>293</v>
      </c>
      <c r="D149" s="148">
        <v>212.24465940284</v>
      </c>
      <c r="E149" s="6">
        <v>211.30485183072989</v>
      </c>
      <c r="F149" s="6">
        <v>211.5756960102199</v>
      </c>
      <c r="G149" s="6">
        <f>IF(ISTEXT(D149),D149,IF(COUNT(D149:F149)=0,"",0.63*D149+0.07*E149+0.3*F149))</f>
        <v>211.97818385500625</v>
      </c>
      <c r="H149" s="18"/>
      <c r="I149" s="6">
        <v>472.00296693355023</v>
      </c>
      <c r="J149" s="6">
        <v>473.97454446387007</v>
      </c>
      <c r="K149" s="6">
        <v>471.80707624908018</v>
      </c>
      <c r="L149" s="6">
        <f>IF(ISTEXT(I149),I149,IF(COUNT(I149:K149)=0,"",0.24*I149+0.43*J149+0.33*K149))</f>
        <v>472.78610134571267</v>
      </c>
      <c r="M149" s="18"/>
      <c r="N149" s="6">
        <v>747.06117238800994</v>
      </c>
      <c r="O149" s="6">
        <v>772.81268998108976</v>
      </c>
      <c r="P149" s="6">
        <v>756.80538319247012</v>
      </c>
      <c r="Q149" s="6">
        <f>IF(ISTEXT(N149),N149,IF(COUNT(N149:P149)=0,"",0.2*N149+0.4*O149+0.4*P149))</f>
        <v>761.25946374702607</v>
      </c>
      <c r="R149" s="18"/>
      <c r="S149" s="6">
        <v>1158.9381437356999</v>
      </c>
      <c r="T149" s="6">
        <v>1162.48749743494</v>
      </c>
      <c r="U149" s="6">
        <v>1173.4976480734199</v>
      </c>
      <c r="V149" s="127">
        <f>IF(ISTEXT(S149),S149,IF(COUNT(S149:U149)=0,"",0.23*S149+0.57*T149+0.2*U149))</f>
        <v>1163.8731762118107</v>
      </c>
    </row>
    <row r="150" spans="1:22">
      <c r="A150" s="267"/>
      <c r="B150" s="29" t="s">
        <v>188</v>
      </c>
      <c r="C150" s="102" t="s">
        <v>300</v>
      </c>
      <c r="D150" s="4">
        <v>0.13445844624</v>
      </c>
      <c r="E150" s="4">
        <v>0.12539320479999999</v>
      </c>
      <c r="F150" s="4">
        <v>0.13169762915</v>
      </c>
      <c r="G150" s="9">
        <f>IF(ISTEXT(D150),D150,IF(COUNT(D150:F150)=0,"",0.63*D150+0.07*E150+0.3*F150))</f>
        <v>0.13299563421220001</v>
      </c>
      <c r="H150" s="21"/>
      <c r="I150" s="14">
        <v>0</v>
      </c>
      <c r="J150" s="4">
        <v>0</v>
      </c>
      <c r="K150" s="4">
        <v>0</v>
      </c>
      <c r="L150" s="4">
        <f>IF(ISTEXT(I150),I150,IF(COUNT(I150:K150)=0,"",0.24*I150+0.43*J150+0.33*K150))</f>
        <v>0</v>
      </c>
      <c r="M150" s="21"/>
      <c r="N150" s="14">
        <v>1.6901541E-4</v>
      </c>
      <c r="O150" s="4">
        <v>4.5253133999999999E-4</v>
      </c>
      <c r="P150" s="4">
        <v>1.4905476E-4</v>
      </c>
      <c r="Q150" s="4">
        <f>IF(ISTEXT(N150),N150,IF(COUNT(N150:P150)=0,"",0.2*N150+0.4*O150+0.4*P150))</f>
        <v>2.7443752200000002E-4</v>
      </c>
      <c r="R150" s="21"/>
      <c r="S150" s="14">
        <v>0</v>
      </c>
      <c r="T150" s="4">
        <v>0</v>
      </c>
      <c r="U150" s="4">
        <v>0</v>
      </c>
      <c r="V150" s="9">
        <f>IF(ISTEXT(S150),S150,IF(COUNT(S150:U150)=0,"",0.23*S150+0.57*T150+0.2*U150))</f>
        <v>0</v>
      </c>
    </row>
    <row r="151" spans="1:22">
      <c r="A151" s="267"/>
      <c r="B151" s="41" t="s">
        <v>190</v>
      </c>
      <c r="C151" s="101" t="s">
        <v>300</v>
      </c>
      <c r="D151" s="3">
        <v>0.92845875921348986</v>
      </c>
      <c r="E151" s="3">
        <v>1.3646663193155599</v>
      </c>
      <c r="F151" s="3">
        <v>1.0158124069585099</v>
      </c>
      <c r="G151" s="3">
        <f>IF(ISTEXT(D151),D151,IF(COUNT(D151:F151)=0,"",0.63*D151+0.07*E151+0.3*F151))</f>
        <v>0.98519938274414076</v>
      </c>
      <c r="H151" s="10"/>
      <c r="I151" s="3">
        <v>25.86791193872682</v>
      </c>
      <c r="J151" s="3">
        <v>30.373061136128818</v>
      </c>
      <c r="K151" s="3">
        <v>25.434543021303082</v>
      </c>
      <c r="L151" s="3">
        <f>IF(ISTEXT(I151),I151,IF(COUNT(I151:K151)=0,"",0.24*I151+0.43*J151+0.33*K151))</f>
        <v>27.662114350859845</v>
      </c>
      <c r="M151" s="10"/>
      <c r="N151" s="3">
        <v>60.766901572455808</v>
      </c>
      <c r="O151" s="3">
        <v>68.094938638550801</v>
      </c>
      <c r="P151" s="3">
        <v>37.72148596152185</v>
      </c>
      <c r="Q151" s="3">
        <f>IF(ISTEXT(N151),N151,IF(COUNT(N151:P151)=0,"",0.2*N151+0.4*O151+0.4*P151))</f>
        <v>54.479950154520225</v>
      </c>
      <c r="R151" s="10"/>
      <c r="S151" s="3">
        <v>52.834488689261249</v>
      </c>
      <c r="T151" s="3">
        <v>64.102336295622166</v>
      </c>
      <c r="U151" s="3">
        <v>54.116854956170229</v>
      </c>
      <c r="V151" s="7">
        <f>IF(ISTEXT(S151),S151,IF(COUNT(S151:U151)=0,"",0.23*S151+0.57*T151+0.2*U151))</f>
        <v>59.513635078268763</v>
      </c>
    </row>
    <row r="152" spans="1:22">
      <c r="A152" s="267"/>
      <c r="B152" s="27" t="s">
        <v>192</v>
      </c>
      <c r="C152" s="102" t="s">
        <v>300</v>
      </c>
      <c r="D152" s="3">
        <v>2.02640003518</v>
      </c>
      <c r="E152" s="3">
        <v>1.7178089423</v>
      </c>
      <c r="F152" s="3">
        <v>1.79312425615</v>
      </c>
      <c r="G152" s="3">
        <f>IF(ISTEXT(D152),D152,IF(COUNT(D152:F152)=0,"",0.63*D152+0.07*E152+0.3*F152))</f>
        <v>1.9348159249694001</v>
      </c>
      <c r="H152" s="10"/>
      <c r="I152" s="11">
        <v>1.2881531525300001</v>
      </c>
      <c r="J152" s="3">
        <v>1.3708163094100001</v>
      </c>
      <c r="K152" s="3">
        <v>1.3656426403499999</v>
      </c>
      <c r="L152" s="3">
        <f>IF(ISTEXT(I152),I152,IF(COUNT(I152:K152)=0,"",0.24*I152+0.43*J152+0.33*K152))</f>
        <v>1.349269840969</v>
      </c>
      <c r="M152" s="10"/>
      <c r="N152" s="11">
        <v>1.97481407375</v>
      </c>
      <c r="O152" s="3">
        <v>1.42195631189</v>
      </c>
      <c r="P152" s="3">
        <v>0.95833019931000019</v>
      </c>
      <c r="Q152" s="3">
        <f>IF(ISTEXT(N152),N152,IF(COUNT(N152:P152)=0,"",0.2*N152+0.4*O152+0.4*P152))</f>
        <v>1.3470774192300001</v>
      </c>
      <c r="R152" s="10"/>
      <c r="S152" s="11">
        <v>2.5287110353500002</v>
      </c>
      <c r="T152" s="3">
        <v>2.25398284664</v>
      </c>
      <c r="U152" s="3">
        <v>1.89322256133</v>
      </c>
      <c r="V152" s="7">
        <f>IF(ISTEXT(S152),S152,IF(COUNT(S152:U152)=0,"",0.23*S152+0.57*T152+0.2*U152))</f>
        <v>2.2450182729812997</v>
      </c>
    </row>
    <row r="153" spans="1:22">
      <c r="A153" s="267"/>
      <c r="B153" s="25" t="s">
        <v>194</v>
      </c>
      <c r="C153" s="102" t="s">
        <v>300</v>
      </c>
      <c r="D153" s="3">
        <v>1.42098868213303</v>
      </c>
      <c r="E153" s="3">
        <v>1.9546553232939901</v>
      </c>
      <c r="F153" s="3">
        <v>3.362595227483439</v>
      </c>
      <c r="G153" s="3">
        <f>IF(ISTEXT(D153),D153,IF(COUNT(D153:F153)=0,"",0.63*D153+0.07*E153+0.3*F153))</f>
        <v>2.0408273106194201</v>
      </c>
      <c r="H153" s="10"/>
      <c r="I153" s="3">
        <v>8.2669864401926993</v>
      </c>
      <c r="J153" s="3">
        <v>8.070817640150409</v>
      </c>
      <c r="K153" s="3">
        <v>8.2200363181438281</v>
      </c>
      <c r="L153" s="3">
        <f>IF(ISTEXT(I153),I153,IF(COUNT(I153:K153)=0,"",0.24*I153+0.43*J153+0.33*K153))</f>
        <v>8.1671403158983864</v>
      </c>
      <c r="M153" s="10"/>
      <c r="N153" s="3">
        <v>10.921500704823631</v>
      </c>
      <c r="O153" s="3">
        <v>8.9275822927385882</v>
      </c>
      <c r="P153" s="3">
        <v>8.0412733328812092</v>
      </c>
      <c r="Q153" s="3">
        <f>IF(ISTEXT(N153),N153,IF(COUNT(N153:P153)=0,"",0.2*N153+0.4*O153+0.4*P153))</f>
        <v>8.971842391212645</v>
      </c>
      <c r="R153" s="10"/>
      <c r="S153" s="3">
        <v>24.27109540931399</v>
      </c>
      <c r="T153" s="3">
        <v>24.207313992645989</v>
      </c>
      <c r="U153" s="3">
        <v>19.48214941557525</v>
      </c>
      <c r="V153" s="7">
        <f>IF(ISTEXT(S153),S153,IF(COUNT(S153:U153)=0,"",0.23*S153+0.57*T153+0.2*U153))</f>
        <v>23.276950803065482</v>
      </c>
    </row>
    <row r="154" spans="1:22" ht="15.75" customHeight="1">
      <c r="A154" s="268"/>
      <c r="B154" s="25" t="s">
        <v>196</v>
      </c>
      <c r="C154" s="102" t="s">
        <v>300</v>
      </c>
      <c r="D154" s="3">
        <v>44.025129160864758</v>
      </c>
      <c r="E154" s="3">
        <v>43.572672660838677</v>
      </c>
      <c r="F154" s="3">
        <v>42.378984481224869</v>
      </c>
      <c r="G154" s="3">
        <f>IF(ISTEXT(D154),D154,IF(COUNT(D154:F154)=0,"",0.63*D154+0.07*E154+0.3*F154))</f>
        <v>43.499613801970966</v>
      </c>
      <c r="H154" s="10"/>
      <c r="I154" s="11">
        <v>123.45861271166611</v>
      </c>
      <c r="J154" s="3">
        <v>122.7621359767171</v>
      </c>
      <c r="K154" s="3">
        <v>122.71994154925839</v>
      </c>
      <c r="L154" s="3">
        <f>IF(ISTEXT(I154),I154,IF(COUNT(I154:K154)=0,"",0.24*I154+0.43*J154+0.33*K154))</f>
        <v>122.91536623204348</v>
      </c>
      <c r="M154" s="10"/>
      <c r="N154" s="11">
        <v>201.49252193821931</v>
      </c>
      <c r="O154" s="3">
        <v>180.85519904214891</v>
      </c>
      <c r="P154" s="3">
        <v>187.70460460463499</v>
      </c>
      <c r="Q154" s="3">
        <f>IF(ISTEXT(N154),N154,IF(COUNT(N154:P154)=0,"",0.2*N154+0.4*O154+0.4*P154))</f>
        <v>187.72242584635745</v>
      </c>
      <c r="R154" s="10"/>
      <c r="S154" s="11">
        <v>418.20721117143569</v>
      </c>
      <c r="T154" s="3">
        <v>415.97808270350652</v>
      </c>
      <c r="U154" s="3">
        <v>388.19391694765699</v>
      </c>
      <c r="V154" s="7">
        <f>IF(ISTEXT(S154),S154,IF(COUNT(S154:U154)=0,"",0.23*S154+0.57*T154+0.2*U154))</f>
        <v>410.93394909996033</v>
      </c>
    </row>
    <row r="155" spans="1:22">
      <c r="A155" s="96" t="s">
        <v>198</v>
      </c>
      <c r="B155" s="99" t="s">
        <v>199</v>
      </c>
      <c r="C155" s="101" t="s">
        <v>300</v>
      </c>
      <c r="D155" s="156">
        <v>33.669651538966669</v>
      </c>
      <c r="E155" s="132">
        <v>31.00664256440556</v>
      </c>
      <c r="F155" s="132">
        <v>33.288339708966667</v>
      </c>
      <c r="G155" s="132">
        <f>IF(ISTEXT(D155),D155,IF(COUNT(D155:F155)=0,"",0.63*D155+0.07*E155+0.3*F155))</f>
        <v>33.368847361747392</v>
      </c>
      <c r="H155" s="133"/>
      <c r="I155" s="132">
        <v>33.040543553825003</v>
      </c>
      <c r="J155" s="132">
        <v>24.027161349900009</v>
      </c>
      <c r="K155" s="132">
        <v>26.701477416427771</v>
      </c>
      <c r="L155" s="132">
        <f>IF(ISTEXT(I155),I155,IF(COUNT(I155:K155)=0,"",0.24*I155+0.43*J155+0.33*K155))</f>
        <v>27.072897380796171</v>
      </c>
      <c r="M155" s="133"/>
      <c r="N155" s="132">
        <v>30.213324901386109</v>
      </c>
      <c r="O155" s="132">
        <v>43.975295769574998</v>
      </c>
      <c r="P155" s="132">
        <v>48.308657315438893</v>
      </c>
      <c r="Q155" s="132">
        <f>IF(ISTEXT(N155),N155,IF(COUNT(N155:P155)=0,"",0.2*N155+0.4*O155+0.4*P155))</f>
        <v>42.956246214282785</v>
      </c>
      <c r="R155" s="133"/>
      <c r="S155" s="132">
        <v>30.627102639516661</v>
      </c>
      <c r="T155" s="132">
        <v>28.468538315797229</v>
      </c>
      <c r="U155" s="132">
        <v>32.607480733683332</v>
      </c>
      <c r="V155" s="151">
        <f>IF(ISTEXT(S155),S155,IF(COUNT(S155:U155)=0,"",0.23*S155+0.57*T155+0.2*U155))</f>
        <v>29.79279659382992</v>
      </c>
    </row>
    <row r="156" spans="1:22">
      <c r="A156" s="136" t="s">
        <v>136</v>
      </c>
      <c r="B156" s="99" t="s">
        <v>201</v>
      </c>
      <c r="C156" s="137" t="s">
        <v>300</v>
      </c>
      <c r="D156" s="132">
        <v>8.3222980000099991</v>
      </c>
      <c r="E156" s="132">
        <v>8.32229800002</v>
      </c>
      <c r="F156" s="132">
        <v>8.32229800004</v>
      </c>
      <c r="G156" s="4">
        <f>IF(ISTEXT(D156),D156,IF(COUNT(D156:F156)=0,"",0.63*D156+0.07*E156+0.3*F156))</f>
        <v>8.3222980000196998</v>
      </c>
      <c r="H156" s="133"/>
      <c r="I156" s="132">
        <v>24.00603462362</v>
      </c>
      <c r="J156" s="132">
        <v>23.847280571580001</v>
      </c>
      <c r="K156" s="132">
        <v>23.862794910689999</v>
      </c>
      <c r="L156" s="4">
        <f>IF(ISTEXT(I156),I156,IF(COUNT(I156:K156)=0,"",0.24*I156+0.43*J156+0.33*K156))</f>
        <v>23.8905012759759</v>
      </c>
      <c r="M156" s="133"/>
      <c r="N156" s="132">
        <v>38.778378146580003</v>
      </c>
      <c r="O156" s="132">
        <v>34.670059461430007</v>
      </c>
      <c r="P156" s="132">
        <v>35.792085887180001</v>
      </c>
      <c r="Q156" s="4">
        <f>IF(ISTEXT(N156),N156,IF(COUNT(N156:P156)=0,"",0.2*N156+0.4*O156+0.4*P156))</f>
        <v>35.940533768760005</v>
      </c>
      <c r="R156" s="133"/>
      <c r="S156" s="132">
        <v>81.154624950569996</v>
      </c>
      <c r="T156" s="132">
        <v>80.732286282999993</v>
      </c>
      <c r="U156" s="132">
        <v>74.855089944149995</v>
      </c>
      <c r="V156" s="9">
        <f>IF(ISTEXT(S156),S156,IF(COUNT(S156:U156)=0,"",0.23*S156+0.57*T156+0.2*U156))</f>
        <v>79.653984908771093</v>
      </c>
    </row>
    <row r="157" spans="1:22" ht="15.75" customHeight="1" thickBot="1">
      <c r="A157" s="188" t="s">
        <v>156</v>
      </c>
      <c r="B157" s="27" t="s">
        <v>204</v>
      </c>
      <c r="C157" s="107" t="s">
        <v>293</v>
      </c>
      <c r="D157" s="3">
        <v>112.391983272768</v>
      </c>
      <c r="E157" s="3">
        <v>112.391983272768</v>
      </c>
      <c r="F157" s="3">
        <v>112.391983272768</v>
      </c>
      <c r="G157" s="7">
        <f>IF(ISTEXT(D157),D157,IF(COUNT(D157:F157)=0,"",0.63*D157+0.07*E157+0.3*F157))</f>
        <v>112.391983272768</v>
      </c>
      <c r="H157" s="10"/>
      <c r="I157" s="11">
        <v>293.28891720000013</v>
      </c>
      <c r="J157" s="3">
        <v>293.28891720000013</v>
      </c>
      <c r="K157" s="3">
        <v>293.28891720000013</v>
      </c>
      <c r="L157" s="3">
        <f>IF(ISTEXT(I157),I157,IF(COUNT(I157:K157)=0,"",0.24*I157+0.43*J157+0.33*K157))</f>
        <v>293.28891720000013</v>
      </c>
      <c r="M157" s="10"/>
      <c r="N157" s="11">
        <v>505.2913415999999</v>
      </c>
      <c r="O157" s="3">
        <v>505.2913415999999</v>
      </c>
      <c r="P157" s="3">
        <v>505.2913415999999</v>
      </c>
      <c r="Q157" s="3">
        <f>IF(ISTEXT(N157),N157,IF(COUNT(N157:P157)=0,"",0.2*N157+0.4*O157+0.4*P157))</f>
        <v>505.2913415999999</v>
      </c>
      <c r="R157" s="10"/>
      <c r="S157" s="11">
        <v>976.44776639999986</v>
      </c>
      <c r="T157" s="3">
        <v>976.44776639999986</v>
      </c>
      <c r="U157" s="3">
        <v>976.44776639999986</v>
      </c>
      <c r="V157" s="7">
        <f>IF(ISTEXT(S157),S157,IF(COUNT(S157:U157)=0,"",0.23*S157+0.57*T157+0.2*U157))</f>
        <v>976.44776639999975</v>
      </c>
    </row>
    <row r="158" spans="1:22" ht="15.75" customHeight="1" thickBot="1">
      <c r="A158" s="269"/>
      <c r="B158" s="27" t="s">
        <v>206</v>
      </c>
      <c r="C158" s="103" t="s">
        <v>300</v>
      </c>
      <c r="D158" s="3">
        <v>0</v>
      </c>
      <c r="E158" s="3">
        <v>0</v>
      </c>
      <c r="F158" s="3">
        <v>0</v>
      </c>
      <c r="G158" s="7">
        <f>IF(ISTEXT(D158),D158,IF(COUNT(D158:F158)=0,"",0.63*D158+0.07*E158+0.3*F158))</f>
        <v>0</v>
      </c>
      <c r="H158" s="10"/>
      <c r="I158" s="11">
        <v>0</v>
      </c>
      <c r="J158" s="3">
        <v>0</v>
      </c>
      <c r="K158" s="3">
        <v>0</v>
      </c>
      <c r="L158" s="3">
        <f>IF(ISTEXT(I158),I158,IF(COUNT(I158:K158)=0,"",0.24*I158+0.43*J158+0.33*K158))</f>
        <v>0</v>
      </c>
      <c r="M158" s="10"/>
      <c r="N158" s="11">
        <v>0</v>
      </c>
      <c r="O158" s="3">
        <v>0</v>
      </c>
      <c r="P158" s="3">
        <v>0</v>
      </c>
      <c r="Q158" s="3">
        <f>IF(ISTEXT(N158),N158,IF(COUNT(N158:P158)=0,"",0.2*N158+0.4*O158+0.4*P158))</f>
        <v>0</v>
      </c>
      <c r="R158" s="10"/>
      <c r="S158" s="11">
        <v>0</v>
      </c>
      <c r="T158" s="3">
        <v>0</v>
      </c>
      <c r="U158" s="3">
        <v>0</v>
      </c>
      <c r="V158" s="7">
        <f>IF(ISTEXT(S158),S158,IF(COUNT(S158:U158)=0,"",0.23*S158+0.57*T158+0.2*U158))</f>
        <v>0</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19.512747498218289</v>
      </c>
      <c r="E160" s="20">
        <v>17.108574455214431</v>
      </c>
      <c r="F160" s="20">
        <v>17.873846878342249</v>
      </c>
      <c r="G160" s="5">
        <f>IF(ISTEXT(D160),D160,IF(COUNT(D160:F160)=0,"",0.63*D160+0.07*E160+0.3*F160))</f>
        <v>18.852785199245208</v>
      </c>
      <c r="H160" s="10"/>
      <c r="I160" s="19">
        <v>13.60805462581585</v>
      </c>
      <c r="J160" s="20">
        <v>13.026123003594479</v>
      </c>
      <c r="K160" s="20">
        <v>12.355050322564519</v>
      </c>
      <c r="L160" s="3">
        <f>IF(ISTEXT(I160),I160,IF(COUNT(I160:K160)=0,"",0.24*I160+0.43*J160+0.33*K160))</f>
        <v>12.944332608187722</v>
      </c>
      <c r="M160" s="10"/>
      <c r="N160" s="19">
        <v>15.41021516252759</v>
      </c>
      <c r="O160" s="20">
        <v>13.90625456250827</v>
      </c>
      <c r="P160" s="20">
        <v>15.11880366208791</v>
      </c>
      <c r="Q160" s="3">
        <f>IF(ISTEXT(N160),N160,IF(COUNT(N160:P160)=0,"",0.2*N160+0.4*O160+0.4*P160))</f>
        <v>14.69206632234399</v>
      </c>
      <c r="R160" s="10"/>
      <c r="S160" s="19">
        <v>14.60153503376538</v>
      </c>
      <c r="T160" s="20">
        <v>16.656336736442999</v>
      </c>
      <c r="U160" s="20">
        <v>19.84481550075245</v>
      </c>
      <c r="V160" s="7">
        <f>IF(ISTEXT(S160),S160,IF(COUNT(S160:U160)=0,"",0.23*S160+0.57*T160+0.2*U160))</f>
        <v>16.821428097689036</v>
      </c>
    </row>
    <row r="161" spans="1:22">
      <c r="A161" s="274"/>
      <c r="B161" s="27" t="s">
        <v>212</v>
      </c>
      <c r="C161" s="102" t="s">
        <v>300</v>
      </c>
      <c r="D161" s="3">
        <v>64.521524977156645</v>
      </c>
      <c r="E161" s="3">
        <v>67.045154711280702</v>
      </c>
      <c r="F161" s="3">
        <v>64.004697891658381</v>
      </c>
      <c r="G161" s="3">
        <f>IF(ISTEXT(D161),D161,IF(COUNT(D161:F161)=0,"",0.63*D161+0.07*E161+0.3*F161))</f>
        <v>64.543130932895849</v>
      </c>
      <c r="H161" s="10"/>
      <c r="I161" s="3">
        <v>68.842591774843854</v>
      </c>
      <c r="J161" s="3">
        <v>56.195535241320741</v>
      </c>
      <c r="K161" s="3">
        <v>70.027907938581421</v>
      </c>
      <c r="L161" s="3">
        <f>IF(ISTEXT(I161),I161,IF(COUNT(I161:K161)=0,"",0.24*I161+0.43*J161+0.33*K161))</f>
        <v>63.795511799462318</v>
      </c>
      <c r="M161" s="10"/>
      <c r="N161" s="3">
        <v>80.024380041663576</v>
      </c>
      <c r="O161" s="3">
        <v>108.3271492117762</v>
      </c>
      <c r="P161" s="3">
        <v>93.567760882709024</v>
      </c>
      <c r="Q161" s="3">
        <f>IF(ISTEXT(N161),N161,IF(COUNT(N161:P161)=0,"",0.2*N161+0.4*O161+0.4*P161))</f>
        <v>96.762840046126811</v>
      </c>
      <c r="R161" s="10"/>
      <c r="S161" s="3">
        <v>82.105598740954406</v>
      </c>
      <c r="T161" s="3">
        <v>78.55246480417911</v>
      </c>
      <c r="U161" s="3">
        <v>94.031439527838089</v>
      </c>
      <c r="V161" s="7">
        <f>IF(ISTEXT(S161),S161,IF(COUNT(S161:U161)=0,"",0.23*S161+0.57*T161+0.2*U161))</f>
        <v>82.465480554369222</v>
      </c>
    </row>
    <row r="162" spans="1:22">
      <c r="A162" s="275"/>
      <c r="B162" s="29" t="s">
        <v>214</v>
      </c>
      <c r="C162" s="102" t="s">
        <v>300</v>
      </c>
      <c r="D162" s="4">
        <v>101.47755742653599</v>
      </c>
      <c r="E162" s="4">
        <v>102.65802176459169</v>
      </c>
      <c r="F162" s="4">
        <v>99.907159120292533</v>
      </c>
      <c r="G162" s="4">
        <f>IF(ISTEXT(D162),D162,IF(COUNT(D162:F162)=0,"",0.63*D162+0.07*E162+0.3*F162))</f>
        <v>101.08907043832686</v>
      </c>
      <c r="H162" s="21"/>
      <c r="I162" s="4">
        <v>126.9857505563464</v>
      </c>
      <c r="J162" s="4">
        <v>105.85855881894049</v>
      </c>
      <c r="K162" s="4">
        <v>114.0674419518102</v>
      </c>
      <c r="L162" s="4">
        <f>IF(ISTEXT(I162),I162,IF(COUNT(I162:K162)=0,"",0.24*I162+0.43*J162+0.33*K162))</f>
        <v>113.63801626976492</v>
      </c>
      <c r="M162" s="21"/>
      <c r="N162" s="4">
        <v>143.61579506436351</v>
      </c>
      <c r="O162" s="4">
        <v>200.88006796337899</v>
      </c>
      <c r="P162" s="4">
        <v>177.5661913847442</v>
      </c>
      <c r="Q162" s="4">
        <f>IF(ISTEXT(N162),N162,IF(COUNT(N162:P162)=0,"",0.2*N162+0.4*O162+0.4*P162))</f>
        <v>180.10166275212197</v>
      </c>
      <c r="R162" s="21"/>
      <c r="S162" s="4">
        <v>163.24048426496111</v>
      </c>
      <c r="T162" s="4">
        <v>132.2134338876439</v>
      </c>
      <c r="U162" s="4">
        <v>175.92378885694549</v>
      </c>
      <c r="V162" s="9">
        <f>IF(ISTEXT(S162),S162,IF(COUNT(S162:U162)=0,"",0.23*S162+0.57*T162+0.2*U162))</f>
        <v>148.09172646828716</v>
      </c>
    </row>
    <row r="163" spans="1:22" ht="15.75" customHeight="1" thickBot="1">
      <c r="A163" s="196" t="s">
        <v>59</v>
      </c>
      <c r="B163" s="27" t="s">
        <v>209</v>
      </c>
      <c r="C163" s="101" t="s">
        <v>300</v>
      </c>
      <c r="D163" s="3">
        <v>93.872917547774151</v>
      </c>
      <c r="E163" s="3">
        <v>68.066731164020595</v>
      </c>
      <c r="F163" s="3">
        <v>80.183834589253252</v>
      </c>
      <c r="G163" s="3">
        <f>IF(ISTEXT(D163),D163,IF(COUNT(D163:F163)=0,"",0.63*D163+0.07*E163+0.3*F163))</f>
        <v>87.959759613355132</v>
      </c>
      <c r="H163" s="10"/>
      <c r="I163" s="3">
        <v>72.707356777376205</v>
      </c>
      <c r="J163" s="3">
        <v>61.75941207221598</v>
      </c>
      <c r="K163" s="3">
        <v>61.533062511577953</v>
      </c>
      <c r="L163" s="3">
        <f>IF(ISTEXT(I163),I163,IF(COUNT(I163:K163)=0,"",0.24*I163+0.43*J163+0.33*K163))</f>
        <v>64.31222344644388</v>
      </c>
      <c r="M163" s="10"/>
      <c r="N163" s="3">
        <v>59.911394756243148</v>
      </c>
      <c r="O163" s="3">
        <v>59.512543127727483</v>
      </c>
      <c r="P163" s="3">
        <v>60.314976888204782</v>
      </c>
      <c r="Q163" s="3">
        <f>IF(ISTEXT(N163),N163,IF(COUNT(N163:P163)=0,"",0.2*N163+0.4*O163+0.4*P163))</f>
        <v>59.913286957621537</v>
      </c>
      <c r="R163" s="10"/>
      <c r="S163" s="3">
        <v>72.139974927254144</v>
      </c>
      <c r="T163" s="3">
        <v>77.041190279230932</v>
      </c>
      <c r="U163" s="3">
        <v>72.379022015574463</v>
      </c>
      <c r="V163" s="7">
        <f>IF(ISTEXT(S163),S163,IF(COUNT(S163:U163)=0,"",0.23*S163+0.57*T163+0.2*U163))</f>
        <v>74.981477095544975</v>
      </c>
    </row>
    <row r="164" spans="1:22">
      <c r="A164" s="274"/>
      <c r="B164" s="27" t="s">
        <v>212</v>
      </c>
      <c r="C164" s="102" t="s">
        <v>300</v>
      </c>
      <c r="D164" s="3">
        <v>117.3973395313393</v>
      </c>
      <c r="E164" s="3">
        <v>115.3099169723488</v>
      </c>
      <c r="F164" s="3">
        <v>116.34501804025039</v>
      </c>
      <c r="G164" s="7">
        <f>IF(ISTEXT(D164),D164,IF(COUNT(D164:F164)=0,"",0.63*D164+0.07*E164+0.3*F164))</f>
        <v>116.93552350488329</v>
      </c>
      <c r="H164" s="10"/>
      <c r="I164" s="3">
        <v>153.30921051695279</v>
      </c>
      <c r="J164" s="3">
        <v>146.95112139308239</v>
      </c>
      <c r="K164" s="3">
        <v>133.597226201468</v>
      </c>
      <c r="L164" s="3">
        <f>IF(ISTEXT(I164),I164,IF(COUNT(I164:K164)=0,"",0.24*I164+0.43*J164+0.33*K164))</f>
        <v>144.07027736957855</v>
      </c>
      <c r="M164" s="10"/>
      <c r="N164" s="3">
        <v>100.6769820086722</v>
      </c>
      <c r="O164" s="3">
        <v>138.57781320382361</v>
      </c>
      <c r="P164" s="3">
        <v>113.321548619395</v>
      </c>
      <c r="Q164" s="3">
        <f>IF(ISTEXT(N164),N164,IF(COUNT(N164:P164)=0,"",0.2*N164+0.4*O164+0.4*P164))</f>
        <v>120.89514113102189</v>
      </c>
      <c r="R164" s="10"/>
      <c r="S164" s="3">
        <v>112.166481255175</v>
      </c>
      <c r="T164" s="3">
        <v>116.6050779317127</v>
      </c>
      <c r="U164" s="3">
        <v>129.670063829935</v>
      </c>
      <c r="V164" s="7">
        <f>IF(ISTEXT(S164),S164,IF(COUNT(S164:U164)=0,"",0.23*S164+0.57*T164+0.2*U164))</f>
        <v>118.19719787575349</v>
      </c>
    </row>
    <row r="165" spans="1:22" ht="15.75" customHeight="1" thickBot="1">
      <c r="A165" s="276"/>
      <c r="B165" s="30" t="s">
        <v>214</v>
      </c>
      <c r="C165" s="103" t="s">
        <v>300</v>
      </c>
      <c r="D165" s="4">
        <v>150.2138669502186</v>
      </c>
      <c r="E165" s="4">
        <v>150.91022032747381</v>
      </c>
      <c r="F165" s="4">
        <v>152.06020173760291</v>
      </c>
      <c r="G165" s="4">
        <f>IF(ISTEXT(D165),D165,IF(COUNT(D165:F165)=0,"",0.63*D165+0.07*E165+0.3*F165))</f>
        <v>150.81651212284177</v>
      </c>
      <c r="H165" s="21"/>
      <c r="I165" s="4">
        <v>307.85319693965948</v>
      </c>
      <c r="J165" s="4">
        <v>308.48300497027321</v>
      </c>
      <c r="K165" s="4">
        <v>289.42185303853591</v>
      </c>
      <c r="L165" s="3">
        <f>IF(ISTEXT(I165),I165,IF(COUNT(I165:K165)=0,"",0.24*I165+0.43*J165+0.33*K165))</f>
        <v>302.04167090545263</v>
      </c>
      <c r="M165" s="21"/>
      <c r="N165" s="4">
        <v>140.76532425619629</v>
      </c>
      <c r="O165" s="4">
        <v>332.45448884614132</v>
      </c>
      <c r="P165" s="4">
        <v>174.0595748323075</v>
      </c>
      <c r="Q165" s="3">
        <f>IF(ISTEXT(N165),N165,IF(COUNT(N165:P165)=0,"",0.2*N165+0.4*O165+0.4*P165))</f>
        <v>230.7586903226188</v>
      </c>
      <c r="R165" s="21"/>
      <c r="S165" s="4">
        <v>145.8087198080421</v>
      </c>
      <c r="T165" s="4">
        <v>149.23434654871701</v>
      </c>
      <c r="U165" s="4">
        <v>174.13534668964721</v>
      </c>
      <c r="V165" s="7">
        <f>IF(ISTEXT(S165),S165,IF(COUNT(S165:U165)=0,"",0.23*S165+0.57*T165+0.2*U165))</f>
        <v>153.42665242654783</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v>73.153240384432621</v>
      </c>
      <c r="E167" s="6">
        <v>73.07989456673748</v>
      </c>
      <c r="F167" s="6">
        <v>73.097042243032305</v>
      </c>
      <c r="G167" s="6">
        <f>IF(ISTEXT(D167),D167,IF(COUNT(D167:F167)=0,"",0.63*D167+0.07*E167+0.3*F167))</f>
        <v>73.131246734773868</v>
      </c>
      <c r="H167" s="18"/>
      <c r="I167" s="6">
        <v>81.503133449662428</v>
      </c>
      <c r="J167" s="6">
        <v>82.051847657927354</v>
      </c>
      <c r="K167" s="6">
        <v>82.190697752343411</v>
      </c>
      <c r="L167" s="3">
        <f>IF(ISTEXT(I167),I167,IF(COUNT(I167:K167)=0,"",0.24*I167+0.43*J167+0.33*K167))</f>
        <v>81.965976779101069</v>
      </c>
      <c r="M167" s="18"/>
      <c r="N167" s="6">
        <v>78.206405055153439</v>
      </c>
      <c r="O167" s="6">
        <v>78.028582115078294</v>
      </c>
      <c r="P167" s="6">
        <v>76.349836442951243</v>
      </c>
      <c r="Q167" s="3">
        <f>IF(ISTEXT(N167),N167,IF(COUNT(N167:P167)=0,"",0.2*N167+0.4*O167+0.4*P167))</f>
        <v>77.392648434242503</v>
      </c>
      <c r="R167" s="18"/>
      <c r="S167" s="6">
        <v>85.419493212119107</v>
      </c>
      <c r="T167" s="6">
        <v>85.054369892499437</v>
      </c>
      <c r="U167" s="6">
        <v>84.341375359823289</v>
      </c>
      <c r="V167" s="7">
        <f>IF(ISTEXT(S167),S167,IF(COUNT(S167:U167)=0,"",0.23*S167+0.57*T167+0.2*U167))</f>
        <v>84.995749349476725</v>
      </c>
    </row>
    <row r="168" spans="1:22" ht="15.75" customHeight="1" thickBot="1">
      <c r="A168" s="277"/>
      <c r="B168" s="92" t="s">
        <v>220</v>
      </c>
      <c r="C168" s="103" t="s">
        <v>300</v>
      </c>
      <c r="D168" s="4">
        <v>26.846759615567379</v>
      </c>
      <c r="E168" s="4">
        <v>26.92010543326252</v>
      </c>
      <c r="F168" s="4">
        <v>26.902957756967691</v>
      </c>
      <c r="G168" s="4">
        <f>IF(ISTEXT(D168),D168,IF(COUNT(D168:F168)=0,"",0.63*D168+0.07*E168+0.3*F168))</f>
        <v>26.868753265226132</v>
      </c>
      <c r="H168" s="21"/>
      <c r="I168" s="4">
        <v>18.496866550337572</v>
      </c>
      <c r="J168" s="4">
        <v>17.94815234207265</v>
      </c>
      <c r="K168" s="4">
        <v>17.809302247656589</v>
      </c>
      <c r="L168" s="4">
        <f>IF(ISTEXT(I168),I168,IF(COUNT(I168:K168)=0,"",0.24*I168+0.43*J168+0.33*K168))</f>
        <v>18.034023220898931</v>
      </c>
      <c r="M168" s="21"/>
      <c r="N168" s="4">
        <v>21.793594944846561</v>
      </c>
      <c r="O168" s="4">
        <v>21.97141788492171</v>
      </c>
      <c r="P168" s="4">
        <v>23.65016355704876</v>
      </c>
      <c r="Q168" s="4">
        <f>IF(ISTEXT(N168),N168,IF(COUNT(N168:P168)=0,"",0.2*N168+0.4*O168+0.4*P168))</f>
        <v>22.607351565757501</v>
      </c>
      <c r="R168" s="21"/>
      <c r="S168" s="4">
        <v>14.580506787880889</v>
      </c>
      <c r="T168" s="4">
        <v>14.945630107500561</v>
      </c>
      <c r="U168" s="4">
        <v>15.65862464017671</v>
      </c>
      <c r="V168" s="9">
        <f>IF(ISTEXT(S168),S168,IF(COUNT(S168:U168)=0,"",0.23*S168+0.57*T168+0.2*U168))</f>
        <v>15.004250650523264</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3376.46910692352</v>
      </c>
      <c r="E170" s="6">
        <v>3390.1432188250401</v>
      </c>
      <c r="F170" s="6">
        <v>3392.9291961672911</v>
      </c>
      <c r="G170" s="6">
        <f>IF(ISTEXT(D170),D170,IF(COUNT(D170:F170)=0,"",0.63*D170+0.07*E170+0.3*F170))</f>
        <v>3382.3643215297575</v>
      </c>
      <c r="H170" s="18"/>
      <c r="I170" s="6">
        <v>4118.2957856420999</v>
      </c>
      <c r="J170" s="6">
        <v>4157.7118496066614</v>
      </c>
      <c r="K170" s="6">
        <v>4175.5423548563003</v>
      </c>
      <c r="L170" s="6">
        <f>IF(ISTEXT(I170),I170,IF(COUNT(I170:K170)=0,"",0.24*I170+0.43*J170+0.33*K170))</f>
        <v>4154.1360609875474</v>
      </c>
      <c r="M170" s="18"/>
      <c r="N170" s="6">
        <v>5004.8736634151201</v>
      </c>
      <c r="O170" s="6">
        <v>4978.8172664915701</v>
      </c>
      <c r="P170" s="6">
        <v>4875.6474350243097</v>
      </c>
      <c r="Q170" s="6">
        <f>IF(ISTEXT(N170),N170,IF(COUNT(N170:P170)=0,"",0.2*N170+0.4*O170+0.4*P170))</f>
        <v>4942.7606132893761</v>
      </c>
      <c r="R170" s="18"/>
      <c r="S170" s="6">
        <v>6165.4269235322909</v>
      </c>
      <c r="T170" s="6">
        <v>6133.8283748968297</v>
      </c>
      <c r="U170" s="6">
        <v>5995.9678071631606</v>
      </c>
      <c r="V170" s="127">
        <f>IF(ISTEXT(S170),S170,IF(COUNT(S170:U170)=0,"",0.23*S170+0.57*T170+0.2*U170))</f>
        <v>6113.5239275362519</v>
      </c>
    </row>
    <row r="171" spans="1:22">
      <c r="A171" s="267"/>
      <c r="B171" s="120" t="s">
        <v>117</v>
      </c>
      <c r="C171" s="102" t="s">
        <v>300</v>
      </c>
      <c r="D171" s="11">
        <v>0.70894788458000013</v>
      </c>
      <c r="E171" s="3">
        <v>0.77074466198999991</v>
      </c>
      <c r="F171" s="3">
        <v>0.71668267147999998</v>
      </c>
      <c r="G171" s="3">
        <f>IF(ISTEXT(D171),D171,IF(COUNT(D171:F171)=0,"",0.63*D171+0.07*E171+0.3*F171))</f>
        <v>0.71559409506870009</v>
      </c>
      <c r="H171" s="10"/>
      <c r="I171" s="3">
        <v>2.2384679514000001</v>
      </c>
      <c r="J171" s="3">
        <v>1.84213905418</v>
      </c>
      <c r="K171" s="3">
        <v>3.7584537085999998</v>
      </c>
      <c r="L171" s="3">
        <f>IF(ISTEXT(I171),I171,IF(COUNT(I171:K171)=0,"",0.24*I171+0.43*J171+0.33*K171))</f>
        <v>2.5696418254714</v>
      </c>
      <c r="M171" s="10"/>
      <c r="N171" s="3">
        <v>4.4534933520300006</v>
      </c>
      <c r="O171" s="3">
        <v>9.6507318205600008</v>
      </c>
      <c r="P171" s="3">
        <v>8.05127034653</v>
      </c>
      <c r="Q171" s="3">
        <f>IF(ISTEXT(N171),N171,IF(COUNT(N171:P171)=0,"",0.2*N171+0.4*O171+0.4*P171))</f>
        <v>7.9714995372420017</v>
      </c>
      <c r="R171" s="10"/>
      <c r="S171" s="3">
        <v>6.4387755159099997</v>
      </c>
      <c r="T171" s="3">
        <v>6.6097299293100003</v>
      </c>
      <c r="U171" s="3">
        <v>10.432629722430001</v>
      </c>
      <c r="V171" s="7">
        <f>IF(ISTEXT(S171),S171,IF(COUNT(S171:U171)=0,"",0.23*S171+0.57*T171+0.2*U171))</f>
        <v>7.3349903728519994</v>
      </c>
    </row>
    <row r="172" spans="1:22">
      <c r="A172" s="267"/>
      <c r="B172" s="120" t="s">
        <v>228</v>
      </c>
      <c r="C172" s="102" t="s">
        <v>300</v>
      </c>
      <c r="D172" s="176" t="s">
        <v>298</v>
      </c>
      <c r="E172" s="173" t="s">
        <v>298</v>
      </c>
      <c r="F172" s="173" t="s">
        <v>298</v>
      </c>
      <c r="G172" s="3" t="str">
        <f>IF(ISTEXT(D172),D172,IF(COUNT(D172:F172)=0,"",0.63*D172+0.07*E172+0.3*F172))</f>
        <v>country level specific</v>
      </c>
      <c r="H172" s="10"/>
      <c r="I172" s="173" t="s">
        <v>298</v>
      </c>
      <c r="J172" s="173" t="s">
        <v>298</v>
      </c>
      <c r="K172" s="173" t="s">
        <v>298</v>
      </c>
      <c r="L172" s="3" t="str">
        <f>IF(ISTEXT(I172),I172,IF(COUNT(I172:K172)=0,"",0.24*I172+0.43*J172+0.33*K172))</f>
        <v>country level specific</v>
      </c>
      <c r="M172" s="10"/>
      <c r="N172" s="173" t="s">
        <v>298</v>
      </c>
      <c r="O172" s="173" t="s">
        <v>298</v>
      </c>
      <c r="P172" s="173" t="s">
        <v>298</v>
      </c>
      <c r="Q172" s="3" t="str">
        <f>IF(ISTEXT(N172),N172,IF(COUNT(N172:P172)=0,"",0.2*N172+0.4*O172+0.4*P172))</f>
        <v>country level specific</v>
      </c>
      <c r="R172" s="10"/>
      <c r="S172" s="173" t="s">
        <v>298</v>
      </c>
      <c r="T172" s="173" t="s">
        <v>298</v>
      </c>
      <c r="U172" s="173" t="s">
        <v>298</v>
      </c>
      <c r="V172" s="7" t="str">
        <f>IF(ISTEXT(S172),S172,IF(COUNT(S172:U172)=0,"",0.23*S172+0.57*T172+0.2*U172))</f>
        <v>country level specific</v>
      </c>
    </row>
    <row r="173" spans="1:22">
      <c r="A173" s="267"/>
      <c r="B173" s="29" t="s">
        <v>231</v>
      </c>
      <c r="C173" s="103" t="s">
        <v>300</v>
      </c>
      <c r="D173" s="14">
        <v>1.8315354000000001E-4</v>
      </c>
      <c r="E173" s="4">
        <v>3.3319272E-4</v>
      </c>
      <c r="F173" s="4">
        <v>2.4925457999999998E-4</v>
      </c>
      <c r="G173" s="4">
        <f>IF(ISTEXT(D173),D173,IF(COUNT(D173:F173)=0,"",0.63*D173+0.07*E173+0.3*F173))</f>
        <v>2.1348659459999997E-4</v>
      </c>
      <c r="H173" s="21"/>
      <c r="I173" s="4">
        <v>0</v>
      </c>
      <c r="J173" s="4">
        <v>0</v>
      </c>
      <c r="K173" s="4">
        <v>7.1529131000000001E-4</v>
      </c>
      <c r="L173" s="4">
        <f>IF(ISTEXT(I173),I173,IF(COUNT(I173:K173)=0,"",0.24*I173+0.43*J173+0.33*K173))</f>
        <v>2.3604613230000001E-4</v>
      </c>
      <c r="M173" s="21"/>
      <c r="N173" s="4">
        <v>5.8475004700000001E-3</v>
      </c>
      <c r="O173" s="4">
        <v>7.8502645000000002E-4</v>
      </c>
      <c r="P173" s="4">
        <v>0</v>
      </c>
      <c r="Q173" s="4">
        <f>IF(ISTEXT(N173),N173,IF(COUNT(N173:P173)=0,"",0.2*N173+0.4*O173+0.4*P173))</f>
        <v>1.4835106740000001E-3</v>
      </c>
      <c r="R173" s="21"/>
      <c r="S173" s="4">
        <v>0</v>
      </c>
      <c r="T173" s="4">
        <v>0</v>
      </c>
      <c r="U173" s="4">
        <v>1.0700161E-4</v>
      </c>
      <c r="V173" s="9">
        <f>IF(ISTEXT(S173),S173,IF(COUNT(S173:U173)=0,"",0.23*S173+0.57*T173+0.2*U173))</f>
        <v>2.1400322000000003E-5</v>
      </c>
    </row>
    <row r="174" spans="1:22">
      <c r="A174" s="236" t="s">
        <v>233</v>
      </c>
      <c r="B174" s="237" t="s">
        <v>234</v>
      </c>
      <c r="C174" s="107" t="s">
        <v>293</v>
      </c>
      <c r="D174" s="11">
        <v>3038.4193729529279</v>
      </c>
      <c r="E174" s="3">
        <v>3032.555716938863</v>
      </c>
      <c r="F174" s="3">
        <v>3033.488619042676</v>
      </c>
      <c r="G174" s="3">
        <f>IF(ISTEXT(D174),D174,IF(COUNT(D174:F174)=0,"",0.63*D174+0.07*E174+0.3*F174))</f>
        <v>3036.529690858868</v>
      </c>
      <c r="H174" s="10"/>
      <c r="I174" s="3">
        <v>3358.163647100127</v>
      </c>
      <c r="J174" s="3">
        <v>3355.5206254628511</v>
      </c>
      <c r="K174" s="3">
        <v>3385.2187022328822</v>
      </c>
      <c r="L174" s="3">
        <f>IF(ISTEXT(I174),I174,IF(COUNT(I174:K174)=0,"",0.24*I174+0.43*J174+0.33*K174))</f>
        <v>3365.9553159899078</v>
      </c>
      <c r="M174" s="10"/>
      <c r="N174" s="3">
        <v>3689.0633183302762</v>
      </c>
      <c r="O174" s="3">
        <v>3652.3754450629108</v>
      </c>
      <c r="P174" s="3">
        <v>3659.3824021148771</v>
      </c>
      <c r="Q174" s="3">
        <f>IF(ISTEXT(N174),N174,IF(COUNT(N174:P174)=0,"",0.2*N174+0.4*O174+0.4*P174))</f>
        <v>3662.5158025371707</v>
      </c>
      <c r="R174" s="10"/>
      <c r="S174" s="3">
        <v>4116.3940394109932</v>
      </c>
      <c r="T174" s="3">
        <v>4079.398407461917</v>
      </c>
      <c r="U174" s="3">
        <v>4022.6665416421329</v>
      </c>
      <c r="V174" s="7">
        <f>IF(ISTEXT(S174),S174,IF(COUNT(S174:U174)=0,"",0.23*S174+0.57*T174+0.2*U174))</f>
        <v>4076.5610296462473</v>
      </c>
    </row>
    <row r="175" spans="1:22">
      <c r="A175" s="255"/>
      <c r="B175" s="238" t="s">
        <v>237</v>
      </c>
      <c r="C175" s="102" t="s">
        <v>300</v>
      </c>
      <c r="D175" s="11">
        <v>109.87726545194</v>
      </c>
      <c r="E175" s="3">
        <v>120.4433582753</v>
      </c>
      <c r="F175" s="3">
        <v>118.39512187344999</v>
      </c>
      <c r="G175" s="3">
        <f>IF(ISTEXT(D175),D175,IF(COUNT(D175:F175)=0,"",0.63*D175+0.07*E175+0.3*F175))</f>
        <v>113.17224887602819</v>
      </c>
      <c r="H175" s="10"/>
      <c r="I175" s="3">
        <v>151.31201638156</v>
      </c>
      <c r="J175" s="3">
        <v>145.36612471273</v>
      </c>
      <c r="K175" s="3">
        <v>156.72758273911001</v>
      </c>
      <c r="L175" s="3">
        <f>IF(ISTEXT(I175),I175,IF(COUNT(I175:K175)=0,"",0.24*I175+0.43*J175+0.33*K175))</f>
        <v>150.54241986195461</v>
      </c>
      <c r="M175" s="10"/>
      <c r="N175" s="3">
        <v>183.32341212029999</v>
      </c>
      <c r="O175" s="3">
        <v>179.92593359442</v>
      </c>
      <c r="P175" s="3">
        <v>168.37417775777999</v>
      </c>
      <c r="Q175" s="3">
        <f>IF(ISTEXT(N175),N175,IF(COUNT(N175:P175)=0,"",0.2*N175+0.4*O175+0.4*P175))</f>
        <v>175.98472696493999</v>
      </c>
      <c r="R175" s="10"/>
      <c r="S175" s="3">
        <v>204.8128895518</v>
      </c>
      <c r="T175" s="3">
        <v>194.76420848847999</v>
      </c>
      <c r="U175" s="3">
        <v>182.34264223303001</v>
      </c>
      <c r="V175" s="7">
        <f>IF(ISTEXT(S175),S175,IF(COUNT(S175:U175)=0,"",0.23*S175+0.57*T175+0.2*U175))</f>
        <v>194.59109188195359</v>
      </c>
    </row>
    <row r="176" spans="1:22">
      <c r="A176" s="255"/>
      <c r="B176" s="239" t="s">
        <v>239</v>
      </c>
      <c r="C176" s="102" t="s">
        <v>300</v>
      </c>
      <c r="D176" s="11">
        <v>139.7339063919714</v>
      </c>
      <c r="E176" s="3">
        <v>145.04616797087979</v>
      </c>
      <c r="F176" s="3">
        <v>144.75460820128279</v>
      </c>
      <c r="G176" s="3">
        <f>IF(ISTEXT(D176),D176,IF(COUNT(D176:F176)=0,"",0.63*D176+0.07*E176+0.3*F176))</f>
        <v>141.61197524528842</v>
      </c>
      <c r="H176" s="10"/>
      <c r="I176" s="3">
        <v>414.65008853801442</v>
      </c>
      <c r="J176" s="3">
        <v>439.59242275041038</v>
      </c>
      <c r="K176" s="3">
        <v>431.91716586052382</v>
      </c>
      <c r="L176" s="3">
        <f>IF(ISTEXT(I176),I176,IF(COUNT(I176:K176)=0,"",0.24*I176+0.43*J176+0.33*K176))</f>
        <v>431.07342776577281</v>
      </c>
      <c r="M176" s="10"/>
      <c r="N176" s="3">
        <v>777.69005835943824</v>
      </c>
      <c r="O176" s="3">
        <v>779.06854504612284</v>
      </c>
      <c r="P176" s="3">
        <v>708.43785888729144</v>
      </c>
      <c r="Q176" s="3">
        <f>IF(ISTEXT(N176),N176,IF(COUNT(N176:P176)=0,"",0.2*N176+0.4*O176+0.4*P176))</f>
        <v>750.54057324525343</v>
      </c>
      <c r="R176" s="10"/>
      <c r="S176" s="3">
        <v>1299.469414085112</v>
      </c>
      <c r="T176" s="3">
        <v>1301.064965881244</v>
      </c>
      <c r="U176" s="3">
        <v>1252.8563196815619</v>
      </c>
      <c r="V176" s="7">
        <f>IF(ISTEXT(S176),S176,IF(COUNT(S176:U176)=0,"",0.23*S176+0.57*T176+0.2*U176))</f>
        <v>1291.0562597281971</v>
      </c>
    </row>
    <row r="177" spans="1:22">
      <c r="A177" s="255"/>
      <c r="B177" s="240" t="s">
        <v>241</v>
      </c>
      <c r="C177" s="102" t="s">
        <v>300</v>
      </c>
      <c r="D177" s="11">
        <v>9.7811578909599994</v>
      </c>
      <c r="E177" s="3">
        <v>8.39251274129</v>
      </c>
      <c r="F177" s="3">
        <v>9.4726862461899994</v>
      </c>
      <c r="G177" s="3">
        <f>IF(ISTEXT(D177),D177,IF(COUNT(D177:F177)=0,"",0.63*D177+0.07*E177+0.3*F177))</f>
        <v>9.5914112370520996</v>
      </c>
      <c r="H177" s="10"/>
      <c r="I177" s="3">
        <v>20.25837550376</v>
      </c>
      <c r="J177" s="3">
        <v>25.08892093103</v>
      </c>
      <c r="K177" s="3">
        <v>23.40302924289</v>
      </c>
      <c r="L177" s="3">
        <f>IF(ISTEXT(I177),I177,IF(COUNT(I177:K177)=0,"",0.24*I177+0.43*J177+0.33*K177))</f>
        <v>23.373245771398999</v>
      </c>
      <c r="M177" s="10"/>
      <c r="N177" s="3">
        <v>37.781130103720002</v>
      </c>
      <c r="O177" s="3">
        <v>38.36445909999</v>
      </c>
      <c r="P177" s="3">
        <v>35.443910389289996</v>
      </c>
      <c r="Q177" s="3">
        <f>IF(ISTEXT(N177),N177,IF(COUNT(N177:P177)=0,"",0.2*N177+0.4*O177+0.4*P177))</f>
        <v>37.079573816455998</v>
      </c>
      <c r="R177" s="10"/>
      <c r="S177" s="3">
        <v>39.269495101019999</v>
      </c>
      <c r="T177" s="3">
        <v>43.189806434920001</v>
      </c>
      <c r="U177" s="3">
        <v>42.15732359471</v>
      </c>
      <c r="V177" s="7">
        <f>IF(ISTEXT(S177),S177,IF(COUNT(S177:U177)=0,"",0.23*S177+0.57*T177+0.2*U177))</f>
        <v>42.081638260081</v>
      </c>
    </row>
    <row r="178" spans="1:22">
      <c r="A178" s="255"/>
      <c r="B178" s="238" t="s">
        <v>244</v>
      </c>
      <c r="C178" s="102" t="s">
        <v>300</v>
      </c>
      <c r="D178" s="11">
        <v>8.6108519226400091</v>
      </c>
      <c r="E178" s="3">
        <v>8.9775637278199838</v>
      </c>
      <c r="F178" s="3">
        <v>8.7700185725299917</v>
      </c>
      <c r="G178" s="3">
        <f>IF(ISTEXT(D178),D178,IF(COUNT(D178:F178)=0,"",0.63*D178+0.07*E178+0.3*F178))</f>
        <v>8.6842717439696031</v>
      </c>
      <c r="H178" s="10"/>
      <c r="I178" s="3">
        <v>15.42033236832</v>
      </c>
      <c r="J178" s="3">
        <v>14.89795924765002</v>
      </c>
      <c r="K178" s="3">
        <v>15.59387198174997</v>
      </c>
      <c r="L178" s="3">
        <f>IF(ISTEXT(I178),I178,IF(COUNT(I178:K178)=0,"",0.24*I178+0.43*J178+0.33*K178))</f>
        <v>15.252979998863799</v>
      </c>
      <c r="M178" s="10"/>
      <c r="N178" s="3">
        <v>22.257522728500021</v>
      </c>
      <c r="O178" s="3">
        <v>21.29794158222003</v>
      </c>
      <c r="P178" s="3">
        <v>20.74895692500996</v>
      </c>
      <c r="Q178" s="3">
        <f>IF(ISTEXT(N178),N178,IF(COUNT(N178:P178)=0,"",0.2*N178+0.4*O178+0.4*P178))</f>
        <v>21.270263948592003</v>
      </c>
      <c r="R178" s="10"/>
      <c r="S178" s="3">
        <v>32.852413008580072</v>
      </c>
      <c r="T178" s="3">
        <v>32.474082885030157</v>
      </c>
      <c r="U178" s="3">
        <v>31.786234807089951</v>
      </c>
      <c r="V178" s="7">
        <f>IF(ISTEXT(S178),S178,IF(COUNT(S178:U178)=0,"",0.23*S178+0.57*T178+0.2*U178))</f>
        <v>32.423529197858599</v>
      </c>
    </row>
    <row r="179" spans="1:22">
      <c r="A179" s="271"/>
      <c r="B179" s="241" t="s">
        <v>247</v>
      </c>
      <c r="C179" s="103" t="s">
        <v>300</v>
      </c>
      <c r="D179" s="11">
        <v>142.99555344328559</v>
      </c>
      <c r="E179" s="3">
        <v>143.00138232210989</v>
      </c>
      <c r="F179" s="3">
        <v>142.97029400952059</v>
      </c>
      <c r="G179" s="3">
        <f>IF(ISTEXT(D179),D179,IF(COUNT(D179:F179)=0,"",0.63*D179+0.07*E179+0.3*F179))</f>
        <v>142.9883836346738</v>
      </c>
      <c r="H179" s="10"/>
      <c r="I179" s="3">
        <v>273.63916109739608</v>
      </c>
      <c r="J179" s="3">
        <v>273.35955600780829</v>
      </c>
      <c r="K179" s="3">
        <v>273.68529683140281</v>
      </c>
      <c r="L179" s="3">
        <f>IF(ISTEXT(I179),I179,IF(COUNT(I179:K179)=0,"",0.24*I179+0.43*J179+0.33*K179))</f>
        <v>273.53415570109553</v>
      </c>
      <c r="M179" s="10"/>
      <c r="N179" s="3">
        <v>390.78615778591148</v>
      </c>
      <c r="O179" s="3">
        <v>390.56043001653973</v>
      </c>
      <c r="P179" s="3">
        <v>390.56346147032792</v>
      </c>
      <c r="Q179" s="3">
        <f>IF(ISTEXT(N179),N179,IF(COUNT(N179:P179)=0,"",0.2*N179+0.4*O179+0.4*P179))</f>
        <v>390.60678815192938</v>
      </c>
      <c r="R179" s="10"/>
      <c r="S179" s="3">
        <v>573.66999186988642</v>
      </c>
      <c r="T179" s="3">
        <v>573.15409662148068</v>
      </c>
      <c r="U179" s="3">
        <v>572.8876197135628</v>
      </c>
      <c r="V179" s="7">
        <f>IF(ISTEXT(S179),S179,IF(COUNT(S179:U179)=0,"",0.23*S179+0.57*T179+0.2*U179))</f>
        <v>573.21945714703043</v>
      </c>
    </row>
    <row r="180" spans="1:22">
      <c r="A180" s="242" t="s">
        <v>250</v>
      </c>
      <c r="B180" s="26"/>
      <c r="C180" s="103" t="s">
        <v>300</v>
      </c>
      <c r="D180" s="180" t="s">
        <v>298</v>
      </c>
      <c r="E180" s="180" t="s">
        <v>298</v>
      </c>
      <c r="F180" s="180" t="s">
        <v>298</v>
      </c>
      <c r="G180" s="132" t="str">
        <f>IF(ISTEXT(D180),D180,IF(COUNT(D180:F180)=0,"",0.63*D180+0.07*E180+0.3*F180))</f>
        <v>country level specific</v>
      </c>
      <c r="H180" s="133"/>
      <c r="I180" s="180" t="s">
        <v>298</v>
      </c>
      <c r="J180" s="180" t="s">
        <v>298</v>
      </c>
      <c r="K180" s="180" t="s">
        <v>298</v>
      </c>
      <c r="L180" s="132" t="str">
        <f>IF(ISTEXT(I180),I180,IF(COUNT(I180:K180)=0,"",0.24*I180+0.43*J180+0.33*K180))</f>
        <v>country level specific</v>
      </c>
      <c r="M180" s="133"/>
      <c r="N180" s="180" t="s">
        <v>298</v>
      </c>
      <c r="O180" s="180" t="s">
        <v>298</v>
      </c>
      <c r="P180" s="180" t="s">
        <v>298</v>
      </c>
      <c r="Q180" s="132" t="str">
        <f>IF(ISTEXT(N180),N180,IF(COUNT(N180:P180)=0,"",0.2*N180+0.4*O180+0.4*P180))</f>
        <v>country level specific</v>
      </c>
      <c r="R180" s="133"/>
      <c r="S180" s="180" t="s">
        <v>298</v>
      </c>
      <c r="T180" s="180" t="s">
        <v>298</v>
      </c>
      <c r="U180" s="180" t="s">
        <v>298</v>
      </c>
      <c r="V180" s="151" t="str">
        <f>IF(ISTEXT(S180),S180,IF(COUNT(S180:U180)=0,"",0.23*S180+0.57*T180+0.2*U180))</f>
        <v>country level specific</v>
      </c>
    </row>
    <row r="181" spans="1:22">
      <c r="A181" s="190" t="s">
        <v>253</v>
      </c>
      <c r="B181" s="28" t="s">
        <v>254</v>
      </c>
      <c r="C181" s="101" t="s">
        <v>300</v>
      </c>
      <c r="D181" s="11">
        <v>191.66369132768489</v>
      </c>
      <c r="E181" s="3">
        <v>190.9567174926045</v>
      </c>
      <c r="F181" s="3">
        <v>191.15979815379961</v>
      </c>
      <c r="G181" s="3">
        <f>IF(ISTEXT(D181),D181,IF(COUNT(D181:F181)=0,"",0.63*D181+0.07*E181+0.3*F181))</f>
        <v>191.46303520706368</v>
      </c>
      <c r="H181" s="10"/>
      <c r="I181" s="3">
        <v>515.43270714112828</v>
      </c>
      <c r="J181" s="3">
        <v>523.49946548522644</v>
      </c>
      <c r="K181" s="3">
        <v>518.64414630519968</v>
      </c>
      <c r="L181" s="3">
        <f>IF(ISTEXT(I181),I181,IF(COUNT(I181:K181)=0,"",0.24*I181+0.43*J181+0.33*K181))</f>
        <v>519.96118815323405</v>
      </c>
      <c r="M181" s="10"/>
      <c r="N181" s="3">
        <v>781.68315115136306</v>
      </c>
      <c r="O181" s="3">
        <v>789.48730774643502</v>
      </c>
      <c r="P181" s="3">
        <v>738.91549409347942</v>
      </c>
      <c r="Q181" s="3">
        <f>IF(ISTEXT(N181),N181,IF(COUNT(N181:P181)=0,"",0.2*N181+0.4*O181+0.4*P181))</f>
        <v>767.69775096623835</v>
      </c>
      <c r="R181" s="10"/>
      <c r="S181" s="3">
        <v>1352.975382324782</v>
      </c>
      <c r="T181" s="3">
        <v>1357.836874168685</v>
      </c>
      <c r="U181" s="3">
        <v>1321.7995916199311</v>
      </c>
      <c r="V181" s="7">
        <f>IF(ISTEXT(S181),S181,IF(COUNT(S181:U181)=0,"",0.23*S181+0.57*T181+0.2*U181))</f>
        <v>1349.5112745348365</v>
      </c>
    </row>
    <row r="182" spans="1:22">
      <c r="A182" s="278"/>
      <c r="B182" s="120" t="s">
        <v>257</v>
      </c>
      <c r="C182" s="102" t="s">
        <v>300</v>
      </c>
      <c r="D182" s="11">
        <v>32.236800000000002</v>
      </c>
      <c r="E182" s="3">
        <v>32.236800000000002</v>
      </c>
      <c r="F182" s="3">
        <v>32.236800000000002</v>
      </c>
      <c r="G182" s="3">
        <f>IF(ISTEXT(D182),D182,IF(COUNT(D182:F182)=0,"",0.63*D182+0.07*E182+0.3*F182))</f>
        <v>32.236800000000002</v>
      </c>
      <c r="H182" s="10"/>
      <c r="I182" s="3">
        <v>58.30218</v>
      </c>
      <c r="J182" s="3">
        <v>58.30218</v>
      </c>
      <c r="K182" s="3">
        <v>58.302199624499998</v>
      </c>
      <c r="L182" s="3">
        <f>IF(ISTEXT(I182),I182,IF(COUNT(I182:K182)=0,"",0.24*I182+0.43*J182+0.33*K182))</f>
        <v>58.302186476084998</v>
      </c>
      <c r="M182" s="10"/>
      <c r="N182" s="3">
        <v>110.31569994315591</v>
      </c>
      <c r="O182" s="3">
        <v>111.257750461418</v>
      </c>
      <c r="P182" s="3">
        <v>110.0399804704314</v>
      </c>
      <c r="Q182" s="3">
        <f>IF(ISTEXT(N182),N182,IF(COUNT(N182:P182)=0,"",0.2*N182+0.4*O182+0.4*P182))</f>
        <v>110.58223236137094</v>
      </c>
      <c r="R182" s="10"/>
      <c r="S182" s="3">
        <v>115.4959680671096</v>
      </c>
      <c r="T182" s="3">
        <v>115.3311084084304</v>
      </c>
      <c r="U182" s="3">
        <v>115.9954761951215</v>
      </c>
      <c r="V182" s="7">
        <f>IF(ISTEXT(S182),S182,IF(COUNT(S182:U182)=0,"",0.23*S182+0.57*T182+0.2*U182))</f>
        <v>115.50189968726484</v>
      </c>
    </row>
    <row r="183" spans="1:22">
      <c r="A183" s="278"/>
      <c r="B183" s="120" t="s">
        <v>150</v>
      </c>
      <c r="C183" s="102" t="s">
        <v>300</v>
      </c>
      <c r="D183" s="11">
        <v>36.843808466927001</v>
      </c>
      <c r="E183" s="3">
        <v>36.854662602681692</v>
      </c>
      <c r="F183" s="3">
        <v>36.851657450895011</v>
      </c>
      <c r="G183" s="3">
        <f>IF(ISTEXT(D183),D183,IF(COUNT(D183:F183)=0,"",0.63*D183+0.07*E183+0.3*F183))</f>
        <v>36.846922951620229</v>
      </c>
      <c r="H183" s="10"/>
      <c r="I183" s="3">
        <v>57.96152037362873</v>
      </c>
      <c r="J183" s="3">
        <v>55.472970987835893</v>
      </c>
      <c r="K183" s="3">
        <v>53.38953336686</v>
      </c>
      <c r="L183" s="3">
        <f>IF(ISTEXT(I183),I183,IF(COUNT(I183:K183)=0,"",0.24*I183+0.43*J183+0.33*K183))</f>
        <v>55.382688425504128</v>
      </c>
      <c r="M183" s="10"/>
      <c r="N183" s="3">
        <v>107.20776655213371</v>
      </c>
      <c r="O183" s="3">
        <v>110.4908066837997</v>
      </c>
      <c r="P183" s="3">
        <v>118.5854020015578</v>
      </c>
      <c r="Q183" s="3">
        <f>IF(ISTEXT(N183),N183,IF(COUNT(N183:P183)=0,"",0.2*N183+0.4*O183+0.4*P183))</f>
        <v>113.07203678456975</v>
      </c>
      <c r="R183" s="10"/>
      <c r="S183" s="3">
        <v>115.24136750362111</v>
      </c>
      <c r="T183" s="3">
        <v>122.831185278798</v>
      </c>
      <c r="U183" s="3">
        <v>128.6969048887066</v>
      </c>
      <c r="V183" s="7">
        <f>IF(ISTEXT(S183),S183,IF(COUNT(S183:U183)=0,"",0.23*S183+0.57*T183+0.2*U183))</f>
        <v>122.25867111248903</v>
      </c>
    </row>
    <row r="184" spans="1:22">
      <c r="A184" s="278"/>
      <c r="B184" s="27" t="s">
        <v>228</v>
      </c>
      <c r="C184" s="102" t="s">
        <v>300</v>
      </c>
      <c r="D184" s="176" t="s">
        <v>298</v>
      </c>
      <c r="E184" s="173" t="s">
        <v>298</v>
      </c>
      <c r="F184" s="173" t="s">
        <v>298</v>
      </c>
      <c r="G184" s="3" t="str">
        <f>IF(ISTEXT(D184),D184,IF(COUNT(D184:F184)=0,"",0.63*D184+0.07*E184+0.3*F184))</f>
        <v>country level specific</v>
      </c>
      <c r="H184" s="10"/>
      <c r="I184" s="173" t="s">
        <v>298</v>
      </c>
      <c r="J184" s="173" t="s">
        <v>298</v>
      </c>
      <c r="K184" s="173" t="s">
        <v>298</v>
      </c>
      <c r="L184" s="3" t="str">
        <f>IF(ISTEXT(I184),I184,IF(COUNT(I184:K184)=0,"",0.24*I184+0.43*J184+0.33*K184))</f>
        <v>country level specific</v>
      </c>
      <c r="M184" s="10"/>
      <c r="N184" s="173" t="s">
        <v>298</v>
      </c>
      <c r="O184" s="173" t="s">
        <v>298</v>
      </c>
      <c r="P184" s="173" t="s">
        <v>298</v>
      </c>
      <c r="Q184" s="3" t="str">
        <f>IF(ISTEXT(N184),N184,IF(COUNT(N184:P184)=0,"",0.2*N184+0.4*O184+0.4*P184))</f>
        <v>country level specific</v>
      </c>
      <c r="R184" s="10"/>
      <c r="S184" s="173" t="s">
        <v>298</v>
      </c>
      <c r="T184" s="173" t="s">
        <v>298</v>
      </c>
      <c r="U184" s="173" t="s">
        <v>298</v>
      </c>
      <c r="V184" s="7" t="str">
        <f>IF(ISTEXT(S184),S184,IF(COUNT(S184:U184)=0,"",0.23*S184+0.57*T184+0.2*U184))</f>
        <v>country level specific</v>
      </c>
    </row>
    <row r="185" spans="1:22">
      <c r="A185" s="279"/>
      <c r="B185" s="92" t="s">
        <v>263</v>
      </c>
      <c r="C185" s="103" t="s">
        <v>300</v>
      </c>
      <c r="D185" s="14">
        <v>0.13445844624</v>
      </c>
      <c r="E185" s="4">
        <v>0.12539320479999999</v>
      </c>
      <c r="F185" s="4">
        <v>0.13169762915</v>
      </c>
      <c r="G185" s="4">
        <f>IF(ISTEXT(D185),D185,IF(COUNT(D185:F185)=0,"",0.63*D185+0.07*E185+0.3*F185))</f>
        <v>0.13299563421220001</v>
      </c>
      <c r="H185" s="21"/>
      <c r="I185" s="4">
        <v>0</v>
      </c>
      <c r="J185" s="4">
        <v>0</v>
      </c>
      <c r="K185" s="4">
        <v>0</v>
      </c>
      <c r="L185" s="4">
        <f>IF(ISTEXT(I185),I185,IF(COUNT(I185:K185)=0,"",0.24*I185+0.43*J185+0.33*K185))</f>
        <v>0</v>
      </c>
      <c r="M185" s="21"/>
      <c r="N185" s="4">
        <v>1.6901541E-4</v>
      </c>
      <c r="O185" s="4">
        <v>4.5253133999999999E-4</v>
      </c>
      <c r="P185" s="4">
        <v>1.4905476E-4</v>
      </c>
      <c r="Q185" s="4">
        <f>IF(ISTEXT(N185),N185,IF(COUNT(N185:P185)=0,"",0.2*N185+0.4*O185+0.4*P185))</f>
        <v>2.7443752200000002E-4</v>
      </c>
      <c r="R185" s="21"/>
      <c r="S185" s="4">
        <v>0</v>
      </c>
      <c r="T185" s="4">
        <v>0</v>
      </c>
      <c r="U185" s="4">
        <v>0</v>
      </c>
      <c r="V185" s="9">
        <f>IF(ISTEXT(S185),S185,IF(COUNT(S185:U185)=0,"",0.23*S185+0.57*T185+0.2*U185))</f>
        <v>0</v>
      </c>
    </row>
    <row r="186" spans="1:22">
      <c r="A186" s="198" t="s">
        <v>265</v>
      </c>
      <c r="B186" s="28" t="s">
        <v>186</v>
      </c>
      <c r="C186" s="107" t="s">
        <v>293</v>
      </c>
      <c r="D186" s="11">
        <v>212.24465940284</v>
      </c>
      <c r="E186" s="3">
        <v>211.30485183072989</v>
      </c>
      <c r="F186" s="3">
        <v>211.5756960102199</v>
      </c>
      <c r="G186" s="3">
        <f>IF(ISTEXT(D186),D186,IF(COUNT(D186:F186)=0,"",0.63*D186+0.07*E186+0.3*F186))</f>
        <v>211.97818385500625</v>
      </c>
      <c r="H186" s="10"/>
      <c r="I186" s="3">
        <v>472.00296693355023</v>
      </c>
      <c r="J186" s="3">
        <v>473.97454446387007</v>
      </c>
      <c r="K186" s="3">
        <v>471.80707624908018</v>
      </c>
      <c r="L186" s="3">
        <f>IF(ISTEXT(I186),I186,IF(COUNT(I186:K186)=0,"",0.24*I186+0.43*J186+0.33*K186))</f>
        <v>472.78610134571267</v>
      </c>
      <c r="M186" s="10"/>
      <c r="N186" s="3">
        <v>747.06117238800994</v>
      </c>
      <c r="O186" s="3">
        <v>772.81268998108976</v>
      </c>
      <c r="P186" s="3">
        <v>756.80538319247012</v>
      </c>
      <c r="Q186" s="3">
        <f>IF(ISTEXT(N186),N186,IF(COUNT(N186:P186)=0,"",0.2*N186+0.4*O186+0.4*P186))</f>
        <v>761.25946374702607</v>
      </c>
      <c r="R186" s="10"/>
      <c r="S186" s="3">
        <v>1158.9381437356999</v>
      </c>
      <c r="T186" s="3">
        <v>1162.48749743494</v>
      </c>
      <c r="U186" s="3">
        <v>1173.4976480734199</v>
      </c>
      <c r="V186" s="7">
        <f>IF(ISTEXT(S186),S186,IF(COUNT(S186:U186)=0,"",0.23*S186+0.57*T186+0.2*U186))</f>
        <v>1163.8731762118107</v>
      </c>
    </row>
    <row r="187" spans="1:22">
      <c r="A187" s="265"/>
      <c r="B187" s="120" t="s">
        <v>267</v>
      </c>
      <c r="C187" s="102" t="s">
        <v>300</v>
      </c>
      <c r="D187" s="11">
        <v>0.92845875921348986</v>
      </c>
      <c r="E187" s="3">
        <v>1.3646663193155599</v>
      </c>
      <c r="F187" s="3">
        <v>1.0158124069585099</v>
      </c>
      <c r="G187" s="3">
        <f>IF(ISTEXT(D187),D187,IF(COUNT(D187:F187)=0,"",0.63*D187+0.07*E187+0.3*F187))</f>
        <v>0.98519938274414076</v>
      </c>
      <c r="H187" s="10"/>
      <c r="I187" s="3">
        <v>25.86791193872682</v>
      </c>
      <c r="J187" s="3">
        <v>30.373061136128818</v>
      </c>
      <c r="K187" s="3">
        <v>25.434543021303082</v>
      </c>
      <c r="L187" s="3">
        <f>IF(ISTEXT(I187),I187,IF(COUNT(I187:K187)=0,"",0.24*I187+0.43*J187+0.33*K187))</f>
        <v>27.662114350859845</v>
      </c>
      <c r="M187" s="10"/>
      <c r="N187" s="3">
        <v>60.766901572455808</v>
      </c>
      <c r="O187" s="3">
        <v>68.094938638550801</v>
      </c>
      <c r="P187" s="3">
        <v>37.72148596152185</v>
      </c>
      <c r="Q187" s="3">
        <f>IF(ISTEXT(N187),N187,IF(COUNT(N187:P187)=0,"",0.2*N187+0.4*O187+0.4*P187))</f>
        <v>54.479950154520225</v>
      </c>
      <c r="R187" s="10"/>
      <c r="S187" s="3">
        <v>52.834488689261249</v>
      </c>
      <c r="T187" s="3">
        <v>64.102336295622166</v>
      </c>
      <c r="U187" s="3">
        <v>54.116854956170229</v>
      </c>
      <c r="V187" s="7">
        <f>IF(ISTEXT(S187),S187,IF(COUNT(S187:U187)=0,"",0.23*S187+0.57*T187+0.2*U187))</f>
        <v>59.513635078268763</v>
      </c>
    </row>
    <row r="188" spans="1:22">
      <c r="A188" s="265"/>
      <c r="B188" s="120" t="s">
        <v>269</v>
      </c>
      <c r="C188" s="102" t="s">
        <v>300</v>
      </c>
      <c r="D188" s="11">
        <v>2.02640003518</v>
      </c>
      <c r="E188" s="3">
        <v>1.7178089423</v>
      </c>
      <c r="F188" s="3">
        <v>1.79312425615</v>
      </c>
      <c r="G188" s="3">
        <f>IF(ISTEXT(D188),D188,IF(COUNT(D188:F188)=0,"",0.63*D188+0.07*E188+0.3*F188))</f>
        <v>1.9348159249694001</v>
      </c>
      <c r="H188" s="10"/>
      <c r="I188" s="3">
        <v>1.2881531525300001</v>
      </c>
      <c r="J188" s="3">
        <v>1.3708163094100001</v>
      </c>
      <c r="K188" s="3">
        <v>1.3656426403499999</v>
      </c>
      <c r="L188" s="3">
        <f>IF(ISTEXT(I188),I188,IF(COUNT(I188:K188)=0,"",0.24*I188+0.43*J188+0.33*K188))</f>
        <v>1.349269840969</v>
      </c>
      <c r="M188" s="10"/>
      <c r="N188" s="3">
        <v>1.97481407375</v>
      </c>
      <c r="O188" s="3">
        <v>1.42195631189</v>
      </c>
      <c r="P188" s="3">
        <v>0.95833019931000019</v>
      </c>
      <c r="Q188" s="3">
        <f>IF(ISTEXT(N188),N188,IF(COUNT(N188:P188)=0,"",0.2*N188+0.4*O188+0.4*P188))</f>
        <v>1.3470774192300001</v>
      </c>
      <c r="R188" s="10"/>
      <c r="S188" s="3">
        <v>2.5287110353500002</v>
      </c>
      <c r="T188" s="3">
        <v>2.25398284664</v>
      </c>
      <c r="U188" s="3">
        <v>1.89322256133</v>
      </c>
      <c r="V188" s="7">
        <f>IF(ISTEXT(S188),S188,IF(COUNT(S188:U188)=0,"",0.23*S188+0.57*T188+0.2*U188))</f>
        <v>2.2450182729812997</v>
      </c>
    </row>
    <row r="189" spans="1:22">
      <c r="A189" s="265"/>
      <c r="B189" s="120" t="s">
        <v>271</v>
      </c>
      <c r="C189" s="102" t="s">
        <v>300</v>
      </c>
      <c r="D189" s="11">
        <v>45.446117842997793</v>
      </c>
      <c r="E189" s="3">
        <v>45.527327984132683</v>
      </c>
      <c r="F189" s="3">
        <v>45.741579708708308</v>
      </c>
      <c r="G189" s="3">
        <f>IF(ISTEXT(D189),D189,IF(COUNT(D189:F189)=0,"",0.63*D189+0.07*E189+0.3*F189))</f>
        <v>45.540441112590386</v>
      </c>
      <c r="H189" s="10"/>
      <c r="I189" s="3">
        <v>131.7255991518588</v>
      </c>
      <c r="J189" s="3">
        <v>130.83295361686751</v>
      </c>
      <c r="K189" s="3">
        <v>130.93997786740229</v>
      </c>
      <c r="L189" s="3">
        <f>IF(ISTEXT(I189),I189,IF(COUNT(I189:K189)=0,"",0.24*I189+0.43*J189+0.33*K189))</f>
        <v>131.0825065479419</v>
      </c>
      <c r="M189" s="10"/>
      <c r="N189" s="3">
        <v>212.4140226430429</v>
      </c>
      <c r="O189" s="3">
        <v>189.78278133488749</v>
      </c>
      <c r="P189" s="3">
        <v>195.74587793751621</v>
      </c>
      <c r="Q189" s="3">
        <f>IF(ISTEXT(N189),N189,IF(COUNT(N189:P189)=0,"",0.2*N189+0.4*O189+0.4*P189))</f>
        <v>196.69426823757007</v>
      </c>
      <c r="R189" s="10"/>
      <c r="S189" s="3">
        <v>442.47830658074969</v>
      </c>
      <c r="T189" s="3">
        <v>440.18539669615251</v>
      </c>
      <c r="U189" s="3">
        <v>407.67606636323222</v>
      </c>
      <c r="V189" s="7">
        <f>IF(ISTEXT(S189),S189,IF(COUNT(S189:U189)=0,"",0.23*S189+0.57*T189+0.2*U189))</f>
        <v>434.21089990302579</v>
      </c>
    </row>
    <row r="190" spans="1:22">
      <c r="A190" s="277"/>
      <c r="B190" s="92" t="s">
        <v>274</v>
      </c>
      <c r="C190" s="103" t="s">
        <v>300</v>
      </c>
      <c r="D190" s="14">
        <v>0.23312220064000039</v>
      </c>
      <c r="E190" s="4">
        <v>0.25891822362999761</v>
      </c>
      <c r="F190" s="4">
        <v>0.25374085179999639</v>
      </c>
      <c r="G190" s="4">
        <f>IF(ISTEXT(D190),D190,IF(COUNT(D190:F190)=0,"",0.63*D190+0.07*E190+0.3*F190))</f>
        <v>0.24111351759729899</v>
      </c>
      <c r="H190" s="21"/>
      <c r="I190" s="4">
        <v>0.81145084631999964</v>
      </c>
      <c r="J190" s="4">
        <v>0.72323391226998979</v>
      </c>
      <c r="K190" s="4">
        <v>0.78863951846999214</v>
      </c>
      <c r="L190" s="4">
        <f>IF(ISTEXT(I190),I190,IF(COUNT(I190:K190)=0,"",0.24*I190+0.43*J190+0.33*K190))</f>
        <v>0.76598982648799296</v>
      </c>
      <c r="M190" s="21"/>
      <c r="N190" s="4">
        <v>1.3694825958900201</v>
      </c>
      <c r="O190" s="4">
        <v>1.294396669159966</v>
      </c>
      <c r="P190" s="4">
        <v>1.18675019027998</v>
      </c>
      <c r="Q190" s="4">
        <f>IF(ISTEXT(N190),N190,IF(COUNT(N190:P190)=0,"",0.2*N190+0.4*O190+0.4*P190))</f>
        <v>1.2663552629539823</v>
      </c>
      <c r="R190" s="21"/>
      <c r="S190" s="4">
        <v>2.0890839178200342</v>
      </c>
      <c r="T190" s="4">
        <v>1.9870452470800331</v>
      </c>
      <c r="U190" s="4">
        <v>1.9091723196700059</v>
      </c>
      <c r="V190" s="9">
        <f>IF(ISTEXT(S190),S190,IF(COUNT(S190:U190)=0,"",0.23*S190+0.57*T190+0.2*U190))</f>
        <v>1.9949395558682277</v>
      </c>
    </row>
    <row r="191" spans="1:22">
      <c r="A191" s="150" t="s">
        <v>277</v>
      </c>
      <c r="B191" s="29"/>
      <c r="C191" s="103" t="s">
        <v>300</v>
      </c>
      <c r="D191" s="180" t="s">
        <v>298</v>
      </c>
      <c r="E191" s="180" t="s">
        <v>298</v>
      </c>
      <c r="F191" s="180" t="s">
        <v>298</v>
      </c>
      <c r="G191" s="4" t="str">
        <f>IF(ISTEXT(D191),D191,IF(COUNT(D191:F191)=0,"",0.63*D191+0.07*E191+0.3*F191))</f>
        <v>country level specific</v>
      </c>
      <c r="H191" s="21"/>
      <c r="I191" s="174" t="s">
        <v>298</v>
      </c>
      <c r="J191" s="174" t="s">
        <v>298</v>
      </c>
      <c r="K191" s="174" t="s">
        <v>298</v>
      </c>
      <c r="L191" s="4" t="str">
        <f>IF(ISTEXT(I191),I191,IF(COUNT(I191:K191)=0,"",0.24*I191+0.43*J191+0.33*K191))</f>
        <v>country level specific</v>
      </c>
      <c r="M191" s="21"/>
      <c r="N191" s="174" t="s">
        <v>298</v>
      </c>
      <c r="O191" s="174" t="s">
        <v>298</v>
      </c>
      <c r="P191" s="174" t="s">
        <v>298</v>
      </c>
      <c r="Q191" s="4" t="str">
        <f>IF(ISTEXT(N191),N191,IF(COUNT(N191:P191)=0,"",0.2*N191+0.4*O191+0.4*P191))</f>
        <v>country level specific</v>
      </c>
      <c r="R191" s="21"/>
      <c r="S191" s="174" t="s">
        <v>298</v>
      </c>
      <c r="T191" s="174" t="s">
        <v>298</v>
      </c>
      <c r="U191" s="174" t="s">
        <v>298</v>
      </c>
      <c r="V191" s="9" t="str">
        <f>IF(ISTEXT(S191),S191,IF(COUNT(S191:U191)=0,"",0.23*S191+0.57*T191+0.2*U191))</f>
        <v>country level specific</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9.3000000000000007</v>
      </c>
      <c r="E6" s="3">
        <v>9.3000000000000007</v>
      </c>
      <c r="F6" s="3">
        <v>9.3000000000000007</v>
      </c>
      <c r="G6" s="3">
        <f>IF(ISTEXT(D6),D6,IF(COUNT(D6:F6)=0,"",0.63*D6+0.07*E6+0.3*F6))</f>
        <v>9.3000000000000007</v>
      </c>
      <c r="H6" s="10"/>
      <c r="I6" s="3">
        <v>10.8406</v>
      </c>
      <c r="J6" s="3">
        <v>10.8406</v>
      </c>
      <c r="K6" s="3">
        <v>10.8406</v>
      </c>
      <c r="L6" s="3">
        <f>IF(ISTEXT(I6),I6,IF(COUNT(I6:K6)=0,"",0.24*I6+0.43*J6+0.33*K6))</f>
        <v>10.8406</v>
      </c>
      <c r="M6" s="10"/>
      <c r="N6" s="3">
        <v>12</v>
      </c>
      <c r="O6" s="3">
        <v>12</v>
      </c>
      <c r="P6" s="3">
        <v>12</v>
      </c>
      <c r="Q6" s="3">
        <f>IF(ISTEXT(N6),N6,IF(COUNT(N6:P6)=0,"",0.2*N6+0.4*O6+0.4*P6))</f>
        <v>12.000000000000002</v>
      </c>
      <c r="R6" s="10"/>
      <c r="S6" s="3">
        <v>12</v>
      </c>
      <c r="T6" s="3">
        <v>12</v>
      </c>
      <c r="U6" s="3">
        <v>12</v>
      </c>
      <c r="V6" s="7">
        <f>IF(ISTEXT(S6),S6,IF(COUNT(S6:U6)=0,"",0.23*S6+0.57*T6+0.2*U6))</f>
        <v>12</v>
      </c>
    </row>
    <row r="7" spans="1:22" ht="14.45" customHeight="1">
      <c r="A7" s="267"/>
      <c r="B7" s="25" t="s">
        <v>6</v>
      </c>
      <c r="C7" s="107" t="s">
        <v>293</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67"/>
      <c r="B8" s="25" t="s">
        <v>8</v>
      </c>
      <c r="C8" s="107" t="s">
        <v>293</v>
      </c>
      <c r="D8" s="3">
        <v>5</v>
      </c>
      <c r="E8" s="3">
        <v>5</v>
      </c>
      <c r="F8" s="3">
        <v>5</v>
      </c>
      <c r="G8" s="3">
        <f>IF(ISTEXT(D8),D8,IF(COUNT(D8:F8)=0,"",0.63*D8+0.07*E8+0.3*F8))</f>
        <v>5</v>
      </c>
      <c r="H8" s="10"/>
      <c r="I8" s="3">
        <v>8.5</v>
      </c>
      <c r="J8" s="3">
        <v>8.5</v>
      </c>
      <c r="K8" s="3">
        <v>8.5</v>
      </c>
      <c r="L8" s="3">
        <f>IF(ISTEXT(I8),I8,IF(COUNT(I8:K8)=0,"",0.24*I8+0.43*J8+0.33*K8))</f>
        <v>8.5</v>
      </c>
      <c r="M8" s="10"/>
      <c r="N8" s="3">
        <v>19</v>
      </c>
      <c r="O8" s="3">
        <v>19</v>
      </c>
      <c r="P8" s="3">
        <v>19</v>
      </c>
      <c r="Q8" s="3">
        <f>IF(ISTEXT(N8),N8,IF(COUNT(N8:P8)=0,"",0.2*N8+0.4*O8+0.4*P8))</f>
        <v>19</v>
      </c>
      <c r="R8" s="10"/>
      <c r="S8" s="3">
        <v>36</v>
      </c>
      <c r="T8" s="3">
        <v>36</v>
      </c>
      <c r="U8" s="3">
        <v>36</v>
      </c>
      <c r="V8" s="7">
        <f>IF(ISTEXT(S8),S8,IF(COUNT(S8:U8)=0,"",0.23*S8+0.57*T8+0.2*U8))</f>
        <v>36</v>
      </c>
    </row>
    <row r="9" spans="1:22">
      <c r="A9" s="267"/>
      <c r="B9" s="25" t="s">
        <v>10</v>
      </c>
      <c r="C9" s="107" t="s">
        <v>293</v>
      </c>
      <c r="D9" s="3">
        <v>8.1</v>
      </c>
      <c r="E9" s="3">
        <v>8.1</v>
      </c>
      <c r="F9" s="3">
        <v>8.1</v>
      </c>
      <c r="G9" s="3">
        <f>IF(ISTEXT(D9),D9,IF(COUNT(D9:F9)=0,"",0.63*D9+0.07*E9+0.3*F9))</f>
        <v>8.1</v>
      </c>
      <c r="H9" s="10"/>
      <c r="I9" s="3">
        <v>9.7249999999999996</v>
      </c>
      <c r="J9" s="3">
        <v>9.7249999999999996</v>
      </c>
      <c r="K9" s="3">
        <v>9.7249999999999996</v>
      </c>
      <c r="L9" s="3">
        <f>IF(ISTEXT(I9),I9,IF(COUNT(I9:K9)=0,"",0.24*I9+0.43*J9+0.33*K9))</f>
        <v>9.7249999999999996</v>
      </c>
      <c r="M9" s="10"/>
      <c r="N9" s="3">
        <v>12.25</v>
      </c>
      <c r="O9" s="3">
        <v>12.25</v>
      </c>
      <c r="P9" s="3">
        <v>12.25</v>
      </c>
      <c r="Q9" s="3">
        <f>IF(ISTEXT(N9),N9,IF(COUNT(N9:P9)=0,"",0.2*N9+0.4*O9+0.4*P9))</f>
        <v>12.25</v>
      </c>
      <c r="R9" s="10"/>
      <c r="S9" s="3">
        <v>17</v>
      </c>
      <c r="T9" s="3">
        <v>17</v>
      </c>
      <c r="U9" s="3">
        <v>17</v>
      </c>
      <c r="V9" s="7">
        <f>IF(ISTEXT(S9),S9,IF(COUNT(S9:U9)=0,"",0.23*S9+0.57*T9+0.2*U9))</f>
        <v>17</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v>0.215</v>
      </c>
      <c r="E12" s="3">
        <v>0.215</v>
      </c>
      <c r="F12" s="3">
        <v>0.215</v>
      </c>
      <c r="G12" s="3">
        <f>IF(ISTEXT(D12),D12,IF(COUNT(D12:F12)=0,"",0.63*D12+0.07*E12+0.3*F12))</f>
        <v>0.215</v>
      </c>
      <c r="H12" s="10"/>
      <c r="I12" s="3">
        <v>0.215</v>
      </c>
      <c r="J12" s="3">
        <v>0.215</v>
      </c>
      <c r="K12" s="3">
        <v>0.215</v>
      </c>
      <c r="L12" s="3">
        <f>IF(ISTEXT(I12),I12,IF(COUNT(I12:K12)=0,"",0.24*I12+0.43*J12+0.33*K12))</f>
        <v>0.21499999999999997</v>
      </c>
      <c r="M12" s="10"/>
      <c r="N12" s="3">
        <v>0.215</v>
      </c>
      <c r="O12" s="3">
        <v>0.215</v>
      </c>
      <c r="P12" s="3">
        <v>0.215</v>
      </c>
      <c r="Q12" s="3">
        <f>IF(ISTEXT(N12),N12,IF(COUNT(N12:P12)=0,"",0.2*N12+0.4*O12+0.4*P12))</f>
        <v>0.21500000000000002</v>
      </c>
      <c r="R12" s="10"/>
      <c r="S12" s="3">
        <v>0.215</v>
      </c>
      <c r="T12" s="3">
        <v>0.215</v>
      </c>
      <c r="U12" s="3">
        <v>0.215</v>
      </c>
      <c r="V12" s="7">
        <f>IF(ISTEXT(S12),S12,IF(COUNT(S12:U12)=0,"",0.23*S12+0.57*T12+0.2*U12))</f>
        <v>0.215</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67"/>
      <c r="B15" s="25" t="s">
        <v>24</v>
      </c>
      <c r="C15" s="107" t="s">
        <v>293</v>
      </c>
      <c r="D15" s="3">
        <v>0.65200000000000002</v>
      </c>
      <c r="E15" s="3">
        <v>0.65200000000000002</v>
      </c>
      <c r="F15" s="3">
        <v>0.65200000000000002</v>
      </c>
      <c r="G15" s="3">
        <f>IF(ISTEXT(D15),D15,IF(COUNT(D15:F15)=0,"",0.63*D15+0.07*E15+0.3*F15))</f>
        <v>0.65200000000000002</v>
      </c>
      <c r="H15" s="10"/>
      <c r="I15" s="3">
        <v>0.65200000000000002</v>
      </c>
      <c r="J15" s="3">
        <v>0.65200000000000002</v>
      </c>
      <c r="K15" s="3">
        <v>0.65200000000000002</v>
      </c>
      <c r="L15" s="3">
        <f>IF(ISTEXT(I15),I15,IF(COUNT(I15:K15)=0,"",0.24*I15+0.43*J15+0.33*K15))</f>
        <v>0.65200000000000002</v>
      </c>
      <c r="M15" s="10"/>
      <c r="N15" s="3">
        <v>0.65200000000000002</v>
      </c>
      <c r="O15" s="3">
        <v>0.65200000000000002</v>
      </c>
      <c r="P15" s="3">
        <v>0.65200000000000002</v>
      </c>
      <c r="Q15" s="3">
        <f>IF(ISTEXT(N15),N15,IF(COUNT(N15:P15)=0,"",0.2*N15+0.4*O15+0.4*P15))</f>
        <v>0.65200000000000014</v>
      </c>
      <c r="R15" s="10"/>
      <c r="S15" s="3">
        <v>0.65200000000000002</v>
      </c>
      <c r="T15" s="3">
        <v>0.65200000000000002</v>
      </c>
      <c r="U15" s="3">
        <v>0.65200000000000002</v>
      </c>
      <c r="V15" s="7">
        <f>IF(ISTEXT(S15),S15,IF(COUNT(S15:U15)=0,"",0.23*S15+0.57*T15+0.2*U15))</f>
        <v>0.65199999999999991</v>
      </c>
    </row>
    <row r="16" spans="1:22">
      <c r="A16" s="267"/>
      <c r="B16" s="25" t="s">
        <v>27</v>
      </c>
      <c r="C16" s="107" t="s">
        <v>293</v>
      </c>
      <c r="D16" s="3">
        <v>0.65200000000000002</v>
      </c>
      <c r="E16" s="3">
        <v>0.65200000000000002</v>
      </c>
      <c r="F16" s="3">
        <v>0.65200000000000002</v>
      </c>
      <c r="G16" s="3">
        <f>IF(ISTEXT(D16),D16,IF(COUNT(D16:F16)=0,"",0.63*D16+0.07*E16+0.3*F16))</f>
        <v>0.65200000000000002</v>
      </c>
      <c r="H16" s="10"/>
      <c r="I16" s="3">
        <v>0.65200000000000002</v>
      </c>
      <c r="J16" s="3">
        <v>0.65200000000000002</v>
      </c>
      <c r="K16" s="3">
        <v>0.65200000000000002</v>
      </c>
      <c r="L16" s="3">
        <f>IF(ISTEXT(I16),I16,IF(COUNT(I16:K16)=0,"",0.24*I16+0.43*J16+0.33*K16))</f>
        <v>0.65200000000000002</v>
      </c>
      <c r="M16" s="10"/>
      <c r="N16" s="3">
        <v>0.65200000000000002</v>
      </c>
      <c r="O16" s="3">
        <v>0.65200000000000002</v>
      </c>
      <c r="P16" s="3">
        <v>0.65200000000000002</v>
      </c>
      <c r="Q16" s="3">
        <f>IF(ISTEXT(N16),N16,IF(COUNT(N16:P16)=0,"",0.2*N16+0.4*O16+0.4*P16))</f>
        <v>0.65200000000000014</v>
      </c>
      <c r="R16" s="10"/>
      <c r="S16" s="3">
        <v>0.65200000000000002</v>
      </c>
      <c r="T16" s="3">
        <v>0.65200000000000002</v>
      </c>
      <c r="U16" s="3">
        <v>0.65200000000000002</v>
      </c>
      <c r="V16" s="7">
        <f>IF(ISTEXT(S16),S16,IF(COUNT(S16:U16)=0,"",0.23*S16+0.57*T16+0.2*U16))</f>
        <v>0.65199999999999991</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c r="E18" s="4"/>
      <c r="F18" s="4"/>
      <c r="G18" s="9" t="str">
        <f>IF(ISTEXT(D18),D18,IF(COUNT(D18:F18)=0,"",0.63*D18+0.07*E18+0.3*F18))</f>
        <v/>
      </c>
      <c r="H18" s="21"/>
      <c r="I18" s="4"/>
      <c r="J18" s="4"/>
      <c r="K18" s="4"/>
      <c r="L18" s="4" t="str">
        <f>IF(ISTEXT(I18),I18,IF(COUNT(I18:K18)=0,"",0.24*I18+0.43*J18+0.33*K18))</f>
        <v/>
      </c>
      <c r="M18" s="21"/>
      <c r="N18" s="4">
        <v>0.27</v>
      </c>
      <c r="O18" s="4">
        <v>0.27</v>
      </c>
      <c r="P18" s="4">
        <v>0.27</v>
      </c>
      <c r="Q18" s="4">
        <f>IF(ISTEXT(N18),N18,IF(COUNT(N18:P18)=0,"",0.2*N18+0.4*O18+0.4*P18))</f>
        <v>0.27</v>
      </c>
      <c r="R18" s="21"/>
      <c r="S18" s="4">
        <v>0.27</v>
      </c>
      <c r="T18" s="4">
        <v>0.27</v>
      </c>
      <c r="U18" s="4">
        <v>0.27</v>
      </c>
      <c r="V18" s="9">
        <f>IF(ISTEXT(S18),S18,IF(COUNT(S18:U18)=0,"",0.23*S18+0.57*T18+0.2*U18))</f>
        <v>0.27</v>
      </c>
    </row>
    <row r="19" spans="1:22">
      <c r="A19" s="267"/>
      <c r="B19" s="25" t="s">
        <v>34</v>
      </c>
      <c r="C19" s="106" t="s">
        <v>293</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67"/>
      <c r="B20" s="25" t="s">
        <v>36</v>
      </c>
      <c r="C20" s="107" t="s">
        <v>293</v>
      </c>
      <c r="D20" s="31">
        <v>5.9059010000000001</v>
      </c>
      <c r="E20" s="3">
        <v>5.9059010000000001</v>
      </c>
      <c r="F20" s="3">
        <v>5.9059010000000001</v>
      </c>
      <c r="G20" s="3">
        <f>IF(ISTEXT(D20),D20,IF(COUNT(D20:F20)=0,"",0.63*D20+0.07*E20+0.3*F20))</f>
        <v>5.9059010000000001</v>
      </c>
      <c r="H20" s="10"/>
      <c r="I20" s="11">
        <v>5.989401</v>
      </c>
      <c r="J20" s="3">
        <v>5.989401</v>
      </c>
      <c r="K20" s="3">
        <v>5.989401</v>
      </c>
      <c r="L20" s="3">
        <f>IF(ISTEXT(I20),I20,IF(COUNT(I20:K20)=0,"",0.24*I20+0.43*J20+0.33*K20))</f>
        <v>5.989401</v>
      </c>
      <c r="M20" s="10"/>
      <c r="N20" s="11">
        <v>6.1170210000000003</v>
      </c>
      <c r="O20" s="3">
        <v>6.1170210000000003</v>
      </c>
      <c r="P20" s="3">
        <v>6.1170210000000003</v>
      </c>
      <c r="Q20" s="3">
        <f>IF(ISTEXT(N20),N20,IF(COUNT(N20:P20)=0,"",0.2*N20+0.4*O20+0.4*P20))</f>
        <v>6.1170210000000003</v>
      </c>
      <c r="R20" s="10"/>
      <c r="S20" s="3">
        <v>3.1640700000000002</v>
      </c>
      <c r="T20" s="3">
        <v>3.1640700000000002</v>
      </c>
      <c r="U20" s="3">
        <v>3.1640700000000002</v>
      </c>
      <c r="V20" s="7">
        <f>IF(ISTEXT(S20),S20,IF(COUNT(S20:U20)=0,"",0.23*S20+0.57*T20+0.2*U20))</f>
        <v>3.1640700000000002</v>
      </c>
    </row>
    <row r="21" spans="1:22">
      <c r="A21" s="267"/>
      <c r="B21" s="25" t="s">
        <v>39</v>
      </c>
      <c r="C21" s="107" t="s">
        <v>293</v>
      </c>
      <c r="D21" s="31">
        <v>0.20799999999999999</v>
      </c>
      <c r="E21" s="3">
        <v>0.20799999999999999</v>
      </c>
      <c r="F21" s="3">
        <v>0.20799999999999999</v>
      </c>
      <c r="G21" s="3">
        <f>IF(ISTEXT(D21),D21,IF(COUNT(D21:F21)=0,"",0.63*D21+0.07*E21+0.3*F21))</f>
        <v>0.20799999999999996</v>
      </c>
      <c r="H21" s="10"/>
      <c r="I21" s="11">
        <v>0.20799999999999999</v>
      </c>
      <c r="J21" s="3">
        <v>0.20799999999999999</v>
      </c>
      <c r="K21" s="3">
        <v>0.20799999999999999</v>
      </c>
      <c r="L21" s="3">
        <f>IF(ISTEXT(I21),I21,IF(COUNT(I21:K21)=0,"",0.24*I21+0.43*J21+0.33*K21))</f>
        <v>0.20799999999999999</v>
      </c>
      <c r="M21" s="10"/>
      <c r="N21" s="11">
        <v>0.20799999999999999</v>
      </c>
      <c r="O21" s="3">
        <v>0.20799999999999999</v>
      </c>
      <c r="P21" s="3">
        <v>0.20799999999999999</v>
      </c>
      <c r="Q21" s="3">
        <f>IF(ISTEXT(N21),N21,IF(COUNT(N21:P21)=0,"",0.2*N21+0.4*O21+0.4*P21))</f>
        <v>0.20799999999999999</v>
      </c>
      <c r="R21" s="10"/>
      <c r="S21" s="3">
        <v>0.20799999999999999</v>
      </c>
      <c r="T21" s="3">
        <v>0.20799999999999999</v>
      </c>
      <c r="U21" s="3">
        <v>0.20799999999999999</v>
      </c>
      <c r="V21" s="7">
        <f>IF(ISTEXT(S21),S21,IF(COUNT(S21:U21)=0,"",0.23*S21+0.57*T21+0.2*U21))</f>
        <v>0.20799999999999999</v>
      </c>
    </row>
    <row r="22" spans="1:22">
      <c r="A22" s="267"/>
      <c r="B22" s="25" t="s">
        <v>42</v>
      </c>
      <c r="C22" s="107" t="s">
        <v>293</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v>0.1</v>
      </c>
      <c r="E23" s="3">
        <v>0.1</v>
      </c>
      <c r="F23" s="3">
        <v>0.1</v>
      </c>
      <c r="G23" s="3">
        <f>IF(ISTEXT(D23),D23,IF(COUNT(D23:F23)=0,"",0.63*D23+0.07*E23+0.3*F23))</f>
        <v>0.1</v>
      </c>
      <c r="H23" s="10"/>
      <c r="I23" s="11">
        <v>0.81423000000000001</v>
      </c>
      <c r="J23" s="3">
        <v>0.81423000000000001</v>
      </c>
      <c r="K23" s="3">
        <v>0.81423000000000001</v>
      </c>
      <c r="L23" s="3">
        <f>IF(ISTEXT(I23),I23,IF(COUNT(I23:K23)=0,"",0.24*I23+0.43*J23+0.33*K23))</f>
        <v>0.81423000000000001</v>
      </c>
      <c r="M23" s="10"/>
      <c r="N23" s="11">
        <v>1.9970000000000001</v>
      </c>
      <c r="O23" s="3">
        <v>1.9970000000000001</v>
      </c>
      <c r="P23" s="3">
        <v>1.9970000000000001</v>
      </c>
      <c r="Q23" s="3">
        <f>IF(ISTEXT(N23),N23,IF(COUNT(N23:P23)=0,"",0.2*N23+0.4*O23+0.4*P23))</f>
        <v>1.9970000000000003</v>
      </c>
      <c r="R23" s="10"/>
      <c r="S23" s="3">
        <v>6.150385</v>
      </c>
      <c r="T23" s="3">
        <v>6.150385</v>
      </c>
      <c r="U23" s="3">
        <v>6.150385</v>
      </c>
      <c r="V23" s="7">
        <f>IF(ISTEXT(S23),S23,IF(COUNT(S23:U23)=0,"",0.23*S23+0.57*T23+0.2*U23))</f>
        <v>6.150385</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v>3.7422</v>
      </c>
      <c r="E27" s="3">
        <v>3.7422</v>
      </c>
      <c r="F27" s="3">
        <v>3.7422</v>
      </c>
      <c r="G27" s="3">
        <f>IF(ISTEXT(D27),D27,IF(COUNT(D27:F27)=0,"",0.63*D27+0.07*E27+0.3*F27))</f>
        <v>3.7421999999999995</v>
      </c>
      <c r="H27" s="10"/>
      <c r="I27" s="11">
        <v>6.3742000000000001</v>
      </c>
      <c r="J27" s="3">
        <v>6.3742000000000001</v>
      </c>
      <c r="K27" s="3">
        <v>6.3742000000000001</v>
      </c>
      <c r="L27" s="3">
        <f>IF(ISTEXT(I27),I27,IF(COUNT(I27:K27)=0,"",0.24*I27+0.43*J27+0.33*K27))</f>
        <v>6.3742000000000001</v>
      </c>
      <c r="M27" s="10"/>
      <c r="N27" s="11">
        <v>8.3342000000000009</v>
      </c>
      <c r="O27" s="3">
        <v>8.3342000000000009</v>
      </c>
      <c r="P27" s="3">
        <v>8.3342000000000009</v>
      </c>
      <c r="Q27" s="3">
        <f>IF(ISTEXT(N27),N27,IF(COUNT(N27:P27)=0,"",0.2*N27+0.4*O27+0.4*P27))</f>
        <v>8.3342000000000009</v>
      </c>
      <c r="R27" s="10"/>
      <c r="S27" s="3">
        <v>10.1663</v>
      </c>
      <c r="T27" s="3">
        <v>10.1663</v>
      </c>
      <c r="U27" s="3">
        <v>10.1663</v>
      </c>
      <c r="V27" s="7">
        <f>IF(ISTEXT(S27),S27,IF(COUNT(S27:U27)=0,"",0.23*S27+0.57*T27+0.2*U27))</f>
        <v>10.1663</v>
      </c>
    </row>
    <row r="28" spans="1:22" ht="14.45" customHeight="1">
      <c r="A28" s="268"/>
      <c r="B28" s="25" t="s">
        <v>294</v>
      </c>
      <c r="C28" s="107" t="s">
        <v>293</v>
      </c>
      <c r="D28" s="4">
        <v>17.875</v>
      </c>
      <c r="E28" s="4">
        <v>17.875</v>
      </c>
      <c r="F28" s="4">
        <v>17.875</v>
      </c>
      <c r="G28" s="4">
        <f>IF(ISTEXT(D28),D28,IF(COUNT(D28:F28)=0,"",0.63*D28+0.07*E28+0.3*F28))</f>
        <v>17.875</v>
      </c>
      <c r="H28" s="21"/>
      <c r="I28" s="14">
        <v>51.119</v>
      </c>
      <c r="J28" s="4">
        <v>51.119</v>
      </c>
      <c r="K28" s="4">
        <v>51.119</v>
      </c>
      <c r="L28" s="4">
        <f>IF(ISTEXT(I28),I28,IF(COUNT(I28:K28)=0,"",0.24*I28+0.43*J28+0.33*K28))</f>
        <v>51.119</v>
      </c>
      <c r="M28" s="21"/>
      <c r="N28" s="14">
        <v>83.019000000000005</v>
      </c>
      <c r="O28" s="4">
        <v>83.019000000000005</v>
      </c>
      <c r="P28" s="4">
        <v>83.019000000000005</v>
      </c>
      <c r="Q28" s="4">
        <f>IF(ISTEXT(N28),N28,IF(COUNT(N28:P28)=0,"",0.2*N28+0.4*O28+0.4*P28))</f>
        <v>83.019000000000005</v>
      </c>
      <c r="R28" s="21"/>
      <c r="S28" s="4">
        <v>96.640900000000002</v>
      </c>
      <c r="T28" s="4">
        <v>96.640900000000002</v>
      </c>
      <c r="U28" s="4">
        <v>96.640900000000002</v>
      </c>
      <c r="V28" s="9">
        <f>IF(ISTEXT(S28),S28,IF(COUNT(S28:U28)=0,"",0.23*S28+0.57*T28+0.2*U28))</f>
        <v>96.640900000000002</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67"/>
      <c r="B32" s="27" t="s">
        <v>296</v>
      </c>
      <c r="C32" s="107" t="s">
        <v>293</v>
      </c>
      <c r="D32" s="31"/>
      <c r="E32" s="3"/>
      <c r="F32" s="3"/>
      <c r="G32" s="3" t="str">
        <f>IF(ISTEXT(D32),D32,IF(COUNT(D32:F32)=0,"",0.63*D32+0.07*E32+0.3*F32))</f>
        <v/>
      </c>
      <c r="H32" s="10"/>
      <c r="I32" s="11">
        <v>3.75576</v>
      </c>
      <c r="J32" s="3">
        <v>3.75576</v>
      </c>
      <c r="K32" s="3">
        <v>3.75576</v>
      </c>
      <c r="L32" s="3">
        <f>IF(ISTEXT(I32),I32,IF(COUNT(I32:K32)=0,"",0.24*I32+0.43*J32+0.33*K32))</f>
        <v>3.7557600000000004</v>
      </c>
      <c r="M32" s="10"/>
      <c r="N32" s="11">
        <v>4.7463199999999999</v>
      </c>
      <c r="O32" s="3">
        <v>4.7463199999999999</v>
      </c>
      <c r="P32" s="3">
        <v>4.7463199999999999</v>
      </c>
      <c r="Q32" s="3">
        <f>IF(ISTEXT(N32),N32,IF(COUNT(N32:P32)=0,"",0.2*N32+0.4*O32+0.4*P32))</f>
        <v>4.7463199999999999</v>
      </c>
      <c r="R32" s="10"/>
      <c r="S32" s="3">
        <v>7.1347200000000006</v>
      </c>
      <c r="T32" s="3">
        <v>7.1347200000000006</v>
      </c>
      <c r="U32" s="3">
        <v>7.1347200000000006</v>
      </c>
      <c r="V32" s="7">
        <f>IF(ISTEXT(S32),S32,IF(COUNT(S32:U32)=0,"",0.23*S32+0.57*T32+0.2*U32))</f>
        <v>7.1347200000000015</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v>0.5</v>
      </c>
      <c r="E34" s="4">
        <v>0.5</v>
      </c>
      <c r="F34" s="4">
        <v>0.5</v>
      </c>
      <c r="G34" s="9">
        <f>IF(ISTEXT(D34),D34,IF(COUNT(D34:F34)=0,"",0.63*D34+0.07*E34+0.3*F34))</f>
        <v>0.5</v>
      </c>
      <c r="H34" s="21"/>
      <c r="I34" s="14">
        <v>1</v>
      </c>
      <c r="J34" s="4">
        <v>1</v>
      </c>
      <c r="K34" s="4">
        <v>1</v>
      </c>
      <c r="L34" s="4">
        <f>IF(ISTEXT(I34),I34,IF(COUNT(I34:K34)=0,"",0.24*I34+0.43*J34+0.33*K34))</f>
        <v>1</v>
      </c>
      <c r="M34" s="21"/>
      <c r="N34" s="14">
        <v>1.5</v>
      </c>
      <c r="O34" s="4">
        <v>1.5</v>
      </c>
      <c r="P34" s="4">
        <v>1.5</v>
      </c>
      <c r="Q34" s="4">
        <f>IF(ISTEXT(N34),N34,IF(COUNT(N34:P34)=0,"",0.2*N34+0.4*O34+0.4*P34))</f>
        <v>1.5000000000000002</v>
      </c>
      <c r="R34" s="21"/>
      <c r="S34" s="4">
        <v>2</v>
      </c>
      <c r="T34" s="4">
        <v>2</v>
      </c>
      <c r="U34" s="4">
        <v>2</v>
      </c>
      <c r="V34" s="9">
        <f>IF(ISTEXT(S34),S34,IF(COUNT(S34:U34)=0,"",0.23*S34+0.57*T34+0.2*U34))</f>
        <v>2</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67"/>
      <c r="B42" s="29" t="s">
        <v>89</v>
      </c>
      <c r="C42" s="107" t="s">
        <v>293</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67"/>
      <c r="B43" s="27" t="s">
        <v>299</v>
      </c>
      <c r="C43" s="106" t="s">
        <v>293</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v>2.2540999999999999E-2</v>
      </c>
      <c r="E47" s="3">
        <v>2.2540999999999999E-2</v>
      </c>
      <c r="F47" s="3">
        <v>2.2540999999999999E-2</v>
      </c>
      <c r="G47" s="3">
        <f>IF(ISTEXT(D47),D47,IF(COUNT(D47:F47)=0,"",0.63*D47+0.07*E47+0.3*F47))</f>
        <v>2.2540999999999999E-2</v>
      </c>
      <c r="H47" s="10"/>
      <c r="I47" s="3">
        <v>7.8893000000000005E-2</v>
      </c>
      <c r="J47" s="3">
        <v>7.8893000000000005E-2</v>
      </c>
      <c r="K47" s="3">
        <v>7.8893000000000005E-2</v>
      </c>
      <c r="L47" s="3">
        <f>IF(ISTEXT(I47),I47,IF(COUNT(I47:K47)=0,"",0.24*I47+0.43*J47+0.33*K47))</f>
        <v>7.8893000000000005E-2</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25.275257662809999</v>
      </c>
      <c r="E49" s="3">
        <v>24.103684525689999</v>
      </c>
      <c r="F49" s="3">
        <v>25.542621095459999</v>
      </c>
      <c r="G49" s="3">
        <f>IF(ISTEXT(D49),D49,IF(COUNT(D49:F49)=0,"",0.63*D49+0.07*E49+0.3*F49))</f>
        <v>25.273456573006598</v>
      </c>
      <c r="H49" s="10"/>
      <c r="I49" s="3">
        <v>27.265747087899999</v>
      </c>
      <c r="J49" s="3">
        <v>27.88258845735</v>
      </c>
      <c r="K49" s="3">
        <v>27.044519010599998</v>
      </c>
      <c r="L49" s="3">
        <f>IF(ISTEXT(I49),I49,IF(COUNT(I49:K49)=0,"",0.24*I49+0.43*J49+0.33*K49))</f>
        <v>27.457983611254498</v>
      </c>
      <c r="M49" s="10"/>
      <c r="N49" s="3">
        <v>15.30592513359</v>
      </c>
      <c r="O49" s="3">
        <v>13.191664200250001</v>
      </c>
      <c r="P49" s="3">
        <v>14.17769040262</v>
      </c>
      <c r="Q49" s="3">
        <f>IF(ISTEXT(N49),N49,IF(COUNT(N49:P49)=0,"",0.2*N49+0.4*O49+0.4*P49))</f>
        <v>14.008926867866002</v>
      </c>
      <c r="R49" s="10"/>
      <c r="S49" s="3">
        <v>9.4860312657300003</v>
      </c>
      <c r="T49" s="3">
        <v>9.9736010633600003</v>
      </c>
      <c r="U49" s="3">
        <v>7.5129057024800003</v>
      </c>
      <c r="V49" s="7">
        <f>IF(ISTEXT(S49),S49,IF(COUNT(S49:U49)=0,"",0.23*S49+0.57*T49+0.2*U49))</f>
        <v>9.3693209377290998</v>
      </c>
    </row>
    <row r="50" spans="1:22">
      <c r="A50" s="267"/>
      <c r="B50" s="25" t="s">
        <v>6</v>
      </c>
      <c r="C50" s="102" t="s">
        <v>300</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67"/>
      <c r="B51" s="25" t="s">
        <v>8</v>
      </c>
      <c r="C51" s="102" t="s">
        <v>300</v>
      </c>
      <c r="D51" s="3">
        <v>12.125680321260001</v>
      </c>
      <c r="E51" s="3">
        <v>12.400100699459999</v>
      </c>
      <c r="F51" s="3">
        <v>12.09326216995</v>
      </c>
      <c r="G51" s="3">
        <f>IF(ISTEXT(D51),D51,IF(COUNT(D51:F51)=0,"",0.63*D51+0.07*E51+0.3*F51))</f>
        <v>12.135164302341</v>
      </c>
      <c r="H51" s="10"/>
      <c r="I51" s="3">
        <v>26.039911647530001</v>
      </c>
      <c r="J51" s="3">
        <v>27.647199766619998</v>
      </c>
      <c r="K51" s="3">
        <v>27.531387802179999</v>
      </c>
      <c r="L51" s="3">
        <f>IF(ISTEXT(I51),I51,IF(COUNT(I51:K51)=0,"",0.24*I51+0.43*J51+0.33*K51))</f>
        <v>27.2232326697732</v>
      </c>
      <c r="M51" s="10"/>
      <c r="N51" s="3">
        <v>47.762529207459998</v>
      </c>
      <c r="O51" s="3">
        <v>51.018564624940012</v>
      </c>
      <c r="P51" s="3">
        <v>50.693759620370002</v>
      </c>
      <c r="Q51" s="3">
        <f>IF(ISTEXT(N51),N51,IF(COUNT(N51:P51)=0,"",0.2*N51+0.4*O51+0.4*P51))</f>
        <v>50.237435539616008</v>
      </c>
      <c r="R51" s="10"/>
      <c r="S51" s="3">
        <v>79.009446883250007</v>
      </c>
      <c r="T51" s="3">
        <v>77.420349771230008</v>
      </c>
      <c r="U51" s="3">
        <v>80.69182683311999</v>
      </c>
      <c r="V51" s="7">
        <f>IF(ISTEXT(S51),S51,IF(COUNT(S51:U51)=0,"",0.23*S51+0.57*T51+0.2*U51))</f>
        <v>78.440137519372598</v>
      </c>
    </row>
    <row r="52" spans="1:22">
      <c r="A52" s="267"/>
      <c r="B52" s="25" t="s">
        <v>10</v>
      </c>
      <c r="C52" s="102" t="s">
        <v>300</v>
      </c>
      <c r="D52" s="3">
        <v>4.9797411615800007</v>
      </c>
      <c r="E52" s="3">
        <v>4.6256502512299997</v>
      </c>
      <c r="F52" s="3">
        <v>4.5763710425299999</v>
      </c>
      <c r="G52" s="3">
        <f>IF(ISTEXT(D52),D52,IF(COUNT(D52:F52)=0,"",0.63*D52+0.07*E52+0.3*F52))</f>
        <v>4.8339437621405006</v>
      </c>
      <c r="H52" s="10"/>
      <c r="I52" s="3">
        <v>6.4706511920200001</v>
      </c>
      <c r="J52" s="3">
        <v>5.9564975957299993</v>
      </c>
      <c r="K52" s="3">
        <v>5.8415827939800007</v>
      </c>
      <c r="L52" s="3">
        <f>IF(ISTEXT(I52),I52,IF(COUNT(I52:K52)=0,"",0.24*I52+0.43*J52+0.33*K52))</f>
        <v>6.0419725742620995</v>
      </c>
      <c r="M52" s="10"/>
      <c r="N52" s="3">
        <v>7.3062306953500009</v>
      </c>
      <c r="O52" s="3">
        <v>7.3403114275600014</v>
      </c>
      <c r="P52" s="3">
        <v>6.0788503217000001</v>
      </c>
      <c r="Q52" s="3">
        <f>IF(ISTEXT(N52),N52,IF(COUNT(N52:P52)=0,"",0.2*N52+0.4*O52+0.4*P52))</f>
        <v>6.828910838774001</v>
      </c>
      <c r="R52" s="10"/>
      <c r="S52" s="3">
        <v>8.1610227923799989</v>
      </c>
      <c r="T52" s="3">
        <v>8.21526978118</v>
      </c>
      <c r="U52" s="3">
        <v>8.0539704193000006</v>
      </c>
      <c r="V52" s="7">
        <f>IF(ISTEXT(S52),S52,IF(COUNT(S52:U52)=0,"",0.23*S52+0.57*T52+0.2*U52))</f>
        <v>8.1705331013800002</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v>0.17935423836</v>
      </c>
      <c r="E55" s="3">
        <v>0.16808537703000001</v>
      </c>
      <c r="F55" s="3">
        <v>0.19249502299999999</v>
      </c>
      <c r="G55" s="3">
        <f>IF(ISTEXT(D55),D55,IF(COUNT(D55:F55)=0,"",0.63*D55+0.07*E55+0.3*F55))</f>
        <v>0.18250765345890002</v>
      </c>
      <c r="H55" s="10"/>
      <c r="I55" s="3">
        <v>0.18081675916000001</v>
      </c>
      <c r="J55" s="3">
        <v>0.25329073604000002</v>
      </c>
      <c r="K55" s="3">
        <v>0.27516261948999998</v>
      </c>
      <c r="L55" s="3">
        <f>IF(ISTEXT(I55),I55,IF(COUNT(I55:K55)=0,"",0.24*I55+0.43*J55+0.33*K55))</f>
        <v>0.24311470312729999</v>
      </c>
      <c r="M55" s="10"/>
      <c r="N55" s="3">
        <v>0.12534008491000001</v>
      </c>
      <c r="O55" s="3">
        <v>0.16531744177999999</v>
      </c>
      <c r="P55" s="3">
        <v>0.16241469180000001</v>
      </c>
      <c r="Q55" s="3">
        <f>IF(ISTEXT(N55),N55,IF(COUNT(N55:P55)=0,"",0.2*N55+0.4*O55+0.4*P55))</f>
        <v>0.15616087041400001</v>
      </c>
      <c r="R55" s="10"/>
      <c r="S55" s="3">
        <v>9.3271265610000001E-2</v>
      </c>
      <c r="T55" s="3">
        <v>0.12420465392</v>
      </c>
      <c r="U55" s="3">
        <v>0.11309029549999999</v>
      </c>
      <c r="V55" s="7">
        <f>IF(ISTEXT(S55),S55,IF(COUNT(S55:U55)=0,"",0.23*S55+0.57*T55+0.2*U55))</f>
        <v>0.11486710292470001</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67"/>
      <c r="B58" s="25" t="s">
        <v>24</v>
      </c>
      <c r="C58" s="102" t="s">
        <v>300</v>
      </c>
      <c r="D58" s="3">
        <v>2.0012411875499998</v>
      </c>
      <c r="E58" s="3">
        <v>1.93581913483</v>
      </c>
      <c r="F58" s="3">
        <v>2.3251022723700001</v>
      </c>
      <c r="G58" s="3">
        <f>IF(ISTEXT(D58),D58,IF(COUNT(D58:F58)=0,"",0.63*D58+0.07*E58+0.3*F58))</f>
        <v>2.0938199693056001</v>
      </c>
      <c r="H58" s="10"/>
      <c r="I58" s="3">
        <v>2.09820053827</v>
      </c>
      <c r="J58" s="3">
        <v>2.3073914362500001</v>
      </c>
      <c r="K58" s="3">
        <v>1.8338657258</v>
      </c>
      <c r="L58" s="3">
        <f>IF(ISTEXT(I58),I58,IF(COUNT(I58:K58)=0,"",0.24*I58+0.43*J58+0.33*K58))</f>
        <v>2.1009221362863002</v>
      </c>
      <c r="M58" s="10"/>
      <c r="N58" s="3">
        <v>2.9007619232900002</v>
      </c>
      <c r="O58" s="3">
        <v>2.37924850998</v>
      </c>
      <c r="P58" s="3">
        <v>2.5106338466599998</v>
      </c>
      <c r="Q58" s="3">
        <f>IF(ISTEXT(N58),N58,IF(COUNT(N58:P58)=0,"",0.2*N58+0.4*O58+0.4*P58))</f>
        <v>2.536105327314</v>
      </c>
      <c r="R58" s="10"/>
      <c r="S58" s="3">
        <v>2.6295802453600001</v>
      </c>
      <c r="T58" s="3">
        <v>3.29132165538</v>
      </c>
      <c r="U58" s="3">
        <v>2.5038279406099999</v>
      </c>
      <c r="V58" s="7">
        <f>IF(ISTEXT(S58),S58,IF(COUNT(S58:U58)=0,"",0.23*S58+0.57*T58+0.2*U58))</f>
        <v>2.9816223881213997</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c r="E60" s="4"/>
      <c r="F60" s="4"/>
      <c r="G60" s="4" t="str">
        <f>IF(ISTEXT(D60),D60,IF(COUNT(D60:F60)=0,"",0.63*D60+0.07*E60+0.3*F60))</f>
        <v/>
      </c>
      <c r="H60" s="21"/>
      <c r="I60" s="4"/>
      <c r="J60" s="4"/>
      <c r="K60" s="4"/>
      <c r="L60" s="4" t="str">
        <f>IF(ISTEXT(I60),I60,IF(COUNT(I60:K60)=0,"",0.24*I60+0.43*J60+0.33*K60))</f>
        <v/>
      </c>
      <c r="M60" s="21"/>
      <c r="N60" s="4">
        <v>0.89946179291000006</v>
      </c>
      <c r="O60" s="4">
        <v>1.07950596439</v>
      </c>
      <c r="P60" s="4">
        <v>0.83893430179999995</v>
      </c>
      <c r="Q60" s="4">
        <f>IF(ISTEXT(N60),N60,IF(COUNT(N60:P60)=0,"",0.2*N60+0.4*O60+0.4*P60))</f>
        <v>0.94726846505800011</v>
      </c>
      <c r="R60" s="21"/>
      <c r="S60" s="4">
        <v>0.57382805065000009</v>
      </c>
      <c r="T60" s="4">
        <v>0.71678021852999996</v>
      </c>
      <c r="U60" s="4">
        <v>0.68997913432000002</v>
      </c>
      <c r="V60" s="9">
        <f>IF(ISTEXT(S60),S60,IF(COUNT(S60:U60)=0,"",0.23*S60+0.57*T60+0.2*U60))</f>
        <v>0.67854100307560006</v>
      </c>
    </row>
    <row r="61" spans="1:22">
      <c r="A61" s="267"/>
      <c r="B61" s="25" t="s">
        <v>34</v>
      </c>
      <c r="C61" s="101" t="s">
        <v>300</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67"/>
      <c r="B62" s="25" t="s">
        <v>36</v>
      </c>
      <c r="C62" s="102" t="s">
        <v>300</v>
      </c>
      <c r="D62" s="3">
        <v>2.5374733637600002</v>
      </c>
      <c r="E62" s="3">
        <v>3.38941003388</v>
      </c>
      <c r="F62" s="3">
        <v>2.4955264103400001</v>
      </c>
      <c r="G62" s="3">
        <f>IF(ISTEXT(D62),D62,IF(COUNT(D62:F62)=0,"",0.63*D62+0.07*E62+0.3*F62))</f>
        <v>2.5845248446424001</v>
      </c>
      <c r="H62" s="10"/>
      <c r="I62" s="3">
        <v>0.76400943647999997</v>
      </c>
      <c r="J62" s="3">
        <v>0.79112617214000003</v>
      </c>
      <c r="K62" s="3">
        <v>0.45566033293000002</v>
      </c>
      <c r="L62" s="3">
        <f>IF(ISTEXT(I62),I62,IF(COUNT(I62:K62)=0,"",0.24*I62+0.43*J62+0.33*K62))</f>
        <v>0.6739144286423</v>
      </c>
      <c r="M62" s="10"/>
      <c r="N62" s="3">
        <v>0.50366723298000005</v>
      </c>
      <c r="O62" s="3">
        <v>1.35282066619</v>
      </c>
      <c r="P62" s="3">
        <v>0.64444987923999997</v>
      </c>
      <c r="Q62" s="3">
        <f>IF(ISTEXT(N62),N62,IF(COUNT(N62:P62)=0,"",0.2*N62+0.4*O62+0.4*P62))</f>
        <v>0.899641664768</v>
      </c>
      <c r="R62" s="10"/>
      <c r="S62" s="3">
        <v>8.9334303800000001E-2</v>
      </c>
      <c r="T62" s="3">
        <v>0.29954835848</v>
      </c>
      <c r="U62" s="3">
        <v>7.9647869779999991E-2</v>
      </c>
      <c r="V62" s="7">
        <f>IF(ISTEXT(S62),S62,IF(COUNT(S62:U62)=0,"",0.23*S62+0.57*T62+0.2*U62))</f>
        <v>0.20721902816359999</v>
      </c>
    </row>
    <row r="63" spans="1:22">
      <c r="A63" s="267"/>
      <c r="B63" s="25" t="s">
        <v>39</v>
      </c>
      <c r="C63" s="102" t="s">
        <v>300</v>
      </c>
      <c r="D63" s="31">
        <v>0</v>
      </c>
      <c r="E63" s="3">
        <v>0</v>
      </c>
      <c r="F63" s="3">
        <v>0</v>
      </c>
      <c r="G63" s="3">
        <f>IF(ISTEXT(D63),D63,IF(COUNT(D63:F63)=0,"",0.63*D63+0.07*E63+0.3*F63))</f>
        <v>0</v>
      </c>
      <c r="H63" s="10"/>
      <c r="I63" s="11">
        <v>0</v>
      </c>
      <c r="J63" s="3">
        <v>0</v>
      </c>
      <c r="K63" s="3">
        <v>0</v>
      </c>
      <c r="L63" s="3">
        <f>IF(ISTEXT(I63),I63,IF(COUNT(I63:K63)=0,"",0.24*I63+0.43*J63+0.33*K63))</f>
        <v>0</v>
      </c>
      <c r="M63" s="10"/>
      <c r="N63" s="11">
        <v>0</v>
      </c>
      <c r="O63" s="3">
        <v>0</v>
      </c>
      <c r="P63" s="3">
        <v>0</v>
      </c>
      <c r="Q63" s="3">
        <f>IF(ISTEXT(N63),N63,IF(COUNT(N63:P63)=0,"",0.2*N63+0.4*O63+0.4*P63))</f>
        <v>0</v>
      </c>
      <c r="R63" s="10"/>
      <c r="S63" s="3">
        <v>0</v>
      </c>
      <c r="T63" s="3">
        <v>0</v>
      </c>
      <c r="U63" s="3">
        <v>0</v>
      </c>
      <c r="V63" s="7">
        <f>IF(ISTEXT(S63),S63,IF(COUNT(S63:U63)=0,"",0.23*S63+0.57*T63+0.2*U63))</f>
        <v>0</v>
      </c>
    </row>
    <row r="64" spans="1:22">
      <c r="A64" s="267"/>
      <c r="B64" s="25" t="s">
        <v>42</v>
      </c>
      <c r="C64" s="102" t="s">
        <v>300</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v>0</v>
      </c>
      <c r="E65" s="3">
        <v>0</v>
      </c>
      <c r="F65" s="3">
        <v>0</v>
      </c>
      <c r="G65" s="3">
        <f>IF(ISTEXT(D65),D65,IF(COUNT(D65:F65)=0,"",0.63*D65+0.07*E65+0.3*F65))</f>
        <v>0</v>
      </c>
      <c r="H65" s="10"/>
      <c r="I65" s="3">
        <v>0.36557233461999999</v>
      </c>
      <c r="J65" s="3">
        <v>0.39665801574999998</v>
      </c>
      <c r="K65" s="3">
        <v>0.42146112608000003</v>
      </c>
      <c r="L65" s="3">
        <f>IF(ISTEXT(I65),I65,IF(COUNT(I65:K65)=0,"",0.24*I65+0.43*J65+0.33*K65))</f>
        <v>0.39738247868770005</v>
      </c>
      <c r="M65" s="10"/>
      <c r="N65" s="3">
        <v>8.1300208740000005E-2</v>
      </c>
      <c r="O65" s="3">
        <v>0.14451665363999999</v>
      </c>
      <c r="P65" s="3">
        <v>9.5060486509999986E-2</v>
      </c>
      <c r="Q65" s="3">
        <f>IF(ISTEXT(N65),N65,IF(COUNT(N65:P65)=0,"",0.2*N65+0.4*O65+0.4*P65))</f>
        <v>0.112090897808</v>
      </c>
      <c r="R65" s="10"/>
      <c r="S65" s="3">
        <v>0.11346765038000001</v>
      </c>
      <c r="T65" s="3">
        <v>0.15553967169999999</v>
      </c>
      <c r="U65" s="3">
        <v>0.10357242692</v>
      </c>
      <c r="V65" s="7">
        <f>IF(ISTEXT(S65),S65,IF(COUNT(S65:U65)=0,"",0.23*S65+0.57*T65+0.2*U65))</f>
        <v>0.13546965784039999</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27.819862154350002</v>
      </c>
      <c r="E70" s="4">
        <v>27.181865823620001</v>
      </c>
      <c r="F70" s="4">
        <v>29.31177329206</v>
      </c>
      <c r="G70" s="4">
        <f>IF(ISTEXT(D70),D70,IF(COUNT(D70:F70)=0,"",0.63*D70+0.07*E70+0.3*F70))</f>
        <v>28.2227757525119</v>
      </c>
      <c r="H70" s="21"/>
      <c r="I70" s="4">
        <v>29.669919107150001</v>
      </c>
      <c r="J70" s="4">
        <v>28.7017445601</v>
      </c>
      <c r="K70" s="4">
        <v>30.082956262629999</v>
      </c>
      <c r="L70" s="4">
        <f>IF(ISTEXT(I70),I70,IF(COUNT(I70:K70)=0,"",0.24*I70+0.43*J70+0.33*K70))</f>
        <v>29.389906313226902</v>
      </c>
      <c r="M70" s="21"/>
      <c r="N70" s="4">
        <v>81.004704170690005</v>
      </c>
      <c r="O70" s="4">
        <v>64.296011532860007</v>
      </c>
      <c r="P70" s="4">
        <v>79.546103103510006</v>
      </c>
      <c r="Q70" s="4">
        <f>IF(ISTEXT(N70),N70,IF(COUNT(N70:P70)=0,"",0.2*N70+0.4*O70+0.4*P70))</f>
        <v>73.737786688686015</v>
      </c>
      <c r="R70" s="21"/>
      <c r="S70" s="4">
        <v>157.45573600799</v>
      </c>
      <c r="T70" s="4">
        <v>144.1884761657</v>
      </c>
      <c r="U70" s="4">
        <v>132.52134091078</v>
      </c>
      <c r="V70" s="9">
        <f>IF(ISTEXT(S70),S70,IF(COUNT(S70:U70)=0,"",0.23*S70+0.57*T70+0.2*U70))</f>
        <v>144.90651887844271</v>
      </c>
    </row>
    <row r="71" spans="1:22" ht="14.45" customHeight="1">
      <c r="A71" s="183" t="s">
        <v>106</v>
      </c>
      <c r="B71" s="93" t="s">
        <v>107</v>
      </c>
      <c r="C71" s="101" t="s">
        <v>300</v>
      </c>
      <c r="D71" s="3">
        <v>4.7546485639</v>
      </c>
      <c r="E71" s="3">
        <v>4.7047928757199999</v>
      </c>
      <c r="F71" s="3">
        <v>4.1983405299700003</v>
      </c>
      <c r="G71" s="3">
        <f>IF(ISTEXT(D71),D71,IF(COUNT(D71:F71)=0,"",0.63*D71+0.07*E71+0.3*F71))</f>
        <v>4.5842662555484006</v>
      </c>
      <c r="H71" s="10"/>
      <c r="I71" s="3">
        <v>8.5578788020400012</v>
      </c>
      <c r="J71" s="3">
        <v>8.5261331332200001</v>
      </c>
      <c r="K71" s="3">
        <v>8.517574530160001</v>
      </c>
      <c r="L71" s="3">
        <f>IF(ISTEXT(I71),I71,IF(COUNT(I71:K71)=0,"",0.24*I71+0.43*J71+0.33*K71))</f>
        <v>8.530927754727001</v>
      </c>
      <c r="M71" s="10"/>
      <c r="N71" s="3">
        <v>13.72279936941</v>
      </c>
      <c r="O71" s="3">
        <v>12.4760878401</v>
      </c>
      <c r="P71" s="3">
        <v>11.528670568060001</v>
      </c>
      <c r="Q71" s="3">
        <f>IF(ISTEXT(N71),N71,IF(COUNT(N71:P71)=0,"",0.2*N71+0.4*O71+0.4*P71))</f>
        <v>12.346463237146001</v>
      </c>
      <c r="R71" s="10"/>
      <c r="S71" s="3">
        <v>16.05622011553</v>
      </c>
      <c r="T71" s="3">
        <v>14.759116506750001</v>
      </c>
      <c r="U71" s="3">
        <v>15.82031665245</v>
      </c>
      <c r="V71" s="7">
        <f>IF(ISTEXT(S71),S71,IF(COUNT(S71:U71)=0,"",0.23*S71+0.57*T71+0.2*U71))</f>
        <v>15.269690365909401</v>
      </c>
    </row>
    <row r="72" spans="1:22" ht="14.45" customHeight="1">
      <c r="A72" s="267"/>
      <c r="B72" s="25" t="s">
        <v>109</v>
      </c>
      <c r="C72" s="102" t="s">
        <v>300</v>
      </c>
      <c r="D72" s="3">
        <v>4.3742766787900003</v>
      </c>
      <c r="E72" s="3">
        <v>4.3284094456599993</v>
      </c>
      <c r="F72" s="3">
        <v>3.8624732875799999</v>
      </c>
      <c r="G72" s="3">
        <f>IF(ISTEXT(D72),D72,IF(COUNT(D72:F72)=0,"",0.63*D72+0.07*E72+0.3*F72))</f>
        <v>4.2175249551078995</v>
      </c>
      <c r="H72" s="10"/>
      <c r="I72" s="3">
        <v>7.8732484978800006</v>
      </c>
      <c r="J72" s="3">
        <v>7.8440424825699999</v>
      </c>
      <c r="K72" s="3">
        <v>7.8361685677499997</v>
      </c>
      <c r="L72" s="3">
        <f>IF(ISTEXT(I72),I72,IF(COUNT(I72:K72)=0,"",0.24*I72+0.43*J72+0.33*K72))</f>
        <v>7.8484535343537996</v>
      </c>
      <c r="M72" s="10"/>
      <c r="N72" s="3">
        <v>12.62497541986</v>
      </c>
      <c r="O72" s="3">
        <v>11.47800081289</v>
      </c>
      <c r="P72" s="3">
        <v>10.606376922620001</v>
      </c>
      <c r="Q72" s="3">
        <f>IF(ISTEXT(N72),N72,IF(COUNT(N72:P72)=0,"",0.2*N72+0.4*O72+0.4*P72))</f>
        <v>11.358746178176002</v>
      </c>
      <c r="R72" s="10"/>
      <c r="S72" s="3">
        <v>14.77172250628</v>
      </c>
      <c r="T72" s="3">
        <v>13.57838718621</v>
      </c>
      <c r="U72" s="3">
        <v>14.554691320250001</v>
      </c>
      <c r="V72" s="7">
        <f>IF(ISTEXT(S72),S72,IF(COUNT(S72:U72)=0,"",0.23*S72+0.57*T72+0.2*U72))</f>
        <v>14.048115136634099</v>
      </c>
    </row>
    <row r="73" spans="1:22" ht="14.45" customHeight="1">
      <c r="A73" s="267"/>
      <c r="B73" s="25" t="s">
        <v>111</v>
      </c>
      <c r="C73" s="102" t="s">
        <v>300</v>
      </c>
      <c r="D73" s="3">
        <v>3.2134404095869998E-2</v>
      </c>
      <c r="E73" s="3">
        <v>4.0004280962569999E-2</v>
      </c>
      <c r="F73" s="3">
        <v>3.7046593585060003E-2</v>
      </c>
      <c r="G73" s="3">
        <f>IF(ISTEXT(D73),D73,IF(COUNT(D73:F73)=0,"",0.63*D73+0.07*E73+0.3*F73))</f>
        <v>3.4158952323296E-2</v>
      </c>
      <c r="H73" s="10"/>
      <c r="I73" s="3">
        <v>0.11066714625717999</v>
      </c>
      <c r="J73" s="3">
        <v>4.402407536307E-2</v>
      </c>
      <c r="K73" s="3">
        <v>0.11724771640098</v>
      </c>
      <c r="L73" s="3">
        <f>IF(ISTEXT(I73),I73,IF(COUNT(I73:K73)=0,"",0.24*I73+0.43*J73+0.33*K73))</f>
        <v>8.4182213920166699E-2</v>
      </c>
      <c r="M73" s="10"/>
      <c r="N73" s="3">
        <v>0.10750283848335</v>
      </c>
      <c r="O73" s="3">
        <v>0.15652962014968999</v>
      </c>
      <c r="P73" s="3">
        <v>0.11312071469673</v>
      </c>
      <c r="Q73" s="3">
        <f>IF(ISTEXT(N73),N73,IF(COUNT(N73:P73)=0,"",0.2*N73+0.4*O73+0.4*P73))</f>
        <v>0.129360701635238</v>
      </c>
      <c r="R73" s="10"/>
      <c r="S73" s="3">
        <v>0.1399749071652</v>
      </c>
      <c r="T73" s="3">
        <v>0.21293207907594999</v>
      </c>
      <c r="U73" s="3">
        <v>0.1730356511003</v>
      </c>
      <c r="V73" s="7">
        <f>IF(ISTEXT(S73),S73,IF(COUNT(S73:U73)=0,"",0.23*S73+0.57*T73+0.2*U73))</f>
        <v>0.1881726439413475</v>
      </c>
    </row>
    <row r="74" spans="1:22">
      <c r="A74" s="267"/>
      <c r="B74" s="25" t="s">
        <v>114</v>
      </c>
      <c r="C74" s="102" t="s">
        <v>300</v>
      </c>
      <c r="D74" s="3">
        <v>0</v>
      </c>
      <c r="E74" s="3">
        <v>0</v>
      </c>
      <c r="F74" s="3">
        <v>0</v>
      </c>
      <c r="G74" s="3">
        <f>IF(ISTEXT(D74),D74,IF(COUNT(D74:F74)=0,"",0.63*D74+0.07*E74+0.3*F74))</f>
        <v>0</v>
      </c>
      <c r="H74" s="10"/>
      <c r="I74" s="3">
        <v>4.4395131199999986E-3</v>
      </c>
      <c r="J74" s="3">
        <v>1.9353487468399999E-3</v>
      </c>
      <c r="K74" s="3">
        <v>4.1881170808000003E-3</v>
      </c>
      <c r="L74" s="3">
        <f>IF(ISTEXT(I74),I74,IF(COUNT(I74:K74)=0,"",0.24*I74+0.43*J74+0.33*K74))</f>
        <v>3.2797617466051995E-3</v>
      </c>
      <c r="M74" s="10"/>
      <c r="N74" s="3">
        <v>5.9887070880499989E-3</v>
      </c>
      <c r="O74" s="3">
        <v>1.681994066337E-2</v>
      </c>
      <c r="P74" s="3">
        <v>9.8742742049699982E-3</v>
      </c>
      <c r="Q74" s="3">
        <f>IF(ISTEXT(N74),N74,IF(COUNT(N74:P74)=0,"",0.2*N74+0.4*O74+0.4*P74))</f>
        <v>1.1875427364946001E-2</v>
      </c>
      <c r="R74" s="10"/>
      <c r="S74" s="3">
        <v>1.6660185599999999E-2</v>
      </c>
      <c r="T74" s="3">
        <v>2.7244647936610002E-2</v>
      </c>
      <c r="U74" s="3">
        <v>2.740744939992E-2</v>
      </c>
      <c r="V74" s="7">
        <f>IF(ISTEXT(S74),S74,IF(COUNT(S74:U74)=0,"",0.23*S74+0.57*T74+0.2*U74))</f>
        <v>2.4842781891851701E-2</v>
      </c>
    </row>
    <row r="75" spans="1:22">
      <c r="A75" s="267"/>
      <c r="B75" s="25" t="s">
        <v>117</v>
      </c>
      <c r="C75" s="102" t="s">
        <v>300</v>
      </c>
      <c r="D75" s="4">
        <v>0.31747335894000001</v>
      </c>
      <c r="E75" s="4">
        <v>0.33140406267</v>
      </c>
      <c r="F75" s="4">
        <v>0.31711837978000001</v>
      </c>
      <c r="G75" s="4">
        <f>IF(ISTEXT(D75),D75,IF(COUNT(D75:F75)=0,"",0.63*D75+0.07*E75+0.3*F75))</f>
        <v>0.31834201445310001</v>
      </c>
      <c r="H75" s="21"/>
      <c r="I75" s="4">
        <v>0.27137176742000002</v>
      </c>
      <c r="J75" s="4">
        <v>0.26256631828999999</v>
      </c>
      <c r="K75" s="4">
        <v>0.30530772097999997</v>
      </c>
      <c r="L75" s="4">
        <f>IF(ISTEXT(I75),I75,IF(COUNT(I75:K75)=0,"",0.24*I75+0.43*J75+0.33*K75))</f>
        <v>0.27878428896889995</v>
      </c>
      <c r="M75" s="21"/>
      <c r="N75" s="4">
        <v>0.18815226902000001</v>
      </c>
      <c r="O75" s="4">
        <v>0.22338231622999999</v>
      </c>
      <c r="P75" s="4">
        <v>0.15266465857</v>
      </c>
      <c r="Q75" s="4">
        <f>IF(ISTEXT(N75),N75,IF(COUNT(N75:P75)=0,"",0.2*N75+0.4*O75+0.4*P75))</f>
        <v>0.188049243724</v>
      </c>
      <c r="R75" s="21"/>
      <c r="S75" s="4">
        <v>0.13683109802000001</v>
      </c>
      <c r="T75" s="4">
        <v>0.1613326179</v>
      </c>
      <c r="U75" s="4">
        <v>0.15524183581000001</v>
      </c>
      <c r="V75" s="9">
        <f>IF(ISTEXT(S75),S75,IF(COUNT(S75:U75)=0,"",0.23*S75+0.57*T75+0.2*U75))</f>
        <v>0.15447911190960001</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67"/>
      <c r="B79" s="25" t="s">
        <v>66</v>
      </c>
      <c r="C79" s="102" t="s">
        <v>300</v>
      </c>
      <c r="D79" s="3"/>
      <c r="E79" s="3"/>
      <c r="F79" s="3"/>
      <c r="G79" s="3" t="str">
        <f>IF(ISTEXT(D79),D79,IF(COUNT(D79:F79)=0,"",0.63*D79+0.07*E79+0.3*F79))</f>
        <v/>
      </c>
      <c r="H79" s="10"/>
      <c r="I79" s="3">
        <v>8.0511087088898794</v>
      </c>
      <c r="J79" s="3">
        <v>8.1561149860314792</v>
      </c>
      <c r="K79" s="3">
        <v>8.3745344951367304</v>
      </c>
      <c r="L79" s="3">
        <f>IF(ISTEXT(I79),I79,IF(COUNT(I79:K79)=0,"",0.24*I79+0.43*J79+0.33*K79))</f>
        <v>8.2029919175222279</v>
      </c>
      <c r="M79" s="10"/>
      <c r="N79" s="3">
        <v>11.89991278797819</v>
      </c>
      <c r="O79" s="3">
        <v>11.96660903218727</v>
      </c>
      <c r="P79" s="3">
        <v>12.219440240106801</v>
      </c>
      <c r="Q79" s="3">
        <f>IF(ISTEXT(N79),N79,IF(COUNT(N79:P79)=0,"",0.2*N79+0.4*O79+0.4*P79))</f>
        <v>12.054402266513268</v>
      </c>
      <c r="R79" s="10"/>
      <c r="S79" s="3">
        <v>16.440192724247929</v>
      </c>
      <c r="T79" s="3">
        <v>16.476367138579992</v>
      </c>
      <c r="U79" s="3">
        <v>16.280894690192159</v>
      </c>
      <c r="V79" s="7">
        <f>IF(ISTEXT(S79),S79,IF(COUNT(S79:U79)=0,"",0.23*S79+0.57*T79+0.2*U79))</f>
        <v>16.428952533606051</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v>2.1387655693599998</v>
      </c>
      <c r="E81" s="132">
        <v>2.1160760776799998</v>
      </c>
      <c r="F81" s="132">
        <v>2.1326097901800001</v>
      </c>
      <c r="G81" s="151">
        <f>IF(ISTEXT(D81),D81,IF(COUNT(D81:F81)=0,"",0.63*D81+0.07*E81+0.3*F81))</f>
        <v>2.1353305711884003</v>
      </c>
      <c r="H81" s="133"/>
      <c r="I81" s="132">
        <v>0.36192768212999998</v>
      </c>
      <c r="J81" s="132">
        <v>0.33396356617</v>
      </c>
      <c r="K81" s="132">
        <v>0.27650871077</v>
      </c>
      <c r="L81" s="132">
        <f>IF(ISTEXT(I81),I81,IF(COUNT(I81:K81)=0,"",0.24*I81+0.43*J81+0.33*K81))</f>
        <v>0.32171485171839997</v>
      </c>
      <c r="M81" s="133"/>
      <c r="N81" s="132">
        <v>1.0900321262599999</v>
      </c>
      <c r="O81" s="132">
        <v>1.1116099315400001</v>
      </c>
      <c r="P81" s="132">
        <v>0.81756343623000005</v>
      </c>
      <c r="Q81" s="132">
        <f>IF(ISTEXT(N81),N81,IF(COUNT(N81:P81)=0,"",0.2*N81+0.4*O81+0.4*P81))</f>
        <v>0.98967577236000004</v>
      </c>
      <c r="R81" s="133"/>
      <c r="S81" s="132">
        <v>0.69944638019000005</v>
      </c>
      <c r="T81" s="132">
        <v>0.74837968085000006</v>
      </c>
      <c r="U81" s="132">
        <v>0.81637389309000008</v>
      </c>
      <c r="V81" s="151">
        <f>IF(ISTEXT(S81),S81,IF(COUNT(S81:U81)=0,"",0.23*S81+0.57*T81+0.2*U81))</f>
        <v>0.75072386414619996</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v>0.37858628388888887</v>
      </c>
      <c r="E89" s="3">
        <v>0.34380376888888892</v>
      </c>
      <c r="F89" s="3">
        <v>0.36914961777777783</v>
      </c>
      <c r="G89" s="3">
        <f>IF(ISTEXT(D89),D89,IF(COUNT(D89:F89)=0,"",0.63*D89+0.07*E89+0.3*F89))</f>
        <v>0.37332050800555561</v>
      </c>
      <c r="H89" s="10"/>
      <c r="I89" s="3">
        <v>0.55503786249999998</v>
      </c>
      <c r="J89" s="3">
        <v>0.5529483647222222</v>
      </c>
      <c r="K89" s="3">
        <v>0.5804320630555555</v>
      </c>
      <c r="L89" s="6">
        <f>IF(ISTEXT(I89),I89,IF(COUNT(I89:K89)=0,"",0.24*I89+0.43*J89+0.33*K89))</f>
        <v>0.56251946463888891</v>
      </c>
      <c r="M89" s="18"/>
      <c r="N89" s="6">
        <v>0.1670782286111111</v>
      </c>
      <c r="O89" s="6">
        <v>0.1631632647222222</v>
      </c>
      <c r="P89" s="6">
        <v>0.17498842305555551</v>
      </c>
      <c r="Q89" s="6">
        <f>IF(ISTEXT(N89),N89,IF(COUNT(N89:P89)=0,"",0.2*N89+0.4*O89+0.4*P89))</f>
        <v>0.16867632083333331</v>
      </c>
      <c r="R89" s="18"/>
      <c r="S89" s="6">
        <v>0.33726800083611108</v>
      </c>
      <c r="T89" s="6">
        <v>0.34267450472222222</v>
      </c>
      <c r="U89" s="6">
        <v>0.33270669500000011</v>
      </c>
      <c r="V89" s="127">
        <f>IF(ISTEXT(S89),S89,IF(COUNT(S89:U89)=0,"",0.23*S89+0.57*T89+0.2*U89))</f>
        <v>0.33943744688397226</v>
      </c>
    </row>
    <row r="90" spans="1:22">
      <c r="A90" s="267"/>
      <c r="B90" s="27" t="s">
        <v>128</v>
      </c>
      <c r="C90" s="102" t="s">
        <v>300</v>
      </c>
      <c r="D90" s="3">
        <v>0</v>
      </c>
      <c r="E90" s="3">
        <v>0</v>
      </c>
      <c r="F90" s="3">
        <v>0</v>
      </c>
      <c r="G90" s="3">
        <f>IF(ISTEXT(D90),D90,IF(COUNT(D90:F90)=0,"",0.63*D90+0.07*E90+0.3*F90))</f>
        <v>0</v>
      </c>
      <c r="H90" s="10"/>
      <c r="I90" s="3">
        <v>81.529603028758331</v>
      </c>
      <c r="J90" s="3">
        <v>82.374371734397528</v>
      </c>
      <c r="K90" s="3">
        <v>82.205484810047125</v>
      </c>
      <c r="L90" s="3">
        <f>IF(ISTEXT(I90),I90,IF(COUNT(I90:K90)=0,"",0.24*I90+0.43*J90+0.33*K90))</f>
        <v>82.115894560008485</v>
      </c>
      <c r="M90" s="10"/>
      <c r="N90" s="3">
        <v>79.554156037781382</v>
      </c>
      <c r="O90" s="3">
        <v>75.348019578133759</v>
      </c>
      <c r="P90" s="3">
        <v>80.944708146986414</v>
      </c>
      <c r="Q90" s="3">
        <f>IF(ISTEXT(N90),N90,IF(COUNT(N90:P90)=0,"",0.2*N90+0.4*O90+0.4*P90))</f>
        <v>78.427922297604354</v>
      </c>
      <c r="R90" s="10"/>
      <c r="S90" s="3">
        <v>83.607946779827643</v>
      </c>
      <c r="T90" s="3">
        <v>81.363069493570123</v>
      </c>
      <c r="U90" s="3">
        <v>84.180004832952207</v>
      </c>
      <c r="V90" s="7">
        <f>IF(ISTEXT(S90),S90,IF(COUNT(S90:U90)=0,"",0.23*S90+0.57*T90+0.2*U90))</f>
        <v>82.442778337285773</v>
      </c>
    </row>
    <row r="91" spans="1:22">
      <c r="A91" s="267"/>
      <c r="B91" s="27" t="s">
        <v>131</v>
      </c>
      <c r="C91" s="107" t="s">
        <v>293</v>
      </c>
      <c r="D91" s="3">
        <v>1.7593046975</v>
      </c>
      <c r="E91" s="3">
        <v>1.6376308322222219</v>
      </c>
      <c r="F91" s="3">
        <v>1.726293938055556</v>
      </c>
      <c r="G91" s="3">
        <f>IF(ISTEXT(D91),D91,IF(COUNT(D91:F91)=0,"",0.63*D91+0.07*E91+0.3*F91))</f>
        <v>1.7408842990972224</v>
      </c>
      <c r="H91" s="10"/>
      <c r="I91" s="3">
        <v>2.646669576111111</v>
      </c>
      <c r="J91" s="3">
        <v>2.6377745716666672</v>
      </c>
      <c r="K91" s="3">
        <v>2.7547731652777778</v>
      </c>
      <c r="L91" s="3">
        <f>IF(ISTEXT(I91),I91,IF(COUNT(I91:K91)=0,"",0.24*I91+0.43*J91+0.33*K91))</f>
        <v>2.6785189086250001</v>
      </c>
      <c r="M91" s="10"/>
      <c r="N91" s="3">
        <v>0.79362159555555556</v>
      </c>
      <c r="O91" s="3">
        <v>0.77502553361111115</v>
      </c>
      <c r="P91" s="3">
        <v>0.8311950216666667</v>
      </c>
      <c r="Q91" s="3">
        <f>IF(ISTEXT(N91),N91,IF(COUNT(N91:P91)=0,"",0.2*N91+0.4*O91+0.4*P91))</f>
        <v>0.8012125412222223</v>
      </c>
      <c r="R91" s="10"/>
      <c r="S91" s="3">
        <v>1.118309591666667</v>
      </c>
      <c r="T91" s="3">
        <v>1.1362364883333329</v>
      </c>
      <c r="U91" s="3">
        <v>1.103185269166667</v>
      </c>
      <c r="V91" s="7">
        <f>IF(ISTEXT(S91),S91,IF(COUNT(S91:U91)=0,"",0.23*S91+0.57*T91+0.2*U91))</f>
        <v>1.1255030582666667</v>
      </c>
    </row>
    <row r="92" spans="1:22">
      <c r="A92" s="267"/>
      <c r="B92" s="27" t="s">
        <v>134</v>
      </c>
      <c r="C92" s="102" t="s">
        <v>300</v>
      </c>
      <c r="D92" s="3">
        <v>1.7812081852296651</v>
      </c>
      <c r="E92" s="3">
        <v>2.5816321458160898</v>
      </c>
      <c r="F92" s="3">
        <v>2.156819621971624</v>
      </c>
      <c r="G92" s="3">
        <f>IF(ISTEXT(D92),D92,IF(COUNT(D92:F92)=0,"",0.63*D92+0.07*E92+0.3*F92))</f>
        <v>1.9499212934933026</v>
      </c>
      <c r="H92" s="10"/>
      <c r="I92" s="3">
        <v>0.29836663349159109</v>
      </c>
      <c r="J92" s="3">
        <v>0.88341292295197538</v>
      </c>
      <c r="K92" s="3">
        <v>0</v>
      </c>
      <c r="L92" s="3">
        <f>IF(ISTEXT(I92),I92,IF(COUNT(I92:K92)=0,"",0.24*I92+0.43*J92+0.33*K92))</f>
        <v>0.45147554890733127</v>
      </c>
      <c r="M92" s="10"/>
      <c r="N92" s="3">
        <v>0.35963298075350869</v>
      </c>
      <c r="O92" s="3">
        <v>1.500679016517606</v>
      </c>
      <c r="P92" s="3">
        <v>0</v>
      </c>
      <c r="Q92" s="3">
        <f>IF(ISTEXT(N92),N92,IF(COUNT(N92:P92)=0,"",0.2*N92+0.4*O92+0.4*P92))</f>
        <v>0.67219820275774422</v>
      </c>
      <c r="R92" s="10"/>
      <c r="S92" s="3">
        <v>0.35940530436447188</v>
      </c>
      <c r="T92" s="3">
        <v>0</v>
      </c>
      <c r="U92" s="3">
        <v>0</v>
      </c>
      <c r="V92" s="7">
        <f>IF(ISTEXT(S92),S92,IF(COUNT(S92:U92)=0,"",0.23*S92+0.57*T92+0.2*U92))</f>
        <v>8.266322000382853E-2</v>
      </c>
    </row>
    <row r="93" spans="1:22">
      <c r="A93" s="204" t="s">
        <v>136</v>
      </c>
      <c r="B93" s="128" t="s">
        <v>137</v>
      </c>
      <c r="C93" s="101" t="s">
        <v>300</v>
      </c>
      <c r="D93" s="6">
        <v>0.85819193224321999</v>
      </c>
      <c r="E93" s="6">
        <v>1.14269471713236</v>
      </c>
      <c r="F93" s="6">
        <v>0.84133368847484002</v>
      </c>
      <c r="G93" s="6">
        <f>IF(ISTEXT(D93),D93,IF(COUNT(D93:F93)=0,"",0.63*D93+0.07*E93+0.3*F93))</f>
        <v>0.87304965405494572</v>
      </c>
      <c r="H93" s="18"/>
      <c r="I93" s="6">
        <v>0.24190312638438999</v>
      </c>
      <c r="J93" s="6">
        <v>0.24931991898542</v>
      </c>
      <c r="K93" s="6">
        <v>0.14193138158714</v>
      </c>
      <c r="L93" s="6">
        <f>IF(ISTEXT(I93),I93,IF(COUNT(I93:K93)=0,"",0.24*I93+0.43*J93+0.33*K93))</f>
        <v>0.2121016714197404</v>
      </c>
      <c r="M93" s="18"/>
      <c r="N93" s="6">
        <v>0.13363256576582999</v>
      </c>
      <c r="O93" s="6">
        <v>0.36306981721477999</v>
      </c>
      <c r="P93" s="6">
        <v>0.17003562594884</v>
      </c>
      <c r="Q93" s="6">
        <f>IF(ISTEXT(N93),N93,IF(COUNT(N93:P93)=0,"",0.2*N93+0.4*O93+0.4*P93))</f>
        <v>0.23996869041861402</v>
      </c>
      <c r="R93" s="18"/>
      <c r="S93" s="6">
        <v>9.3014078788299995E-3</v>
      </c>
      <c r="T93" s="6">
        <v>2.9753454873790001E-2</v>
      </c>
      <c r="U93" s="6">
        <v>7.8805442227899997E-3</v>
      </c>
      <c r="V93" s="127">
        <f>IF(ISTEXT(S93),S93,IF(COUNT(S93:U93)=0,"",0.23*S93+0.57*T93+0.2*U93))</f>
        <v>2.0674901934749197E-2</v>
      </c>
    </row>
    <row r="94" spans="1:22">
      <c r="A94" s="280"/>
      <c r="B94" s="129" t="s">
        <v>139</v>
      </c>
      <c r="C94" s="103" t="s">
        <v>300</v>
      </c>
      <c r="D94" s="4">
        <v>0</v>
      </c>
      <c r="E94" s="4">
        <v>0</v>
      </c>
      <c r="F94" s="4">
        <v>0</v>
      </c>
      <c r="G94" s="4">
        <f>IF(ISTEXT(D94),D94,IF(COUNT(D94:F94)=0,"",0.63*D94+0.07*E94+0.3*F94))</f>
        <v>0</v>
      </c>
      <c r="H94" s="21"/>
      <c r="I94" s="4">
        <v>0</v>
      </c>
      <c r="J94" s="4">
        <v>0</v>
      </c>
      <c r="K94" s="4">
        <v>0</v>
      </c>
      <c r="L94" s="4">
        <f>IF(ISTEXT(I94),I94,IF(COUNT(I94:K94)=0,"",0.24*I94+0.43*J94+0.33*K94))</f>
        <v>0</v>
      </c>
      <c r="M94" s="21"/>
      <c r="N94" s="4">
        <v>0</v>
      </c>
      <c r="O94" s="4">
        <v>0</v>
      </c>
      <c r="P94" s="4">
        <v>0</v>
      </c>
      <c r="Q94" s="4">
        <f>IF(ISTEXT(N94),N94,IF(COUNT(N94:P94)=0,"",0.2*N94+0.4*O94+0.4*P94))</f>
        <v>0</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2717.7696411623651</v>
      </c>
      <c r="E96" s="121">
        <v>2591.7940350204299</v>
      </c>
      <c r="F96" s="121">
        <v>2746.5183973612902</v>
      </c>
      <c r="G96" s="122">
        <f>IF(ISTEXT(D96),D96,IF(COUNT(D96:F96)=0,"",0.63*D96+0.07*E96+0.3*F96))</f>
        <v>2717.5759755921072</v>
      </c>
      <c r="H96" s="10"/>
      <c r="I96" s="123">
        <v>2515.1511067560841</v>
      </c>
      <c r="J96" s="121">
        <v>2572.0521426258701</v>
      </c>
      <c r="K96" s="121">
        <v>2494.7437420991459</v>
      </c>
      <c r="L96" s="3">
        <f>IF(ISTEXT(I96),I96,IF(COUNT(I96:K96)=0,"",0.24*I96+0.43*J96+0.33*K96))</f>
        <v>2532.8841218433026</v>
      </c>
      <c r="M96" s="10"/>
      <c r="N96" s="123">
        <v>1275.4937611324999</v>
      </c>
      <c r="O96" s="121">
        <v>1099.305350020833</v>
      </c>
      <c r="P96" s="121">
        <v>1181.474200218333</v>
      </c>
      <c r="Q96" s="3">
        <f>IF(ISTEXT(N96),N96,IF(COUNT(N96:P96)=0,"",0.2*N96+0.4*O96+0.4*P96))</f>
        <v>1167.4105723221664</v>
      </c>
      <c r="R96" s="10"/>
      <c r="S96" s="123">
        <v>790.50260547750008</v>
      </c>
      <c r="T96" s="121">
        <v>831.13342194666677</v>
      </c>
      <c r="U96" s="121">
        <v>626.07547520666674</v>
      </c>
      <c r="V96" s="7">
        <f>IF(ISTEXT(S96),S96,IF(COUNT(S96:U96)=0,"",0.23*S96+0.57*T96+0.2*U96))</f>
        <v>780.77674481075837</v>
      </c>
    </row>
    <row r="97" spans="1:22">
      <c r="A97" s="267"/>
      <c r="B97" s="27" t="s">
        <v>6</v>
      </c>
      <c r="C97" s="102" t="s">
        <v>300</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67"/>
      <c r="B98" s="27" t="s">
        <v>8</v>
      </c>
      <c r="C98" s="102" t="s">
        <v>300</v>
      </c>
      <c r="D98" s="37">
        <v>2425.1360642519999</v>
      </c>
      <c r="E98" s="37">
        <v>2480.0201398919999</v>
      </c>
      <c r="F98" s="37">
        <v>2418.6524339900002</v>
      </c>
      <c r="G98" s="3">
        <f>IF(ISTEXT(D98),D98,IF(COUNT(D98:F98)=0,"",0.63*D98+0.07*E98+0.3*F98))</f>
        <v>2427.0328604681999</v>
      </c>
      <c r="H98" s="10"/>
      <c r="I98" s="37">
        <v>3063.5190173564711</v>
      </c>
      <c r="J98" s="37">
        <v>3252.6117372494118</v>
      </c>
      <c r="K98" s="37">
        <v>3238.9868002564708</v>
      </c>
      <c r="L98" s="3">
        <f>IF(ISTEXT(I98),I98,IF(COUNT(I98:K98)=0,"",0.24*I98+0.43*J98+0.33*K98))</f>
        <v>3202.7332552674352</v>
      </c>
      <c r="M98" s="10"/>
      <c r="N98" s="37">
        <v>2513.8173267084212</v>
      </c>
      <c r="O98" s="37">
        <v>2685.1876118389469</v>
      </c>
      <c r="P98" s="37">
        <v>2668.0926115984212</v>
      </c>
      <c r="Q98" s="3">
        <f>IF(ISTEXT(N98),N98,IF(COUNT(N98:P98)=0,"",0.2*N98+0.4*O98+0.4*P98))</f>
        <v>2644.0755547166318</v>
      </c>
      <c r="R98" s="10"/>
      <c r="S98" s="37">
        <v>2194.706857868056</v>
      </c>
      <c r="T98" s="37">
        <v>2150.5652714230559</v>
      </c>
      <c r="U98" s="37">
        <v>2241.4396342533332</v>
      </c>
      <c r="V98" s="7">
        <f>IF(ISTEXT(S98),S98,IF(COUNT(S98:U98)=0,"",0.23*S98+0.57*T98+0.2*U98))</f>
        <v>2178.8927088714613</v>
      </c>
    </row>
    <row r="99" spans="1:22">
      <c r="A99" s="267"/>
      <c r="B99" s="27" t="s">
        <v>10</v>
      </c>
      <c r="C99" s="102" t="s">
        <v>300</v>
      </c>
      <c r="D99" s="37">
        <v>614.78285945432106</v>
      </c>
      <c r="E99" s="37">
        <v>571.06793225061722</v>
      </c>
      <c r="F99" s="37">
        <v>564.98407932469138</v>
      </c>
      <c r="G99" s="3">
        <f>IF(ISTEXT(D99),D99,IF(COUNT(D99:F99)=0,"",0.63*D99+0.07*E99+0.3*F99))</f>
        <v>596.78318051117287</v>
      </c>
      <c r="H99" s="10"/>
      <c r="I99" s="37">
        <v>665.36259043907455</v>
      </c>
      <c r="J99" s="37">
        <v>612.49332603907442</v>
      </c>
      <c r="K99" s="37">
        <v>600.67689398251935</v>
      </c>
      <c r="L99" s="3">
        <f>IF(ISTEXT(I99),I99,IF(COUNT(I99:K99)=0,"",0.24*I99+0.43*J99+0.33*K99))</f>
        <v>621.28252691641126</v>
      </c>
      <c r="M99" s="10"/>
      <c r="N99" s="37">
        <v>596.42699553877549</v>
      </c>
      <c r="O99" s="37">
        <v>599.20909612734692</v>
      </c>
      <c r="P99" s="37">
        <v>496.23267932244897</v>
      </c>
      <c r="Q99" s="3">
        <f>IF(ISTEXT(N99),N99,IF(COUNT(N99:P99)=0,"",0.2*N99+0.4*O99+0.4*P99))</f>
        <v>557.46210928767346</v>
      </c>
      <c r="R99" s="10"/>
      <c r="S99" s="37">
        <v>480.06016425764699</v>
      </c>
      <c r="T99" s="37">
        <v>483.25116359882361</v>
      </c>
      <c r="U99" s="37">
        <v>473.76296584117648</v>
      </c>
      <c r="V99" s="7">
        <f>IF(ISTEXT(S99),S99,IF(COUNT(S99:U99)=0,"",0.23*S99+0.57*T99+0.2*U99))</f>
        <v>480.61959419882356</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v>834.20575981395348</v>
      </c>
      <c r="E102" s="37">
        <v>781.7924513023255</v>
      </c>
      <c r="F102" s="37">
        <v>895.32568837209317</v>
      </c>
      <c r="G102" s="3">
        <f>IF(ISTEXT(D102),D102,IF(COUNT(D102:F102)=0,"",0.63*D102+0.07*E102+0.3*F102))</f>
        <v>848.87280678558147</v>
      </c>
      <c r="H102" s="10"/>
      <c r="I102" s="37">
        <v>841.00818213953482</v>
      </c>
      <c r="J102" s="37">
        <v>1178.096446697675</v>
      </c>
      <c r="K102" s="37">
        <v>1279.8261371627909</v>
      </c>
      <c r="L102" s="3">
        <f>IF(ISTEXT(I102),I102,IF(COUNT(I102:K102)=0,"",0.24*I102+0.43*J102+0.33*K102))</f>
        <v>1130.7660610572095</v>
      </c>
      <c r="M102" s="10"/>
      <c r="N102" s="37">
        <v>582.97713911627909</v>
      </c>
      <c r="O102" s="37">
        <v>768.91833386046505</v>
      </c>
      <c r="P102" s="37">
        <v>755.41717116279074</v>
      </c>
      <c r="Q102" s="3">
        <f>IF(ISTEXT(N102),N102,IF(COUNT(N102:P102)=0,"",0.2*N102+0.4*O102+0.4*P102))</f>
        <v>726.32962983255811</v>
      </c>
      <c r="R102" s="10"/>
      <c r="S102" s="37">
        <v>433.81984004651162</v>
      </c>
      <c r="T102" s="37">
        <v>577.69606474418606</v>
      </c>
      <c r="U102" s="37">
        <v>526.00137441860466</v>
      </c>
      <c r="V102" s="7">
        <f>IF(ISTEXT(S102),S102,IF(COUNT(S102:U102)=0,"",0.23*S102+0.57*T102+0.2*U102))</f>
        <v>534.26559499860457</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67"/>
      <c r="B105" s="25" t="s">
        <v>24</v>
      </c>
      <c r="C105" s="102" t="s">
        <v>300</v>
      </c>
      <c r="D105" s="37">
        <v>3069.3883244631902</v>
      </c>
      <c r="E105" s="37">
        <v>2969.0477528067481</v>
      </c>
      <c r="F105" s="37">
        <v>3566.1077797085891</v>
      </c>
      <c r="G105" s="3">
        <f>IF(ISTEXT(D105),D105,IF(COUNT(D105:F105)=0,"",0.63*D105+0.07*E105+0.3*F105))</f>
        <v>3211.3803210208589</v>
      </c>
      <c r="H105" s="10"/>
      <c r="I105" s="37">
        <v>3218.0989850766869</v>
      </c>
      <c r="J105" s="37">
        <v>3538.9439206288339</v>
      </c>
      <c r="K105" s="37">
        <v>2812.677493558283</v>
      </c>
      <c r="L105" s="3">
        <f>IF(ISTEXT(I105),I105,IF(COUNT(I105:K105)=0,"",0.24*I105+0.43*J105+0.33*K105))</f>
        <v>3222.2732151630371</v>
      </c>
      <c r="M105" s="10"/>
      <c r="N105" s="37">
        <v>4449.0213547392641</v>
      </c>
      <c r="O105" s="37">
        <v>3649.154156411043</v>
      </c>
      <c r="P105" s="37">
        <v>3850.6654089877302</v>
      </c>
      <c r="Q105" s="3">
        <f>IF(ISTEXT(N105),N105,IF(COUNT(N105:P105)=0,"",0.2*N105+0.4*O105+0.4*P105))</f>
        <v>3889.7320971073623</v>
      </c>
      <c r="R105" s="10"/>
      <c r="S105" s="37">
        <v>4033.098535828221</v>
      </c>
      <c r="T105" s="37">
        <v>5048.0393487423307</v>
      </c>
      <c r="U105" s="37">
        <v>3840.226902776074</v>
      </c>
      <c r="V105" s="7">
        <f>IF(ISTEXT(S105),S105,IF(COUNT(S105:U105)=0,"",0.23*S105+0.57*T105+0.2*U105))</f>
        <v>4573.0404725788339</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c r="E107" s="40"/>
      <c r="F107" s="40"/>
      <c r="G107" s="4" t="str">
        <f>IF(ISTEXT(D107),D107,IF(COUNT(D107:F107)=0,"",0.63*D107+0.07*E107+0.3*F107))</f>
        <v/>
      </c>
      <c r="H107" s="21"/>
      <c r="I107" s="39"/>
      <c r="J107" s="40"/>
      <c r="K107" s="40"/>
      <c r="L107" s="4" t="str">
        <f>IF(ISTEXT(I107),I107,IF(COUNT(I107:K107)=0,"",0.24*I107+0.43*J107+0.33*K107))</f>
        <v/>
      </c>
      <c r="M107" s="21"/>
      <c r="N107" s="39">
        <v>3331.3399737407408</v>
      </c>
      <c r="O107" s="40">
        <v>3998.1702384814812</v>
      </c>
      <c r="P107" s="40">
        <v>3107.1640807407398</v>
      </c>
      <c r="Q107" s="4">
        <f>IF(ISTEXT(N107),N107,IF(COUNT(N107:P107)=0,"",0.2*N107+0.4*O107+0.4*P107))</f>
        <v>3508.4017224370368</v>
      </c>
      <c r="R107" s="21"/>
      <c r="S107" s="39">
        <v>2125.289076481482</v>
      </c>
      <c r="T107" s="40">
        <v>2654.7415501111109</v>
      </c>
      <c r="U107" s="40">
        <v>2555.4782752592591</v>
      </c>
      <c r="V107" s="9">
        <f>IF(ISTEXT(S107),S107,IF(COUNT(S107:U107)=0,"",0.23*S107+0.57*T107+0.2*U107))</f>
        <v>2513.1148262059255</v>
      </c>
    </row>
    <row r="108" spans="1:22">
      <c r="A108" s="267"/>
      <c r="B108" s="27" t="s">
        <v>34</v>
      </c>
      <c r="C108" s="101" t="s">
        <v>300</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67"/>
      <c r="B109" s="27" t="s">
        <v>36</v>
      </c>
      <c r="C109" s="102" t="s">
        <v>300</v>
      </c>
      <c r="D109" s="37">
        <v>429.65050781582693</v>
      </c>
      <c r="E109" s="37">
        <v>573.90227737986118</v>
      </c>
      <c r="F109" s="37">
        <v>422.54795844698378</v>
      </c>
      <c r="G109" s="3">
        <f>IF(ISTEXT(D109),D109,IF(COUNT(D109:F109)=0,"",0.63*D109+0.07*E109+0.3*F109))</f>
        <v>437.6173668746564</v>
      </c>
      <c r="H109" s="10"/>
      <c r="I109" s="37">
        <v>127.5602412461613</v>
      </c>
      <c r="J109" s="37">
        <v>132.0876949364386</v>
      </c>
      <c r="K109" s="37">
        <v>76.07778022042605</v>
      </c>
      <c r="L109" s="3">
        <f>IF(ISTEXT(I109),I109,IF(COUNT(I109:K109)=0,"",0.24*I109+0.43*J109+0.33*K109))</f>
        <v>112.5178341944879</v>
      </c>
      <c r="M109" s="10"/>
      <c r="N109" s="37">
        <v>82.338647027695345</v>
      </c>
      <c r="O109" s="37">
        <v>221.15677977728049</v>
      </c>
      <c r="P109" s="37">
        <v>105.3535502395692</v>
      </c>
      <c r="Q109" s="3">
        <f>IF(ISTEXT(N109),N109,IF(COUNT(N109:P109)=0,"",0.2*N109+0.4*O109+0.4*P109))</f>
        <v>147.07186141227896</v>
      </c>
      <c r="R109" s="10"/>
      <c r="S109" s="37">
        <v>28.233984646357381</v>
      </c>
      <c r="T109" s="37">
        <v>94.67184938386319</v>
      </c>
      <c r="U109" s="37">
        <v>25.17260041023113</v>
      </c>
      <c r="V109" s="7">
        <f>IF(ISTEXT(S109),S109,IF(COUNT(S109:U109)=0,"",0.23*S109+0.57*T109+0.2*U109))</f>
        <v>65.491290699510429</v>
      </c>
    </row>
    <row r="110" spans="1:22">
      <c r="A110" s="267"/>
      <c r="B110" s="25" t="s">
        <v>39</v>
      </c>
      <c r="C110" s="102" t="s">
        <v>300</v>
      </c>
      <c r="D110" s="38">
        <v>0</v>
      </c>
      <c r="E110" s="37">
        <v>0</v>
      </c>
      <c r="F110" s="37">
        <v>0</v>
      </c>
      <c r="G110" s="3">
        <f>IF(ISTEXT(D110),D110,IF(COUNT(D110:F110)=0,"",0.63*D110+0.07*E110+0.3*F110))</f>
        <v>0</v>
      </c>
      <c r="H110" s="10"/>
      <c r="I110" s="36">
        <v>0</v>
      </c>
      <c r="J110" s="37">
        <v>0</v>
      </c>
      <c r="K110" s="37">
        <v>0</v>
      </c>
      <c r="L110" s="3">
        <f>IF(ISTEXT(I110),I110,IF(COUNT(I110:K110)=0,"",0.24*I110+0.43*J110+0.33*K110))</f>
        <v>0</v>
      </c>
      <c r="M110" s="10"/>
      <c r="N110" s="36">
        <v>0</v>
      </c>
      <c r="O110" s="37">
        <v>0</v>
      </c>
      <c r="P110" s="37">
        <v>0</v>
      </c>
      <c r="Q110" s="3">
        <f>IF(ISTEXT(N110),N110,IF(COUNT(N110:P110)=0,"",0.2*N110+0.4*O110+0.4*P110))</f>
        <v>0</v>
      </c>
      <c r="R110" s="10"/>
      <c r="S110" s="37">
        <v>0</v>
      </c>
      <c r="T110" s="37">
        <v>0</v>
      </c>
      <c r="U110" s="37">
        <v>0</v>
      </c>
      <c r="V110" s="7">
        <f>IF(ISTEXT(S110),S110,IF(COUNT(S110:U110)=0,"",0.23*S110+0.57*T110+0.2*U110))</f>
        <v>0</v>
      </c>
    </row>
    <row r="111" spans="1:22">
      <c r="A111" s="267"/>
      <c r="B111" s="25" t="s">
        <v>42</v>
      </c>
      <c r="C111" s="102" t="s">
        <v>300</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v>0</v>
      </c>
      <c r="E112" s="37">
        <v>0</v>
      </c>
      <c r="F112" s="37">
        <v>0</v>
      </c>
      <c r="G112" s="3">
        <f>IF(ISTEXT(D112),D112,IF(COUNT(D112:F112)=0,"",0.63*D112+0.07*E112+0.3*F112))</f>
        <v>0</v>
      </c>
      <c r="H112" s="10"/>
      <c r="I112" s="37">
        <v>448.97920074180507</v>
      </c>
      <c r="J112" s="37">
        <v>487.15721080038821</v>
      </c>
      <c r="K112" s="37">
        <v>517.61925509991022</v>
      </c>
      <c r="L112" s="3">
        <f>IF(ISTEXT(I112),I112,IF(COUNT(I112:K112)=0,"",0.24*I112+0.43*J112+0.33*K112))</f>
        <v>488.04696300517048</v>
      </c>
      <c r="M112" s="10"/>
      <c r="N112" s="37">
        <v>40.71117112669004</v>
      </c>
      <c r="O112" s="37">
        <v>72.366877135703547</v>
      </c>
      <c r="P112" s="37">
        <v>47.601645723585371</v>
      </c>
      <c r="Q112" s="3">
        <f>IF(ISTEXT(N112),N112,IF(COUNT(N112:P112)=0,"",0.2*N112+0.4*O112+0.4*P112))</f>
        <v>56.129643369053575</v>
      </c>
      <c r="R112" s="10"/>
      <c r="S112" s="37">
        <v>18.44886952280223</v>
      </c>
      <c r="T112" s="37">
        <v>25.28942036961914</v>
      </c>
      <c r="U112" s="37">
        <v>16.839990816835041</v>
      </c>
      <c r="V112" s="7">
        <f>IF(ISTEXT(S112),S112,IF(COUNT(S112:U112)=0,"",0.23*S112+0.57*T112+0.2*U112))</f>
        <v>22.02620776429443</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v>1168.905103626209</v>
      </c>
      <c r="E116" s="40">
        <v>1156.6483474052691</v>
      </c>
      <c r="F116" s="40">
        <v>1032.139727320827</v>
      </c>
      <c r="G116" s="4">
        <f>IF(ISTEXT(D116),D116,IF(COUNT(D116:F116)=0,"",0.63*D116+0.07*E116+0.3*F116))</f>
        <v>1127.0175177991287</v>
      </c>
      <c r="H116" s="21"/>
      <c r="I116" s="40">
        <v>1235.174374490917</v>
      </c>
      <c r="J116" s="40">
        <v>1230.59246377114</v>
      </c>
      <c r="K116" s="40">
        <v>1229.357184862414</v>
      </c>
      <c r="L116" s="4">
        <f>IF(ISTEXT(I116),I116,IF(COUNT(I116:K116)=0,"",0.24*I116+0.43*J116+0.33*K116))</f>
        <v>1231.284480304007</v>
      </c>
      <c r="M116" s="21"/>
      <c r="N116" s="40">
        <v>1514.8395070744641</v>
      </c>
      <c r="O116" s="40">
        <v>1377.216866992633</v>
      </c>
      <c r="P116" s="40">
        <v>1272.632876895203</v>
      </c>
      <c r="Q116" s="4">
        <f>IF(ISTEXT(N116),N116,IF(COUNT(N116:P116)=0,"",0.2*N116+0.4*O116+0.4*P116))</f>
        <v>1362.9077989700272</v>
      </c>
      <c r="R116" s="21"/>
      <c r="S116" s="40">
        <v>1453.00871568614</v>
      </c>
      <c r="T116" s="40">
        <v>1335.627237658736</v>
      </c>
      <c r="U116" s="40">
        <v>1431.660615981232</v>
      </c>
      <c r="V116" s="9">
        <f>IF(ISTEXT(S116),S116,IF(COUNT(S116:U116)=0,"",0.23*S116+0.57*T116+0.2*U116))</f>
        <v>1381.831653269538</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67"/>
      <c r="B120" s="90" t="s">
        <v>66</v>
      </c>
      <c r="C120" s="102" t="s">
        <v>300</v>
      </c>
      <c r="D120" s="37"/>
      <c r="E120" s="37"/>
      <c r="F120" s="37"/>
      <c r="G120" s="3" t="str">
        <f>IF(ISTEXT(D120),D120,IF(COUNT(D120:F120)=0,"",0.63*D120+0.07*E120+0.3*F120))</f>
        <v/>
      </c>
      <c r="H120" s="10"/>
      <c r="I120" s="37">
        <v>3062.3852082781882</v>
      </c>
      <c r="J120" s="37">
        <v>3102.3262501298641</v>
      </c>
      <c r="K120" s="37">
        <v>3185.4060715641972</v>
      </c>
      <c r="L120" s="3">
        <f>IF(ISTEXT(I120),I120,IF(COUNT(I120:K120)=0,"",0.24*I120+0.43*J120+0.33*K120))</f>
        <v>3120.1567411587921</v>
      </c>
      <c r="M120" s="10"/>
      <c r="N120" s="37">
        <v>3531.2495884070631</v>
      </c>
      <c r="O120" s="37">
        <v>3551.041421263777</v>
      </c>
      <c r="P120" s="37">
        <v>3626.0680298458692</v>
      </c>
      <c r="Q120" s="3">
        <f>IF(ISTEXT(N120),N120,IF(COUNT(N120:P120)=0,"",0.2*N120+0.4*O120+0.4*P120))</f>
        <v>3577.0936981252712</v>
      </c>
      <c r="R120" s="10"/>
      <c r="S120" s="37">
        <v>3113.85403413017</v>
      </c>
      <c r="T120" s="37">
        <v>3120.7056476050279</v>
      </c>
      <c r="U120" s="37">
        <v>3083.6821964702372</v>
      </c>
      <c r="V120" s="7">
        <f>IF(ISTEXT(S120),S120,IF(COUNT(S120:U120)=0,"",0.23*S120+0.57*T120+0.2*U120))</f>
        <v>3111.7250862788524</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v>4277.5311387199999</v>
      </c>
      <c r="E122" s="132">
        <v>4232.1521553599996</v>
      </c>
      <c r="F122" s="132">
        <v>4265.2195803599998</v>
      </c>
      <c r="G122" s="151">
        <f>IF(ISTEXT(D122),D122,IF(COUNT(D122:F122)=0,"",0.63*D122+0.07*E122+0.3*F122))</f>
        <v>4270.6611423767999</v>
      </c>
      <c r="H122" s="133"/>
      <c r="I122" s="132">
        <v>361.92768212999999</v>
      </c>
      <c r="J122" s="132">
        <v>333.96356616999998</v>
      </c>
      <c r="K122" s="132">
        <v>276.50871076999999</v>
      </c>
      <c r="L122" s="132">
        <f>IF(ISTEXT(I122),I122,IF(COUNT(I122:K122)=0,"",0.24*I122+0.43*J122+0.33*K122))</f>
        <v>321.71485171839998</v>
      </c>
      <c r="M122" s="133"/>
      <c r="N122" s="132">
        <v>726.68808417333344</v>
      </c>
      <c r="O122" s="132">
        <v>741.07328769333321</v>
      </c>
      <c r="P122" s="132">
        <v>545.04229081999995</v>
      </c>
      <c r="Q122" s="132">
        <f>IF(ISTEXT(N122),N122,IF(COUNT(N122:P122)=0,"",0.2*N122+0.4*O122+0.4*P122))</f>
        <v>659.78384824</v>
      </c>
      <c r="R122" s="133"/>
      <c r="S122" s="132">
        <v>349.72319009500001</v>
      </c>
      <c r="T122" s="132">
        <v>374.18984042500011</v>
      </c>
      <c r="U122" s="132">
        <v>408.18694654500001</v>
      </c>
      <c r="V122" s="151">
        <f>IF(ISTEXT(S122),S122,IF(COUNT(S122:U122)=0,"",0.23*S122+0.57*T122+0.2*U122))</f>
        <v>375.36193207310009</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67"/>
      <c r="B126" s="91" t="s">
        <v>305</v>
      </c>
      <c r="C126" s="102" t="s">
        <v>300</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v>0</v>
      </c>
      <c r="E128" s="37">
        <v>0</v>
      </c>
      <c r="F128" s="37">
        <v>0</v>
      </c>
      <c r="G128" s="7">
        <f>IF(ISTEXT(D128),D128,IF(COUNT(D128:F128)=0,"",0.63*D128+0.07*E128+0.3*F128))</f>
        <v>0</v>
      </c>
      <c r="H128" s="10"/>
      <c r="I128" s="36">
        <v>7549.3299058163602</v>
      </c>
      <c r="J128" s="37">
        <v>7627.3858102306931</v>
      </c>
      <c r="K128" s="37">
        <v>7692.8087962297041</v>
      </c>
      <c r="L128" s="3">
        <f>IF(ISTEXT(I128),I128,IF(COUNT(I128:K128)=0,"",0.24*I128+0.43*J128+0.33*K128))</f>
        <v>7630.2419785509264</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2.65236474150859</v>
      </c>
      <c r="E130" s="3">
        <v>2.6872228422873601</v>
      </c>
      <c r="F130" s="3">
        <v>2.76738536201242</v>
      </c>
      <c r="G130" s="3">
        <f>IF(ISTEXT(D130),D130,IF(COUNT(D130:F130)=0,"",0.63*D130+0.07*E130+0.3*F130))</f>
        <v>2.6893109947142531</v>
      </c>
      <c r="H130" s="10"/>
      <c r="I130" s="3">
        <v>5.1101565426854698</v>
      </c>
      <c r="J130" s="3">
        <v>4.7333609480482099</v>
      </c>
      <c r="K130" s="3">
        <v>5.5790196486579804</v>
      </c>
      <c r="L130" s="3">
        <f>IF(ISTEXT(I130),I130,IF(COUNT(I130:K130)=0,"",0.24*I130+0.43*J130+0.33*K130))</f>
        <v>5.1028592619623767</v>
      </c>
      <c r="M130" s="10"/>
      <c r="N130" s="3">
        <v>1.6850734568146599</v>
      </c>
      <c r="O130" s="3">
        <v>1.98888109658882</v>
      </c>
      <c r="P130" s="3">
        <v>1.27070487378411</v>
      </c>
      <c r="Q130" s="3">
        <f>IF(ISTEXT(N130),N130,IF(COUNT(N130:P130)=0,"",0.2*N130+0.4*O130+0.4*P130))</f>
        <v>1.6408490795121042</v>
      </c>
      <c r="R130" s="10"/>
      <c r="S130" s="3">
        <v>1.1128810141986301</v>
      </c>
      <c r="T130" s="3">
        <v>1.40856005924567</v>
      </c>
      <c r="U130" s="3">
        <v>1.6077142066489201</v>
      </c>
      <c r="V130" s="7">
        <f>IF(ISTEXT(S130),S130,IF(COUNT(S130:U130)=0,"",0.23*S130+0.57*T130+0.2*U130))</f>
        <v>1.3803847083655008</v>
      </c>
    </row>
    <row r="131" spans="1:22">
      <c r="A131" s="267"/>
      <c r="B131" s="29" t="s">
        <v>146</v>
      </c>
      <c r="C131" s="102" t="s">
        <v>300</v>
      </c>
      <c r="D131" s="4">
        <v>7.4694524255715491</v>
      </c>
      <c r="E131" s="4">
        <v>7.6029779148830796</v>
      </c>
      <c r="F131" s="4">
        <v>6.9482743662486799</v>
      </c>
      <c r="G131" s="4">
        <f>IF(ISTEXT(D131),D131,IF(COUNT(D131:F131)=0,"",0.63*D131+0.07*E131+0.3*F131))</f>
        <v>7.3224457920264951</v>
      </c>
      <c r="H131" s="21"/>
      <c r="I131" s="4">
        <v>8.2473487177960294</v>
      </c>
      <c r="J131" s="4">
        <v>8.9463249534169194</v>
      </c>
      <c r="K131" s="4">
        <v>8.1385208283424593</v>
      </c>
      <c r="L131" s="4">
        <f>IF(ISTEXT(I131),I131,IF(COUNT(I131:K131)=0,"",0.24*I131+0.43*J131+0.33*K131))</f>
        <v>8.5119952955933336</v>
      </c>
      <c r="M131" s="21"/>
      <c r="N131" s="4">
        <v>13.92013257212499</v>
      </c>
      <c r="O131" s="4">
        <v>16.955779118691179</v>
      </c>
      <c r="P131" s="4">
        <v>15.04401318037401</v>
      </c>
      <c r="Q131" s="4">
        <f>IF(ISTEXT(N131),N131,IF(COUNT(N131:P131)=0,"",0.2*N131+0.4*O131+0.4*P131))</f>
        <v>15.583943434051076</v>
      </c>
      <c r="R131" s="21"/>
      <c r="S131" s="4">
        <v>19.24036750575279</v>
      </c>
      <c r="T131" s="4">
        <v>19.30387882989843</v>
      </c>
      <c r="U131" s="4">
        <v>20.640198829990361</v>
      </c>
      <c r="V131" s="9">
        <f>IF(ISTEXT(S131),S131,IF(COUNT(S131:U131)=0,"",0.23*S131+0.57*T131+0.2*U131))</f>
        <v>19.556535225363319</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67"/>
      <c r="B135" s="29" t="s">
        <v>154</v>
      </c>
      <c r="C135" s="102" t="s">
        <v>300</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2.626691027344993</v>
      </c>
      <c r="E139" s="8">
        <v>2.348213722663159</v>
      </c>
      <c r="F139" s="8">
        <v>2.7912663091456422</v>
      </c>
      <c r="G139" s="3">
        <f>IF(ISTEXT(D139),D139,IF(COUNT(D139:F139)=0,"",0.63*D139+0.07*E139+0.3*F139))</f>
        <v>2.6565702005574594</v>
      </c>
      <c r="H139" s="10"/>
      <c r="I139" s="17">
        <v>4.3104848916958778</v>
      </c>
      <c r="J139" s="8">
        <v>4.7967210481192017</v>
      </c>
      <c r="K139" s="8">
        <v>5.0469684650463567</v>
      </c>
      <c r="L139" s="3">
        <f>IF(ISTEXT(I139),I139,IF(COUNT(I139:K139)=0,"",0.24*I139+0.43*J139+0.33*K139))</f>
        <v>4.7626060181635648</v>
      </c>
      <c r="M139" s="10"/>
      <c r="N139" s="17">
        <v>2.7224640850214552</v>
      </c>
      <c r="O139" s="8">
        <v>2.682874232627499</v>
      </c>
      <c r="P139" s="8">
        <v>2.4633824988387429</v>
      </c>
      <c r="Q139" s="3">
        <f>IF(ISTEXT(N139),N139,IF(COUNT(N139:P139)=0,"",0.2*N139+0.4*O139+0.4*P139))</f>
        <v>2.6029955095907882</v>
      </c>
      <c r="R139" s="10"/>
      <c r="S139" s="17">
        <v>5.5440664100659429</v>
      </c>
      <c r="T139" s="8">
        <v>5.297639204587413</v>
      </c>
      <c r="U139" s="8">
        <v>5.0136464923412278</v>
      </c>
      <c r="V139" s="7">
        <f>IF(ISTEXT(S139),S139,IF(COUNT(S139:U139)=0,"",0.23*S139+0.57*T139+0.2*U139))</f>
        <v>5.2975189193982377</v>
      </c>
    </row>
    <row r="140" spans="1:22">
      <c r="A140" s="267"/>
      <c r="B140" s="24" t="s">
        <v>166</v>
      </c>
      <c r="C140" s="107" t="s">
        <v>293</v>
      </c>
      <c r="D140" s="31">
        <v>0</v>
      </c>
      <c r="E140" s="8">
        <v>0</v>
      </c>
      <c r="F140" s="8">
        <v>0</v>
      </c>
      <c r="G140" s="3">
        <f>IF(ISTEXT(D140),D140,IF(COUNT(D140:F140)=0,"",0.63*D140+0.07*E140+0.3*F140))</f>
        <v>0</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v>0</v>
      </c>
      <c r="T140" s="8">
        <v>0</v>
      </c>
      <c r="U140" s="8">
        <v>0</v>
      </c>
      <c r="V140" s="7">
        <f>IF(ISTEXT(S140),S140,IF(COUNT(S140:U140)=0,"",0.23*S140+0.57*T140+0.2*U140))</f>
        <v>0</v>
      </c>
    </row>
    <row r="141" spans="1:22">
      <c r="A141" s="267"/>
      <c r="B141" s="29" t="s">
        <v>171</v>
      </c>
      <c r="C141" s="102" t="s">
        <v>300</v>
      </c>
      <c r="D141" s="34">
        <v>0.94142438582227994</v>
      </c>
      <c r="E141" s="33">
        <v>0.95033099160169987</v>
      </c>
      <c r="F141" s="33">
        <v>0.94698367677879991</v>
      </c>
      <c r="G141" s="9">
        <f>IF(ISTEXT(D141),D141,IF(COUNT(D141:F141)=0,"",0.63*D141+0.07*E141+0.3*F141))</f>
        <v>0.94371563551379534</v>
      </c>
      <c r="H141" s="21"/>
      <c r="I141" s="32">
        <v>3.0810882261328301</v>
      </c>
      <c r="J141" s="33">
        <v>3.00566600918612</v>
      </c>
      <c r="K141" s="33">
        <v>3.0885356798944898</v>
      </c>
      <c r="L141" s="4">
        <f>IF(ISTEXT(I141),I141,IF(COUNT(I141:K141)=0,"",0.24*I141+0.43*J141+0.33*K141))</f>
        <v>3.0511143325870922</v>
      </c>
      <c r="M141" s="21"/>
      <c r="N141" s="32">
        <v>6.2979561601259686</v>
      </c>
      <c r="O141" s="33">
        <v>6.3534414268375397</v>
      </c>
      <c r="P141" s="33">
        <v>6.3043141006119097</v>
      </c>
      <c r="Q141" s="4">
        <f>IF(ISTEXT(N141),N141,IF(COUNT(N141:P141)=0,"",0.2*N141+0.4*O141+0.4*P141))</f>
        <v>6.3226934430049742</v>
      </c>
      <c r="R141" s="21"/>
      <c r="S141" s="32">
        <v>5.2478950848713586</v>
      </c>
      <c r="T141" s="33">
        <v>5.3304631834575398</v>
      </c>
      <c r="U141" s="33">
        <v>5.2853110467716498</v>
      </c>
      <c r="V141" s="9">
        <f>IF(ISTEXT(S141),S141,IF(COUNT(S141:U141)=0,"",0.23*S141+0.57*T141+0.2*U141))</f>
        <v>5.3024420934455403</v>
      </c>
    </row>
    <row r="142" spans="1:22">
      <c r="A142" s="267"/>
      <c r="B142" s="27" t="s">
        <v>173</v>
      </c>
      <c r="C142" s="106" t="s">
        <v>293</v>
      </c>
      <c r="D142" s="8">
        <v>34.908491275999999</v>
      </c>
      <c r="E142" s="8">
        <v>34.778125478</v>
      </c>
      <c r="F142" s="8">
        <v>35.130348572000003</v>
      </c>
      <c r="G142" s="8">
        <f>IF(ISTEXT(D142),D142,IF(COUNT(D142:F142)=0,"",0.63*D142+0.07*E142+0.3*F142))</f>
        <v>34.965922858940004</v>
      </c>
      <c r="H142" s="10"/>
      <c r="I142" s="8">
        <v>47.358626325000003</v>
      </c>
      <c r="J142" s="8">
        <v>47.572143848000003</v>
      </c>
      <c r="K142" s="8">
        <v>47.754093407000013</v>
      </c>
      <c r="L142" s="3">
        <f>IF(ISTEXT(I142),I142,IF(COUNT(I142:K142)=0,"",0.24*I142+0.43*J142+0.33*K142))</f>
        <v>47.58094299695</v>
      </c>
      <c r="M142" s="10"/>
      <c r="N142" s="8">
        <v>46.032771160999999</v>
      </c>
      <c r="O142" s="8">
        <v>45.957826664999999</v>
      </c>
      <c r="P142" s="8">
        <v>45.719079127999997</v>
      </c>
      <c r="Q142" s="3">
        <f>IF(ISTEXT(N142),N142,IF(COUNT(N142:P142)=0,"",0.2*N142+0.4*O142+0.4*P142))</f>
        <v>45.877316549399993</v>
      </c>
      <c r="R142" s="10"/>
      <c r="S142" s="8">
        <v>64.147565985</v>
      </c>
      <c r="T142" s="8">
        <v>63.89495100300001</v>
      </c>
      <c r="U142" s="8">
        <v>63.577249744</v>
      </c>
      <c r="V142" s="7">
        <f>IF(ISTEXT(S142),S142,IF(COUNT(S142:U142)=0,"",0.23*S142+0.57*T142+0.2*U142))</f>
        <v>63.889512197060007</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v>0.38787376105978999</v>
      </c>
      <c r="E144" s="33">
        <v>0.38787376105978999</v>
      </c>
      <c r="F144" s="33">
        <v>0.38787376105978999</v>
      </c>
      <c r="G144" s="9">
        <f>IF(ISTEXT(D144),D144,IF(COUNT(D144:F144)=0,"",0.63*D144+0.07*E144+0.3*F144))</f>
        <v>0.38787376105978999</v>
      </c>
      <c r="H144" s="21"/>
      <c r="I144" s="32">
        <v>1.2718125108541301</v>
      </c>
      <c r="J144" s="33">
        <v>1.2689784633516801</v>
      </c>
      <c r="K144" s="33">
        <v>1.27152799745529</v>
      </c>
      <c r="L144" s="4">
        <f>IF(ISTEXT(I144),I144,IF(COUNT(I144:K144)=0,"",0.24*I144+0.43*J144+0.33*K144))</f>
        <v>1.2704999810064592</v>
      </c>
      <c r="M144" s="21"/>
      <c r="N144" s="32">
        <v>2.6537585428111998</v>
      </c>
      <c r="O144" s="33">
        <v>2.6660166161196202</v>
      </c>
      <c r="P144" s="33">
        <v>2.6581559705125501</v>
      </c>
      <c r="Q144" s="4">
        <f>IF(ISTEXT(N144),N144,IF(COUNT(N144:P144)=0,"",0.2*N144+0.4*O144+0.4*P144))</f>
        <v>2.6604207432151084</v>
      </c>
      <c r="R144" s="21"/>
      <c r="S144" s="32">
        <v>2.2000596113120299</v>
      </c>
      <c r="T144" s="33">
        <v>2.2120384052647299</v>
      </c>
      <c r="U144" s="33">
        <v>2.2122226531860898</v>
      </c>
      <c r="V144" s="9">
        <f>IF(ISTEXT(S144),S144,IF(COUNT(S144:U144)=0,"",0.23*S144+0.57*T144+0.2*U144))</f>
        <v>2.2093201322398812</v>
      </c>
    </row>
    <row r="145" spans="1:22">
      <c r="A145" s="267"/>
      <c r="B145" s="27" t="s">
        <v>179</v>
      </c>
      <c r="C145" s="101" t="s">
        <v>300</v>
      </c>
      <c r="D145" s="8">
        <v>2.6693482500700001</v>
      </c>
      <c r="E145" s="8">
        <v>2.5821188464399998</v>
      </c>
      <c r="F145" s="8">
        <v>3.1011630298199999</v>
      </c>
      <c r="G145" s="3">
        <f>IF(ISTEXT(D145),D145,IF(COUNT(D145:F145)=0,"",0.63*D145+0.07*E145+0.3*F145))</f>
        <v>2.7927866257409</v>
      </c>
      <c r="H145" s="10"/>
      <c r="I145" s="8">
        <v>2.79862738436</v>
      </c>
      <c r="J145" s="8">
        <v>3.0775485816699999</v>
      </c>
      <c r="K145" s="8">
        <v>2.4461809677300002</v>
      </c>
      <c r="L145" s="3">
        <f>IF(ISTEXT(I145),I145,IF(COUNT(I145:K145)=0,"",0.24*I145+0.43*J145+0.33*K145))</f>
        <v>2.8022561817153999</v>
      </c>
      <c r="M145" s="10"/>
      <c r="N145" s="8">
        <v>3.86870923106</v>
      </c>
      <c r="O145" s="8">
        <v>3.1733580133100001</v>
      </c>
      <c r="P145" s="8">
        <v>3.3485384622100001</v>
      </c>
      <c r="Q145" s="3">
        <f>IF(ISTEXT(N145),N145,IF(COUNT(N145:P145)=0,"",0.2*N145+0.4*O145+0.4*P145))</f>
        <v>3.38250043642</v>
      </c>
      <c r="R145" s="10"/>
      <c r="S145" s="8">
        <v>3.5071336604800001</v>
      </c>
      <c r="T145" s="8">
        <v>4.3894555405000002</v>
      </c>
      <c r="U145" s="8">
        <v>3.3394639208100001</v>
      </c>
      <c r="V145" s="7">
        <f>IF(ISTEXT(S145),S145,IF(COUNT(S145:U145)=0,"",0.23*S145+0.57*T145+0.2*U145))</f>
        <v>3.9765231841573998</v>
      </c>
    </row>
    <row r="146" spans="1:22">
      <c r="A146" s="267"/>
      <c r="B146" s="27" t="s">
        <v>64</v>
      </c>
      <c r="C146" s="102" t="s">
        <v>300</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67"/>
      <c r="B147" s="27" t="s">
        <v>182</v>
      </c>
      <c r="C147" s="102" t="s">
        <v>300</v>
      </c>
      <c r="D147" s="8">
        <v>0.12928780786999999</v>
      </c>
      <c r="E147" s="8">
        <v>0.11683435020000001</v>
      </c>
      <c r="F147" s="8">
        <v>0.12694564222999999</v>
      </c>
      <c r="G147" s="3">
        <f>IF(ISTEXT(D147),D147,IF(COUNT(D147:F147)=0,"",0.63*D147+0.07*E147+0.3*F147))</f>
        <v>0.12771341614109999</v>
      </c>
      <c r="H147" s="10"/>
      <c r="I147" s="8">
        <v>3.3590576439999999E-2</v>
      </c>
      <c r="J147" s="8">
        <v>3.2565698660000003E-2</v>
      </c>
      <c r="K147" s="8">
        <v>3.5047643800000007E-2</v>
      </c>
      <c r="L147" s="3">
        <f>IF(ISTEXT(I147),I147,IF(COUNT(I147:K147)=0,"",0.24*I147+0.43*J147+0.33*K147))</f>
        <v>3.3630711223400001E-2</v>
      </c>
      <c r="M147" s="10"/>
      <c r="N147" s="8">
        <v>1.12094632E-2</v>
      </c>
      <c r="O147" s="8">
        <v>1.3478870909999999E-2</v>
      </c>
      <c r="P147" s="8">
        <v>1.1022386150000001E-2</v>
      </c>
      <c r="Q147" s="3">
        <f>IF(ISTEXT(N147),N147,IF(COUNT(N147:P147)=0,"",0.2*N147+0.4*O147+0.4*P147))</f>
        <v>1.2042395463999999E-2</v>
      </c>
      <c r="R147" s="10"/>
      <c r="S147" s="8">
        <v>1.8020356250000001E-2</v>
      </c>
      <c r="T147" s="8">
        <v>2.0606699789999999E-2</v>
      </c>
      <c r="U147" s="8">
        <v>1.677191527E-2</v>
      </c>
      <c r="V147" s="7">
        <f>IF(ISTEXT(S147),S147,IF(COUNT(S147:U147)=0,"",0.23*S147+0.57*T147+0.2*U147))</f>
        <v>1.9244883871799998E-2</v>
      </c>
    </row>
    <row r="148" spans="1:22" ht="15.75" customHeight="1">
      <c r="A148" s="268"/>
      <c r="B148" s="27" t="s">
        <v>184</v>
      </c>
      <c r="C148" s="102" t="s">
        <v>300</v>
      </c>
      <c r="D148" s="3">
        <v>0.58777962103000003</v>
      </c>
      <c r="E148" s="3">
        <v>0.53852271314</v>
      </c>
      <c r="F148" s="3">
        <v>0.57820574933000002</v>
      </c>
      <c r="G148" s="3">
        <f>IF(ISTEXT(D148),D148,IF(COUNT(D148:F148)=0,"",0.63*D148+0.07*E148+0.3*F148))</f>
        <v>0.58145947596769998</v>
      </c>
      <c r="H148" s="10"/>
      <c r="I148" s="3">
        <v>0.89533502902999995</v>
      </c>
      <c r="J148" s="3">
        <v>0.89459961725000003</v>
      </c>
      <c r="K148" s="3">
        <v>0.94712166248999996</v>
      </c>
      <c r="L148" s="3">
        <f>IF(ISTEXT(I148),I148,IF(COUNT(I148:K148)=0,"",0.24*I148+0.43*J148+0.33*K148))</f>
        <v>0.91210839100640007</v>
      </c>
      <c r="M148" s="10"/>
      <c r="N148" s="3">
        <v>0.26710838576000001</v>
      </c>
      <c r="O148" s="3">
        <v>0.25670049165999997</v>
      </c>
      <c r="P148" s="3">
        <v>0.27735869981</v>
      </c>
      <c r="Q148" s="3">
        <f>IF(ISTEXT(N148),N148,IF(COUNT(N148:P148)=0,"",0.2*N148+0.4*O148+0.4*P148))</f>
        <v>0.26704535373999999</v>
      </c>
      <c r="R148" s="10"/>
      <c r="S148" s="3">
        <v>0.37272343916</v>
      </c>
      <c r="T148" s="3">
        <v>0.37692239089000001</v>
      </c>
      <c r="U148" s="3">
        <v>0.36172983041000001</v>
      </c>
      <c r="V148" s="7">
        <f>IF(ISTEXT(S148),S148,IF(COUNT(S148:U148)=0,"",0.23*S148+0.57*T148+0.2*U148))</f>
        <v>0.37291811989610002</v>
      </c>
    </row>
    <row r="149" spans="1:22">
      <c r="A149" s="194" t="s">
        <v>59</v>
      </c>
      <c r="B149" s="26" t="s">
        <v>186</v>
      </c>
      <c r="C149" s="106" t="s">
        <v>293</v>
      </c>
      <c r="D149" s="148">
        <v>2.1387655693599998</v>
      </c>
      <c r="E149" s="6">
        <v>2.1160760776799998</v>
      </c>
      <c r="F149" s="6">
        <v>2.1326097901800001</v>
      </c>
      <c r="G149" s="6">
        <f>IF(ISTEXT(D149),D149,IF(COUNT(D149:F149)=0,"",0.63*D149+0.07*E149+0.3*F149))</f>
        <v>2.1353305711884003</v>
      </c>
      <c r="H149" s="18"/>
      <c r="I149" s="6">
        <v>6.65257287781</v>
      </c>
      <c r="J149" s="6">
        <v>6.6446022475500008</v>
      </c>
      <c r="K149" s="6">
        <v>6.7494422595500003</v>
      </c>
      <c r="L149" s="6">
        <f>IF(ISTEXT(I149),I149,IF(COUNT(I149:K149)=0,"",0.24*I149+0.43*J149+0.33*K149))</f>
        <v>6.6811124027724</v>
      </c>
      <c r="M149" s="18"/>
      <c r="N149" s="6">
        <v>12.71675805081</v>
      </c>
      <c r="O149" s="6">
        <v>12.709639934509999</v>
      </c>
      <c r="P149" s="6">
        <v>12.73114022257</v>
      </c>
      <c r="Q149" s="6">
        <f>IF(ISTEXT(N149),N149,IF(COUNT(N149:P149)=0,"",0.2*N149+0.4*O149+0.4*P149))</f>
        <v>12.719663672994001</v>
      </c>
      <c r="R149" s="18"/>
      <c r="S149" s="6">
        <v>16.680778782419999</v>
      </c>
      <c r="T149" s="6">
        <v>16.704444322059999</v>
      </c>
      <c r="U149" s="6">
        <v>16.660812950819999</v>
      </c>
      <c r="V149" s="127">
        <f>IF(ISTEXT(S149),S149,IF(COUNT(S149:U149)=0,"",0.23*S149+0.57*T149+0.2*U149))</f>
        <v>16.690274973694798</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v>0</v>
      </c>
      <c r="E151" s="3">
        <v>0</v>
      </c>
      <c r="F151" s="3">
        <v>0</v>
      </c>
      <c r="G151" s="3">
        <f>IF(ISTEXT(D151),D151,IF(COUNT(D151:F151)=0,"",0.63*D151+0.07*E151+0.3*F151))</f>
        <v>0</v>
      </c>
      <c r="H151" s="10"/>
      <c r="I151" s="3">
        <v>0.74587407529050997</v>
      </c>
      <c r="J151" s="3">
        <v>0.82198104716652987</v>
      </c>
      <c r="K151" s="3">
        <v>0.85288941216314973</v>
      </c>
      <c r="L151" s="3">
        <f>IF(ISTEXT(I151),I151,IF(COUNT(I151:K151)=0,"",0.24*I151+0.43*J151+0.33*K151))</f>
        <v>0.81391513436516971</v>
      </c>
      <c r="M151" s="10"/>
      <c r="N151" s="3">
        <v>0.15011494240994</v>
      </c>
      <c r="O151" s="3">
        <v>0.25474542862240002</v>
      </c>
      <c r="P151" s="3">
        <v>0.17471172381976</v>
      </c>
      <c r="Q151" s="3">
        <f>IF(ISTEXT(N151),N151,IF(COUNT(N151:P151)=0,"",0.2*N151+0.4*O151+0.4*P151))</f>
        <v>0.20180584945885202</v>
      </c>
      <c r="R151" s="10"/>
      <c r="S151" s="3">
        <v>0.19776508994075001</v>
      </c>
      <c r="T151" s="3">
        <v>0.26214463124840998</v>
      </c>
      <c r="U151" s="3">
        <v>0.17712923253071</v>
      </c>
      <c r="V151" s="7">
        <f>IF(ISTEXT(S151),S151,IF(COUNT(S151:U151)=0,"",0.23*S151+0.57*T151+0.2*U151))</f>
        <v>0.23033425700410817</v>
      </c>
    </row>
    <row r="152" spans="1:22">
      <c r="A152" s="267"/>
      <c r="B152" s="27" t="s">
        <v>192</v>
      </c>
      <c r="C152" s="102" t="s">
        <v>300</v>
      </c>
      <c r="D152" s="3">
        <v>0</v>
      </c>
      <c r="E152" s="3">
        <v>0</v>
      </c>
      <c r="F152" s="3">
        <v>0</v>
      </c>
      <c r="G152" s="3">
        <f>IF(ISTEXT(D152),D152,IF(COUNT(D152:F152)=0,"",0.63*D152+0.07*E152+0.3*F152))</f>
        <v>0</v>
      </c>
      <c r="H152" s="10"/>
      <c r="I152" s="11">
        <v>0.41900015365999999</v>
      </c>
      <c r="J152" s="3">
        <v>0.42174790876000001</v>
      </c>
      <c r="K152" s="3">
        <v>0.44180276984</v>
      </c>
      <c r="L152" s="3">
        <f>IF(ISTEXT(I152),I152,IF(COUNT(I152:K152)=0,"",0.24*I152+0.43*J152+0.33*K152))</f>
        <v>0.42770655169240002</v>
      </c>
      <c r="M152" s="10"/>
      <c r="N152" s="11">
        <v>0.12307192101</v>
      </c>
      <c r="O152" s="3">
        <v>0.1138336006</v>
      </c>
      <c r="P152" s="3">
        <v>0.13115172993999999</v>
      </c>
      <c r="Q152" s="3">
        <f>IF(ISTEXT(N152),N152,IF(COUNT(N152:P152)=0,"",0.2*N152+0.4*O152+0.4*P152))</f>
        <v>0.122608516418</v>
      </c>
      <c r="R152" s="10"/>
      <c r="S152" s="11">
        <v>0.26109523208000002</v>
      </c>
      <c r="T152" s="3">
        <v>0.25815786612000002</v>
      </c>
      <c r="U152" s="3">
        <v>0.25932639994000001</v>
      </c>
      <c r="V152" s="7">
        <f>IF(ISTEXT(S152),S152,IF(COUNT(S152:U152)=0,"",0.23*S152+0.57*T152+0.2*U152))</f>
        <v>0.25906716705479998</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v>0</v>
      </c>
      <c r="E154" s="3">
        <v>0</v>
      </c>
      <c r="F154" s="3">
        <v>0</v>
      </c>
      <c r="G154" s="3">
        <f>IF(ISTEXT(D154),D154,IF(COUNT(D154:F154)=0,"",0.63*D154+0.07*E154+0.3*F154))</f>
        <v>0</v>
      </c>
      <c r="H154" s="10"/>
      <c r="I154" s="11">
        <v>0.59558928425957014</v>
      </c>
      <c r="J154" s="3">
        <v>0.60174734872653013</v>
      </c>
      <c r="K154" s="3">
        <v>0.60690876436095009</v>
      </c>
      <c r="L154" s="3">
        <f>IF(ISTEXT(I154),I154,IF(COUNT(I154:K154)=0,"",0.24*I154+0.43*J154+0.33*K154))</f>
        <v>0.60197268041381835</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v>3.3843829616666668E-2</v>
      </c>
      <c r="E155" s="132">
        <v>4.5659812313888902E-2</v>
      </c>
      <c r="F155" s="132">
        <v>4.0211690100000003E-2</v>
      </c>
      <c r="G155" s="132">
        <f>IF(ISTEXT(D155),D155,IF(COUNT(D155:F155)=0,"",0.63*D155+0.07*E155+0.3*F155))</f>
        <v>3.6581306550472224E-2</v>
      </c>
      <c r="H155" s="133"/>
      <c r="I155" s="132">
        <v>8.5285212277777783E-3</v>
      </c>
      <c r="J155" s="132">
        <v>2.5166636761111111E-2</v>
      </c>
      <c r="K155" s="132">
        <v>0</v>
      </c>
      <c r="L155" s="132">
        <f>IF(ISTEXT(I155),I155,IF(COUNT(I155:K155)=0,"",0.24*I155+0.43*J155+0.33*K155))</f>
        <v>1.2868498901944445E-2</v>
      </c>
      <c r="M155" s="133"/>
      <c r="N155" s="132">
        <v>3.082455E-3</v>
      </c>
      <c r="O155" s="132">
        <v>1.2561097199999999E-2</v>
      </c>
      <c r="P155" s="132">
        <v>0</v>
      </c>
      <c r="Q155" s="132">
        <f>IF(ISTEXT(N155),N155,IF(COUNT(N155:P155)=0,"",0.2*N155+0.4*O155+0.4*P155))</f>
        <v>5.6409298800000002E-3</v>
      </c>
      <c r="R155" s="133"/>
      <c r="S155" s="132">
        <v>4.3408051111111113E-3</v>
      </c>
      <c r="T155" s="132">
        <v>0</v>
      </c>
      <c r="U155" s="132">
        <v>0</v>
      </c>
      <c r="V155" s="151">
        <f>IF(ISTEXT(S155),S155,IF(COUNT(S155:U155)=0,"",0.23*S155+0.57*T155+0.2*U155))</f>
        <v>9.9838517555555562E-4</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0</v>
      </c>
      <c r="E160" s="20">
        <v>0</v>
      </c>
      <c r="F160" s="20">
        <v>0</v>
      </c>
      <c r="G160" s="5">
        <f>IF(ISTEXT(D160),D160,IF(COUNT(D160:F160)=0,"",0.63*D160+0.07*E160+0.3*F160))</f>
        <v>0</v>
      </c>
      <c r="H160" s="10"/>
      <c r="I160" s="19">
        <v>1.3087257201659011</v>
      </c>
      <c r="J160" s="20">
        <v>2.0614868835544149</v>
      </c>
      <c r="K160" s="20">
        <v>2.644061329014106</v>
      </c>
      <c r="L160" s="3">
        <f>IF(ISTEXT(I160),I160,IF(COUNT(I160:K160)=0,"",0.24*I160+0.43*J160+0.33*K160))</f>
        <v>2.0730737713428695</v>
      </c>
      <c r="M160" s="10"/>
      <c r="N160" s="19">
        <v>1.459742612635067</v>
      </c>
      <c r="O160" s="20">
        <v>1.5591027776113959</v>
      </c>
      <c r="P160" s="20">
        <v>1.29675982267704</v>
      </c>
      <c r="Q160" s="3">
        <f>IF(ISTEXT(N160),N160,IF(COUNT(N160:P160)=0,"",0.2*N160+0.4*O160+0.4*P160))</f>
        <v>1.4342935626423881</v>
      </c>
      <c r="R160" s="10"/>
      <c r="S160" s="19">
        <v>1.2425476570055809</v>
      </c>
      <c r="T160" s="20">
        <v>1.385909266782962</v>
      </c>
      <c r="U160" s="20">
        <v>1.6577476769951121</v>
      </c>
      <c r="V160" s="7">
        <f>IF(ISTEXT(S160),S160,IF(COUNT(S160:U160)=0,"",0.23*S160+0.57*T160+0.2*U160))</f>
        <v>1.4073037785765941</v>
      </c>
    </row>
    <row r="161" spans="1:22">
      <c r="A161" s="274"/>
      <c r="B161" s="27" t="s">
        <v>212</v>
      </c>
      <c r="C161" s="102" t="s">
        <v>300</v>
      </c>
      <c r="D161" s="3">
        <v>21.197582243505259</v>
      </c>
      <c r="E161" s="3">
        <v>27.2642167346037</v>
      </c>
      <c r="F161" s="3">
        <v>23.54552819191958</v>
      </c>
      <c r="G161" s="3">
        <f>IF(ISTEXT(D161),D161,IF(COUNT(D161:F161)=0,"",0.63*D161+0.07*E161+0.3*F161))</f>
        <v>22.326630442406447</v>
      </c>
      <c r="H161" s="10"/>
      <c r="I161" s="3">
        <v>24.63494205599876</v>
      </c>
      <c r="J161" s="3">
        <v>23.14044476902728</v>
      </c>
      <c r="K161" s="3">
        <v>25.376582491461349</v>
      </c>
      <c r="L161" s="3">
        <f>IF(ISTEXT(I161),I161,IF(COUNT(I161:K161)=0,"",0.24*I161+0.43*J161+0.33*K161))</f>
        <v>24.237049566303675</v>
      </c>
      <c r="M161" s="10"/>
      <c r="N161" s="3">
        <v>17.583426597970661</v>
      </c>
      <c r="O161" s="3">
        <v>24.053645473527379</v>
      </c>
      <c r="P161" s="3">
        <v>16.71136629859966</v>
      </c>
      <c r="Q161" s="3">
        <f>IF(ISTEXT(N161),N161,IF(COUNT(N161:P161)=0,"",0.2*N161+0.4*O161+0.4*P161))</f>
        <v>19.822690028444946</v>
      </c>
      <c r="R161" s="10"/>
      <c r="S161" s="3">
        <v>12.24897711665739</v>
      </c>
      <c r="T161" s="3">
        <v>16.399187048672569</v>
      </c>
      <c r="U161" s="3">
        <v>15.127776499401509</v>
      </c>
      <c r="V161" s="7">
        <f>IF(ISTEXT(S161),S161,IF(COUNT(S161:U161)=0,"",0.23*S161+0.57*T161+0.2*U161))</f>
        <v>15.190356654454867</v>
      </c>
    </row>
    <row r="162" spans="1:22">
      <c r="A162" s="275"/>
      <c r="B162" s="29" t="s">
        <v>214</v>
      </c>
      <c r="C162" s="102" t="s">
        <v>300</v>
      </c>
      <c r="D162" s="4">
        <v>95.445082779320799</v>
      </c>
      <c r="E162" s="4">
        <v>100.82859791012049</v>
      </c>
      <c r="F162" s="4">
        <v>97.915105756058054</v>
      </c>
      <c r="G162" s="4">
        <f>IF(ISTEXT(D162),D162,IF(COUNT(D162:F162)=0,"",0.63*D162+0.07*E162+0.3*F162))</f>
        <v>96.562935731497959</v>
      </c>
      <c r="H162" s="21"/>
      <c r="I162" s="4">
        <v>108.65786935</v>
      </c>
      <c r="J162" s="4">
        <v>92.332437257647527</v>
      </c>
      <c r="K162" s="4">
        <v>100.3264811680246</v>
      </c>
      <c r="L162" s="4">
        <f>IF(ISTEXT(I162),I162,IF(COUNT(I162:K162)=0,"",0.24*I162+0.43*J162+0.33*K162))</f>
        <v>98.888575450236559</v>
      </c>
      <c r="M162" s="21"/>
      <c r="N162" s="4">
        <v>50.362167959644559</v>
      </c>
      <c r="O162" s="4">
        <v>93.02</v>
      </c>
      <c r="P162" s="4">
        <v>47.080958817519942</v>
      </c>
      <c r="Q162" s="4">
        <f>IF(ISTEXT(N162),N162,IF(COUNT(N162:P162)=0,"",0.2*N162+0.4*O162+0.4*P162))</f>
        <v>66.112817118936889</v>
      </c>
      <c r="R162" s="21"/>
      <c r="S162" s="4">
        <v>18.063028514843801</v>
      </c>
      <c r="T162" s="4">
        <v>63.803948949846742</v>
      </c>
      <c r="U162" s="4">
        <v>60.538081799999993</v>
      </c>
      <c r="V162" s="9">
        <f>IF(ISTEXT(S162),S162,IF(COUNT(S162:U162)=0,"",0.23*S162+0.57*T162+0.2*U162))</f>
        <v>52.630363819826712</v>
      </c>
    </row>
    <row r="163" spans="1:22" ht="15.75" customHeight="1" thickBot="1">
      <c r="A163" s="196" t="s">
        <v>59</v>
      </c>
      <c r="B163" s="27" t="s">
        <v>209</v>
      </c>
      <c r="C163" s="101" t="s">
        <v>300</v>
      </c>
      <c r="D163" s="3">
        <v>2999.5</v>
      </c>
      <c r="E163" s="3">
        <v>2999.5</v>
      </c>
      <c r="F163" s="3">
        <v>2999.5</v>
      </c>
      <c r="G163" s="3">
        <f>IF(ISTEXT(D163),D163,IF(COUNT(D163:F163)=0,"",0.63*D163+0.07*E163+0.3*F163))</f>
        <v>2999.5</v>
      </c>
      <c r="H163" s="10"/>
      <c r="I163" s="3">
        <v>0.47142856999999999</v>
      </c>
      <c r="J163" s="3">
        <v>0.47142856999999999</v>
      </c>
      <c r="K163" s="3">
        <v>0.47142856999999999</v>
      </c>
      <c r="L163" s="3">
        <f>IF(ISTEXT(I163),I163,IF(COUNT(I163:K163)=0,"",0.24*I163+0.43*J163+0.33*K163))</f>
        <v>0.47142857000000005</v>
      </c>
      <c r="M163" s="10"/>
      <c r="N163" s="3">
        <v>0.46478872999999987</v>
      </c>
      <c r="O163" s="3">
        <v>0.46478872999999987</v>
      </c>
      <c r="P163" s="3">
        <v>0.46478872999999987</v>
      </c>
      <c r="Q163" s="3">
        <f>IF(ISTEXT(N163),N163,IF(COUNT(N163:P163)=0,"",0.2*N163+0.4*O163+0.4*P163))</f>
        <v>0.46478872999999993</v>
      </c>
      <c r="R163" s="10"/>
      <c r="S163" s="3">
        <v>0.44594594999999998</v>
      </c>
      <c r="T163" s="3">
        <v>0.44594594999999998</v>
      </c>
      <c r="U163" s="3">
        <v>0.44594594999999998</v>
      </c>
      <c r="V163" s="7">
        <f>IF(ISTEXT(S163),S163,IF(COUNT(S163:U163)=0,"",0.23*S163+0.57*T163+0.2*U163))</f>
        <v>0.44594594999999992</v>
      </c>
    </row>
    <row r="164" spans="1:22">
      <c r="A164" s="274"/>
      <c r="B164" s="27" t="s">
        <v>212</v>
      </c>
      <c r="C164" s="102" t="s">
        <v>300</v>
      </c>
      <c r="D164" s="3">
        <v>2999.5</v>
      </c>
      <c r="E164" s="3">
        <v>2999.5</v>
      </c>
      <c r="F164" s="3">
        <v>2999.5</v>
      </c>
      <c r="G164" s="7">
        <f>IF(ISTEXT(D164),D164,IF(COUNT(D164:F164)=0,"",0.63*D164+0.07*E164+0.3*F164))</f>
        <v>2999.5</v>
      </c>
      <c r="H164" s="10"/>
      <c r="I164" s="3">
        <v>350.22862653525971</v>
      </c>
      <c r="J164" s="3">
        <v>337.17782343639271</v>
      </c>
      <c r="K164" s="3">
        <v>322.45441527225557</v>
      </c>
      <c r="L164" s="3">
        <f>IF(ISTEXT(I164),I164,IF(COUNT(I164:K164)=0,"",0.24*I164+0.43*J164+0.33*K164))</f>
        <v>335.45129148595555</v>
      </c>
      <c r="M164" s="10"/>
      <c r="N164" s="3">
        <v>616.64916250325598</v>
      </c>
      <c r="O164" s="3">
        <v>642.70489546715044</v>
      </c>
      <c r="P164" s="3">
        <v>471.05792809679741</v>
      </c>
      <c r="Q164" s="3">
        <f>IF(ISTEXT(N164),N164,IF(COUNT(N164:P164)=0,"",0.2*N164+0.4*O164+0.4*P164))</f>
        <v>568.83496192623033</v>
      </c>
      <c r="R164" s="10"/>
      <c r="S164" s="3">
        <v>324.60503818945358</v>
      </c>
      <c r="T164" s="3">
        <v>347.50260970362689</v>
      </c>
      <c r="U164" s="3">
        <v>373.09268374436323</v>
      </c>
      <c r="V164" s="7">
        <f>IF(ISTEXT(S164),S164,IF(COUNT(S164:U164)=0,"",0.23*S164+0.57*T164+0.2*U164))</f>
        <v>347.35418306351426</v>
      </c>
    </row>
    <row r="165" spans="1:22" ht="15.75" customHeight="1" thickBot="1">
      <c r="A165" s="276"/>
      <c r="B165" s="30" t="s">
        <v>214</v>
      </c>
      <c r="C165" s="103" t="s">
        <v>300</v>
      </c>
      <c r="D165" s="4">
        <v>2999.5</v>
      </c>
      <c r="E165" s="4">
        <v>2999.5</v>
      </c>
      <c r="F165" s="4">
        <v>2999.5</v>
      </c>
      <c r="G165" s="4">
        <f>IF(ISTEXT(D165),D165,IF(COUNT(D165:F165)=0,"",0.63*D165+0.07*E165+0.3*F165))</f>
        <v>2999.5</v>
      </c>
      <c r="H165" s="21"/>
      <c r="I165" s="4">
        <v>2999.5</v>
      </c>
      <c r="J165" s="4">
        <v>2999.5</v>
      </c>
      <c r="K165" s="4">
        <v>2999.5</v>
      </c>
      <c r="L165" s="3">
        <f>IF(ISTEXT(I165),I165,IF(COUNT(I165:K165)=0,"",0.24*I165+0.43*J165+0.33*K165))</f>
        <v>2999.5</v>
      </c>
      <c r="M165" s="21"/>
      <c r="N165" s="4">
        <v>2999.5</v>
      </c>
      <c r="O165" s="4">
        <v>2999.5</v>
      </c>
      <c r="P165" s="4">
        <v>2999.5</v>
      </c>
      <c r="Q165" s="3">
        <f>IF(ISTEXT(N165),N165,IF(COUNT(N165:P165)=0,"",0.2*N165+0.4*O165+0.4*P165))</f>
        <v>2999.5</v>
      </c>
      <c r="R165" s="21"/>
      <c r="S165" s="4">
        <v>2999.5</v>
      </c>
      <c r="T165" s="4">
        <v>2999.5</v>
      </c>
      <c r="U165" s="4">
        <v>2999.5</v>
      </c>
      <c r="V165" s="7">
        <f>IF(ISTEXT(S165),S165,IF(COUNT(S165:U165)=0,"",0.23*S165+0.57*T165+0.2*U165))</f>
        <v>2999.5</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47.098747935320013</v>
      </c>
      <c r="E170" s="6">
        <v>46.622750022120002</v>
      </c>
      <c r="F170" s="6">
        <v>47.225378013650001</v>
      </c>
      <c r="G170" s="6">
        <f>IF(ISTEXT(D170),D170,IF(COUNT(D170:F170)=0,"",0.63*D170+0.07*E170+0.3*F170))</f>
        <v>47.103417104895009</v>
      </c>
      <c r="H170" s="18"/>
      <c r="I170" s="6">
        <v>63.184908995980003</v>
      </c>
      <c r="J170" s="6">
        <v>65.234752179880005</v>
      </c>
      <c r="K170" s="6">
        <v>63.403639411060013</v>
      </c>
      <c r="L170" s="6">
        <f>IF(ISTEXT(I170),I170,IF(COUNT(I170:K170)=0,"",0.24*I170+0.43*J170+0.33*K170))</f>
        <v>64.138522602033404</v>
      </c>
      <c r="M170" s="18"/>
      <c r="N170" s="6">
        <v>74.885216279230008</v>
      </c>
      <c r="O170" s="6">
        <v>76.671949488729993</v>
      </c>
      <c r="P170" s="6">
        <v>75.201793550700003</v>
      </c>
      <c r="Q170" s="6">
        <f>IF(ISTEXT(N170),N170,IF(COUNT(N170:P170)=0,"",0.2*N170+0.4*O170+0.4*P170))</f>
        <v>75.726540471617994</v>
      </c>
      <c r="R170" s="18"/>
      <c r="S170" s="6">
        <v>100.15598245715999</v>
      </c>
      <c r="T170" s="6">
        <v>100.19661517378</v>
      </c>
      <c r="U170" s="6">
        <v>99.748820622029996</v>
      </c>
      <c r="V170" s="127">
        <f>IF(ISTEXT(S170),S170,IF(COUNT(S170:U170)=0,"",0.23*S170+0.57*T170+0.2*U170))</f>
        <v>100.0977107386074</v>
      </c>
    </row>
    <row r="171" spans="1:22">
      <c r="A171" s="267"/>
      <c r="B171" s="120" t="s">
        <v>117</v>
      </c>
      <c r="C171" s="102" t="s">
        <v>300</v>
      </c>
      <c r="D171" s="11">
        <v>0.31747335894000001</v>
      </c>
      <c r="E171" s="3">
        <v>0.33140406267</v>
      </c>
      <c r="F171" s="3">
        <v>0.31711837978000001</v>
      </c>
      <c r="G171" s="3">
        <f>IF(ISTEXT(D171),D171,IF(COUNT(D171:F171)=0,"",0.63*D171+0.07*E171+0.3*F171))</f>
        <v>0.31834201445310001</v>
      </c>
      <c r="H171" s="10"/>
      <c r="I171" s="3">
        <v>0.27137176742000002</v>
      </c>
      <c r="J171" s="3">
        <v>0.26256631828999999</v>
      </c>
      <c r="K171" s="3">
        <v>0.30530772097999997</v>
      </c>
      <c r="L171" s="3">
        <f>IF(ISTEXT(I171),I171,IF(COUNT(I171:K171)=0,"",0.24*I171+0.43*J171+0.33*K171))</f>
        <v>0.27878428896889995</v>
      </c>
      <c r="M171" s="10"/>
      <c r="N171" s="3">
        <v>0.18815226902000001</v>
      </c>
      <c r="O171" s="3">
        <v>0.22338231622999999</v>
      </c>
      <c r="P171" s="3">
        <v>0.15266465857</v>
      </c>
      <c r="Q171" s="3">
        <f>IF(ISTEXT(N171),N171,IF(COUNT(N171:P171)=0,"",0.2*N171+0.4*O171+0.4*P171))</f>
        <v>0.188049243724</v>
      </c>
      <c r="R171" s="10"/>
      <c r="S171" s="3">
        <v>0.13683109802000001</v>
      </c>
      <c r="T171" s="3">
        <v>0.1613326179</v>
      </c>
      <c r="U171" s="3">
        <v>0.15524183581000001</v>
      </c>
      <c r="V171" s="7">
        <f>IF(ISTEXT(S171),S171,IF(COUNT(S171:U171)=0,"",0.23*S171+0.57*T171+0.2*U171))</f>
        <v>0.15447911190960001</v>
      </c>
    </row>
    <row r="172" spans="1:22">
      <c r="A172" s="267"/>
      <c r="B172" s="120" t="s">
        <v>228</v>
      </c>
      <c r="C172" s="102" t="s">
        <v>300</v>
      </c>
      <c r="D172" s="11">
        <v>-4.8170876840629591</v>
      </c>
      <c r="E172" s="3">
        <v>-4.9157550725957204</v>
      </c>
      <c r="F172" s="3">
        <v>-4.1808890042362599</v>
      </c>
      <c r="G172" s="3">
        <f>IF(ISTEXT(D172),D172,IF(COUNT(D172:F172)=0,"",0.63*D172+0.07*E172+0.3*F172))</f>
        <v>-4.633134797312243</v>
      </c>
      <c r="H172" s="10"/>
      <c r="I172" s="3">
        <v>-3.13719217511056</v>
      </c>
      <c r="J172" s="3">
        <v>-4.2129640053687094</v>
      </c>
      <c r="K172" s="3">
        <v>-2.5595011796844802</v>
      </c>
      <c r="L172" s="3">
        <f>IF(ISTEXT(I172),I172,IF(COUNT(I172:K172)=0,"",0.24*I172+0.43*J172+0.33*K172))</f>
        <v>-3.4091360336309577</v>
      </c>
      <c r="M172" s="10"/>
      <c r="N172" s="3">
        <v>-12.23505911531033</v>
      </c>
      <c r="O172" s="3">
        <v>-14.96689802210236</v>
      </c>
      <c r="P172" s="3">
        <v>-13.7733083065899</v>
      </c>
      <c r="Q172" s="3">
        <f>IF(ISTEXT(N172),N172,IF(COUNT(N172:P172)=0,"",0.2*N172+0.4*O172+0.4*P172))</f>
        <v>-13.943094354538971</v>
      </c>
      <c r="R172" s="10"/>
      <c r="S172" s="3">
        <v>-18.127486491554151</v>
      </c>
      <c r="T172" s="3">
        <v>-17.895318770652761</v>
      </c>
      <c r="U172" s="3">
        <v>-19.032484623341439</v>
      </c>
      <c r="V172" s="7">
        <f>IF(ISTEXT(S172),S172,IF(COUNT(S172:U172)=0,"",0.23*S172+0.57*T172+0.2*U172))</f>
        <v>-18.176150516997815</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37.535182303344989</v>
      </c>
      <c r="E174" s="3">
        <v>37.126339200663161</v>
      </c>
      <c r="F174" s="3">
        <v>37.921614881145643</v>
      </c>
      <c r="G174" s="3">
        <f>IF(ISTEXT(D174),D174,IF(COUNT(D174:F174)=0,"",0.63*D174+0.07*E174+0.3*F174))</f>
        <v>37.622493059497458</v>
      </c>
      <c r="H174" s="10"/>
      <c r="I174" s="3">
        <v>51.669111216695867</v>
      </c>
      <c r="J174" s="3">
        <v>52.368864896119213</v>
      </c>
      <c r="K174" s="3">
        <v>52.801061872046361</v>
      </c>
      <c r="L174" s="3">
        <f>IF(ISTEXT(I174),I174,IF(COUNT(I174:K174)=0,"",0.24*I174+0.43*J174+0.33*K174))</f>
        <v>52.343549015113567</v>
      </c>
      <c r="M174" s="10"/>
      <c r="N174" s="3">
        <v>48.755235246021464</v>
      </c>
      <c r="O174" s="3">
        <v>48.640700897627497</v>
      </c>
      <c r="P174" s="3">
        <v>48.182461626838737</v>
      </c>
      <c r="Q174" s="3">
        <f>IF(ISTEXT(N174),N174,IF(COUNT(N174:P174)=0,"",0.2*N174+0.4*O174+0.4*P174))</f>
        <v>48.480312058990791</v>
      </c>
      <c r="R174" s="10"/>
      <c r="S174" s="3">
        <v>69.691632395065938</v>
      </c>
      <c r="T174" s="3">
        <v>69.192590207587429</v>
      </c>
      <c r="U174" s="3">
        <v>68.590896236341223</v>
      </c>
      <c r="V174" s="7">
        <f>IF(ISTEXT(S174),S174,IF(COUNT(S174:U174)=0,"",0.23*S174+0.57*T174+0.2*U174))</f>
        <v>69.187031116458257</v>
      </c>
    </row>
    <row r="175" spans="1:22">
      <c r="A175" s="281"/>
      <c r="B175" s="120" t="s">
        <v>237</v>
      </c>
      <c r="C175" s="102" t="s">
        <v>300</v>
      </c>
      <c r="D175" s="11">
        <v>2.6693482500700001</v>
      </c>
      <c r="E175" s="3">
        <v>2.5821188464399998</v>
      </c>
      <c r="F175" s="3">
        <v>3.1011630298199999</v>
      </c>
      <c r="G175" s="3">
        <f>IF(ISTEXT(D175),D175,IF(COUNT(D175:F175)=0,"",0.63*D175+0.07*E175+0.3*F175))</f>
        <v>2.7927866257409</v>
      </c>
      <c r="H175" s="10"/>
      <c r="I175" s="3">
        <v>2.79862738436</v>
      </c>
      <c r="J175" s="3">
        <v>3.0775485816699999</v>
      </c>
      <c r="K175" s="3">
        <v>2.4461809677300002</v>
      </c>
      <c r="L175" s="3">
        <f>IF(ISTEXT(I175),I175,IF(COUNT(I175:K175)=0,"",0.24*I175+0.43*J175+0.33*K175))</f>
        <v>2.8022561817153999</v>
      </c>
      <c r="M175" s="10"/>
      <c r="N175" s="3">
        <v>3.86870923106</v>
      </c>
      <c r="O175" s="3">
        <v>3.1733580133100001</v>
      </c>
      <c r="P175" s="3">
        <v>3.3485384622100001</v>
      </c>
      <c r="Q175" s="3">
        <f>IF(ISTEXT(N175),N175,IF(COUNT(N175:P175)=0,"",0.2*N175+0.4*O175+0.4*P175))</f>
        <v>3.38250043642</v>
      </c>
      <c r="R175" s="10"/>
      <c r="S175" s="3">
        <v>3.5071336604800001</v>
      </c>
      <c r="T175" s="3">
        <v>4.3894555405000002</v>
      </c>
      <c r="U175" s="3">
        <v>3.3394639208100001</v>
      </c>
      <c r="V175" s="7">
        <f>IF(ISTEXT(S175),S175,IF(COUNT(S175:U175)=0,"",0.23*S175+0.57*T175+0.2*U175))</f>
        <v>3.9765231841573998</v>
      </c>
    </row>
    <row r="176" spans="1:22">
      <c r="A176" s="281"/>
      <c r="B176" s="41" t="s">
        <v>239</v>
      </c>
      <c r="C176" s="102" t="s">
        <v>300</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81"/>
      <c r="B177" s="152" t="s">
        <v>241</v>
      </c>
      <c r="C177" s="102" t="s">
        <v>300</v>
      </c>
      <c r="D177" s="11">
        <v>0.71706742890000008</v>
      </c>
      <c r="E177" s="3">
        <v>0.65535706333999999</v>
      </c>
      <c r="F177" s="3">
        <v>0.70515139156000006</v>
      </c>
      <c r="G177" s="3">
        <f>IF(ISTEXT(D177),D177,IF(COUNT(D177:F177)=0,"",0.63*D177+0.07*E177+0.3*F177))</f>
        <v>0.70917289210880008</v>
      </c>
      <c r="H177" s="10"/>
      <c r="I177" s="3">
        <v>0.92892560546999992</v>
      </c>
      <c r="J177" s="3">
        <v>0.92716531591000007</v>
      </c>
      <c r="K177" s="3">
        <v>0.98216930628999999</v>
      </c>
      <c r="L177" s="3">
        <f>IF(ISTEXT(I177),I177,IF(COUNT(I177:K177)=0,"",0.24*I177+0.43*J177+0.33*K177))</f>
        <v>0.94573910222980007</v>
      </c>
      <c r="M177" s="10"/>
      <c r="N177" s="3">
        <v>0.27831784895999989</v>
      </c>
      <c r="O177" s="3">
        <v>0.27017936257000003</v>
      </c>
      <c r="P177" s="3">
        <v>0.28838108596000001</v>
      </c>
      <c r="Q177" s="3">
        <f>IF(ISTEXT(N177),N177,IF(COUNT(N177:P177)=0,"",0.2*N177+0.4*O177+0.4*P177))</f>
        <v>0.27908774920400004</v>
      </c>
      <c r="R177" s="10"/>
      <c r="S177" s="3">
        <v>0.39074379540999998</v>
      </c>
      <c r="T177" s="3">
        <v>0.39752909067999997</v>
      </c>
      <c r="U177" s="3">
        <v>0.37850174568</v>
      </c>
      <c r="V177" s="7">
        <f>IF(ISTEXT(S177),S177,IF(COUNT(S177:U177)=0,"",0.23*S177+0.57*T177+0.2*U177))</f>
        <v>0.39216300376789992</v>
      </c>
    </row>
    <row r="178" spans="1:22">
      <c r="A178" s="281"/>
      <c r="B178" s="120" t="s">
        <v>244</v>
      </c>
      <c r="C178" s="102" t="s">
        <v>300</v>
      </c>
      <c r="D178" s="11">
        <v>0.38037188510999981</v>
      </c>
      <c r="E178" s="3">
        <v>0.37638343006000058</v>
      </c>
      <c r="F178" s="3">
        <v>0.33586724238999999</v>
      </c>
      <c r="G178" s="3">
        <f>IF(ISTEXT(D178),D178,IF(COUNT(D178:F178)=0,"",0.63*D178+0.07*E178+0.3*F178))</f>
        <v>0.36674130044049991</v>
      </c>
      <c r="H178" s="10"/>
      <c r="I178" s="3">
        <v>0.68463030416000059</v>
      </c>
      <c r="J178" s="3">
        <v>0.68209065065000019</v>
      </c>
      <c r="K178" s="3">
        <v>0.68140596241000129</v>
      </c>
      <c r="L178" s="3">
        <f>IF(ISTEXT(I178),I178,IF(COUNT(I178:K178)=0,"",0.24*I178+0.43*J178+0.33*K178))</f>
        <v>0.68247422037320071</v>
      </c>
      <c r="M178" s="10"/>
      <c r="N178" s="3">
        <v>1.0978239495500011</v>
      </c>
      <c r="O178" s="3">
        <v>0.99808702721000131</v>
      </c>
      <c r="P178" s="3">
        <v>0.92229364543999992</v>
      </c>
      <c r="Q178" s="3">
        <f>IF(ISTEXT(N178),N178,IF(COUNT(N178:P178)=0,"",0.2*N178+0.4*O178+0.4*P178))</f>
        <v>0.98771705897000073</v>
      </c>
      <c r="R178" s="10"/>
      <c r="S178" s="3">
        <v>1.284497609249998</v>
      </c>
      <c r="T178" s="3">
        <v>1.1807293205399989</v>
      </c>
      <c r="U178" s="3">
        <v>1.2656253321999991</v>
      </c>
      <c r="V178" s="7">
        <f>IF(ISTEXT(S178),S178,IF(COUNT(S178:U178)=0,"",0.23*S178+0.57*T178+0.2*U178))</f>
        <v>1.2215752292752988</v>
      </c>
    </row>
    <row r="179" spans="1:22">
      <c r="A179" s="282"/>
      <c r="B179" s="92" t="s">
        <v>247</v>
      </c>
      <c r="C179" s="103" t="s">
        <v>300</v>
      </c>
      <c r="D179" s="11">
        <v>1.2971637427861999</v>
      </c>
      <c r="E179" s="3">
        <v>1.2982004716989199</v>
      </c>
      <c r="F179" s="3">
        <v>1.2978108442535301</v>
      </c>
      <c r="G179" s="3">
        <f>IF(ISTEXT(D179),D179,IF(COUNT(D179:F179)=0,"",0.63*D179+0.07*E179+0.3*F179))</f>
        <v>1.2974304442502893</v>
      </c>
      <c r="H179" s="10"/>
      <c r="I179" s="3">
        <v>4.23779407760978</v>
      </c>
      <c r="J179" s="3">
        <v>4.2286850484278897</v>
      </c>
      <c r="K179" s="3">
        <v>4.2386278438680014</v>
      </c>
      <c r="L179" s="3">
        <f>IF(ISTEXT(I179),I179,IF(COUNT(I179:K179)=0,"",0.24*I179+0.43*J179+0.33*K179))</f>
        <v>4.2341523379267798</v>
      </c>
      <c r="M179" s="10"/>
      <c r="N179" s="3">
        <v>8.8382231573657695</v>
      </c>
      <c r="O179" s="3">
        <v>8.8461084821440998</v>
      </c>
      <c r="P179" s="3">
        <v>8.8394750822227586</v>
      </c>
      <c r="Q179" s="3">
        <f>IF(ISTEXT(N179),N179,IF(COUNT(N179:P179)=0,"",0.2*N179+0.4*O179+0.4*P179))</f>
        <v>8.8418780572198976</v>
      </c>
      <c r="R179" s="10"/>
      <c r="S179" s="3">
        <v>7.2913196034181897</v>
      </c>
      <c r="T179" s="3">
        <v>7.3023248617097094</v>
      </c>
      <c r="U179" s="3">
        <v>7.2970905994575208</v>
      </c>
      <c r="V179" s="7">
        <f>IF(ISTEXT(S179),S179,IF(COUNT(S179:U179)=0,"",0.23*S179+0.57*T179+0.2*U179))</f>
        <v>7.2987467998522222</v>
      </c>
    </row>
    <row r="180" spans="1:22">
      <c r="A180" s="147" t="s">
        <v>250</v>
      </c>
      <c r="B180" s="26"/>
      <c r="C180" s="103" t="s">
        <v>300</v>
      </c>
      <c r="D180" s="132">
        <v>-1.4154011296341201E-11</v>
      </c>
      <c r="E180" s="132">
        <v>-7.8017592386459E-12</v>
      </c>
      <c r="F180" s="132">
        <v>2.456346237522666E-11</v>
      </c>
      <c r="G180" s="132">
        <f>IF(ISTEXT(D180),D180,IF(COUNT(D180:F180)=0,"",0.63*D180+0.07*E180+0.3*F180))</f>
        <v>-2.0941115508321723E-12</v>
      </c>
      <c r="H180" s="133"/>
      <c r="I180" s="132">
        <v>-6.2243543652584776E-12</v>
      </c>
      <c r="J180" s="132">
        <v>2.4193980152631411E-11</v>
      </c>
      <c r="K180" s="132">
        <v>1.115552095143357E-11</v>
      </c>
      <c r="L180" s="132">
        <f>IF(ISTEXT(I180),I180,IF(COUNT(I180:K180)=0,"",0.24*I180+0.43*J180+0.33*K180))</f>
        <v>1.2590888331942551E-11</v>
      </c>
      <c r="M180" s="133"/>
      <c r="N180" s="132">
        <v>-1.7550405573274471E-11</v>
      </c>
      <c r="O180" s="132">
        <v>-3.964828465541359E-12</v>
      </c>
      <c r="P180" s="132">
        <v>8.6117779574124143E-12</v>
      </c>
      <c r="Q180" s="132">
        <f>IF(ISTEXT(N180),N180,IF(COUNT(N180:P180)=0,"",0.2*N180+0.4*O180+0.4*P180))</f>
        <v>-1.6513013179064723E-12</v>
      </c>
      <c r="R180" s="133"/>
      <c r="S180" s="132">
        <v>1.719513420539442E-12</v>
      </c>
      <c r="T180" s="132">
        <v>1.013233941193903E-11</v>
      </c>
      <c r="U180" s="132">
        <v>9.8197006082045846E-12</v>
      </c>
      <c r="V180" s="151">
        <f>IF(ISTEXT(S180),S180,IF(COUNT(S180:U180)=0,"",0.23*S180+0.57*T180+0.2*U180))</f>
        <v>8.1348616731702358E-12</v>
      </c>
    </row>
    <row r="181" spans="1:22">
      <c r="A181" s="190" t="s">
        <v>253</v>
      </c>
      <c r="B181" s="28" t="s">
        <v>254</v>
      </c>
      <c r="C181" s="101" t="s">
        <v>300</v>
      </c>
      <c r="D181" s="11">
        <v>2.1387655693607699</v>
      </c>
      <c r="E181" s="3">
        <v>2.1160760776793701</v>
      </c>
      <c r="F181" s="3">
        <v>2.1326097901844001</v>
      </c>
      <c r="G181" s="3">
        <f>IF(ISTEXT(D181),D181,IF(COUNT(D181:F181)=0,"",0.63*D181+0.07*E181+0.3*F181))</f>
        <v>2.1353305711901607</v>
      </c>
      <c r="H181" s="10"/>
      <c r="I181" s="3">
        <v>8.41303639102326</v>
      </c>
      <c r="J181" s="3">
        <v>8.4900785522022986</v>
      </c>
      <c r="K181" s="3">
        <v>8.6510432059100921</v>
      </c>
      <c r="L181" s="3">
        <f>IF(ISTEXT(I181),I181,IF(COUNT(I181:K181)=0,"",0.24*I181+0.43*J181+0.33*K181))</f>
        <v>8.5247067692429006</v>
      </c>
      <c r="M181" s="10"/>
      <c r="N181" s="3">
        <v>12.989944914234851</v>
      </c>
      <c r="O181" s="3">
        <v>13.07821896373078</v>
      </c>
      <c r="P181" s="3">
        <v>13.037003676333249</v>
      </c>
      <c r="Q181" s="3">
        <f>IF(ISTEXT(N181),N181,IF(COUNT(N181:P181)=0,"",0.2*N181+0.4*O181+0.4*P181))</f>
        <v>13.044078038872584</v>
      </c>
      <c r="R181" s="10"/>
      <c r="S181" s="3">
        <v>17.13963910443767</v>
      </c>
      <c r="T181" s="3">
        <v>17.22474681943477</v>
      </c>
      <c r="U181" s="3">
        <v>17.097268583283</v>
      </c>
      <c r="V181" s="7">
        <f>IF(ISTEXT(S181),S181,IF(COUNT(S181:U181)=0,"",0.23*S181+0.57*T181+0.2*U181))</f>
        <v>17.179676397755085</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2.1387655693599998</v>
      </c>
      <c r="E186" s="3">
        <v>2.1160760776799998</v>
      </c>
      <c r="F186" s="3">
        <v>2.1326097901800001</v>
      </c>
      <c r="G186" s="3">
        <f>IF(ISTEXT(D186),D186,IF(COUNT(D186:F186)=0,"",0.63*D186+0.07*E186+0.3*F186))</f>
        <v>2.1353305711884003</v>
      </c>
      <c r="H186" s="10"/>
      <c r="I186" s="3">
        <v>6.65257287781</v>
      </c>
      <c r="J186" s="3">
        <v>6.6446022475500008</v>
      </c>
      <c r="K186" s="3">
        <v>6.7494422595500003</v>
      </c>
      <c r="L186" s="3">
        <f>IF(ISTEXT(I186),I186,IF(COUNT(I186:K186)=0,"",0.24*I186+0.43*J186+0.33*K186))</f>
        <v>6.6811124027724</v>
      </c>
      <c r="M186" s="10"/>
      <c r="N186" s="3">
        <v>12.71675805081</v>
      </c>
      <c r="O186" s="3">
        <v>12.709639934509999</v>
      </c>
      <c r="P186" s="3">
        <v>12.73114022257</v>
      </c>
      <c r="Q186" s="3">
        <f>IF(ISTEXT(N186),N186,IF(COUNT(N186:P186)=0,"",0.2*N186+0.4*O186+0.4*P186))</f>
        <v>12.719663672994001</v>
      </c>
      <c r="R186" s="10"/>
      <c r="S186" s="3">
        <v>16.680778782419999</v>
      </c>
      <c r="T186" s="3">
        <v>16.704444322059999</v>
      </c>
      <c r="U186" s="3">
        <v>16.660812950819999</v>
      </c>
      <c r="V186" s="7">
        <f>IF(ISTEXT(S186),S186,IF(COUNT(S186:U186)=0,"",0.23*S186+0.57*T186+0.2*U186))</f>
        <v>16.690274973694798</v>
      </c>
    </row>
    <row r="187" spans="1:22">
      <c r="A187" s="265"/>
      <c r="B187" s="120" t="s">
        <v>267</v>
      </c>
      <c r="C187" s="102" t="s">
        <v>300</v>
      </c>
      <c r="D187" s="11">
        <v>0</v>
      </c>
      <c r="E187" s="3">
        <v>0</v>
      </c>
      <c r="F187" s="3">
        <v>0</v>
      </c>
      <c r="G187" s="3">
        <f>IF(ISTEXT(D187),D187,IF(COUNT(D187:F187)=0,"",0.63*D187+0.07*E187+0.3*F187))</f>
        <v>0</v>
      </c>
      <c r="H187" s="10"/>
      <c r="I187" s="3">
        <v>0.74587407529050997</v>
      </c>
      <c r="J187" s="3">
        <v>0.82198104716652987</v>
      </c>
      <c r="K187" s="3">
        <v>0.85288941216314973</v>
      </c>
      <c r="L187" s="3">
        <f>IF(ISTEXT(I187),I187,IF(COUNT(I187:K187)=0,"",0.24*I187+0.43*J187+0.33*K187))</f>
        <v>0.81391513436516971</v>
      </c>
      <c r="M187" s="10"/>
      <c r="N187" s="3">
        <v>0.15011494240994</v>
      </c>
      <c r="O187" s="3">
        <v>0.25474542862240002</v>
      </c>
      <c r="P187" s="3">
        <v>0.17471172381976</v>
      </c>
      <c r="Q187" s="3">
        <f>IF(ISTEXT(N187),N187,IF(COUNT(N187:P187)=0,"",0.2*N187+0.4*O187+0.4*P187))</f>
        <v>0.20180584945885202</v>
      </c>
      <c r="R187" s="10"/>
      <c r="S187" s="3">
        <v>0.19776508994075001</v>
      </c>
      <c r="T187" s="3">
        <v>0.26214463124840998</v>
      </c>
      <c r="U187" s="3">
        <v>0.17712923253071</v>
      </c>
      <c r="V187" s="7">
        <f>IF(ISTEXT(S187),S187,IF(COUNT(S187:U187)=0,"",0.23*S187+0.57*T187+0.2*U187))</f>
        <v>0.23033425700410817</v>
      </c>
    </row>
    <row r="188" spans="1:22">
      <c r="A188" s="265"/>
      <c r="B188" s="120" t="s">
        <v>269</v>
      </c>
      <c r="C188" s="102" t="s">
        <v>300</v>
      </c>
      <c r="D188" s="11">
        <v>0</v>
      </c>
      <c r="E188" s="3">
        <v>0</v>
      </c>
      <c r="F188" s="3">
        <v>0</v>
      </c>
      <c r="G188" s="3">
        <f>IF(ISTEXT(D188),D188,IF(COUNT(D188:F188)=0,"",0.63*D188+0.07*E188+0.3*F188))</f>
        <v>0</v>
      </c>
      <c r="H188" s="10"/>
      <c r="I188" s="3">
        <v>0.41900015365999999</v>
      </c>
      <c r="J188" s="3">
        <v>0.42174790876000001</v>
      </c>
      <c r="K188" s="3">
        <v>0.44180276984</v>
      </c>
      <c r="L188" s="3">
        <f>IF(ISTEXT(I188),I188,IF(COUNT(I188:K188)=0,"",0.24*I188+0.43*J188+0.33*K188))</f>
        <v>0.42770655169240002</v>
      </c>
      <c r="M188" s="10"/>
      <c r="N188" s="3">
        <v>0.12307192101</v>
      </c>
      <c r="O188" s="3">
        <v>0.1138336006</v>
      </c>
      <c r="P188" s="3">
        <v>0.13115172993999999</v>
      </c>
      <c r="Q188" s="3">
        <f>IF(ISTEXT(N188),N188,IF(COUNT(N188:P188)=0,"",0.2*N188+0.4*O188+0.4*P188))</f>
        <v>0.122608516418</v>
      </c>
      <c r="R188" s="10"/>
      <c r="S188" s="3">
        <v>0.26109523208000002</v>
      </c>
      <c r="T188" s="3">
        <v>0.25815786612000002</v>
      </c>
      <c r="U188" s="3">
        <v>0.25932639994000001</v>
      </c>
      <c r="V188" s="7">
        <f>IF(ISTEXT(S188),S188,IF(COUNT(S188:U188)=0,"",0.23*S188+0.57*T188+0.2*U188))</f>
        <v>0.25906716705479998</v>
      </c>
    </row>
    <row r="189" spans="1:22">
      <c r="A189" s="265"/>
      <c r="B189" s="120" t="s">
        <v>271</v>
      </c>
      <c r="C189" s="102" t="s">
        <v>300</v>
      </c>
      <c r="D189" s="11">
        <v>0</v>
      </c>
      <c r="E189" s="3">
        <v>0</v>
      </c>
      <c r="F189" s="3">
        <v>0</v>
      </c>
      <c r="G189" s="3">
        <f>IF(ISTEXT(D189),D189,IF(COUNT(D189:F189)=0,"",0.63*D189+0.07*E189+0.3*F189))</f>
        <v>0</v>
      </c>
      <c r="H189" s="10"/>
      <c r="I189" s="3">
        <v>0.59558928425957014</v>
      </c>
      <c r="J189" s="3">
        <v>0.60174734872653013</v>
      </c>
      <c r="K189" s="3">
        <v>0.60690876436095009</v>
      </c>
      <c r="L189" s="3">
        <f>IF(ISTEXT(I189),I189,IF(COUNT(I189:K189)=0,"",0.24*I189+0.43*J189+0.33*K189))</f>
        <v>0.60197268041381835</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v>7.7049477908985864E-13</v>
      </c>
      <c r="E191" s="132">
        <v>-6.3016258877723885E-13</v>
      </c>
      <c r="F191" s="132">
        <v>4.4000358911944204E-12</v>
      </c>
      <c r="G191" s="4">
        <f>IF(ISTEXT(D191),D191,IF(COUNT(D191:F191)=0,"",0.63*D191+0.07*E191+0.3*F191))</f>
        <v>1.7613110969705303E-12</v>
      </c>
      <c r="H191" s="21"/>
      <c r="I191" s="4">
        <v>3.1796787425264479E-12</v>
      </c>
      <c r="J191" s="4">
        <v>-7.6205708410270745E-13</v>
      </c>
      <c r="K191" s="4">
        <v>-4.0092373865263653E-12</v>
      </c>
      <c r="L191" s="4">
        <f>IF(ISTEXT(I191),I191,IF(COUNT(I191:K191)=0,"",0.24*I191+0.43*J191+0.33*K191))</f>
        <v>-8.8760998551151747E-13</v>
      </c>
      <c r="M191" s="21"/>
      <c r="N191" s="4">
        <v>4.908073947262892E-12</v>
      </c>
      <c r="O191" s="4">
        <v>-1.6164847238542279E-12</v>
      </c>
      <c r="P191" s="4">
        <v>3.4905411894214922E-12</v>
      </c>
      <c r="Q191" s="4">
        <f>IF(ISTEXT(N191),N191,IF(COUNT(N191:P191)=0,"",0.2*N191+0.4*O191+0.4*P191))</f>
        <v>1.7312373756794841E-12</v>
      </c>
      <c r="R191" s="21"/>
      <c r="S191" s="4">
        <v>-3.0766500458412338E-12</v>
      </c>
      <c r="T191" s="4">
        <v>6.3558047713740962E-12</v>
      </c>
      <c r="U191" s="4">
        <v>-7.709388682997087E-12</v>
      </c>
      <c r="V191" s="9">
        <f>IF(ISTEXT(S191),S191,IF(COUNT(S191:U191)=0,"",0.23*S191+0.57*T191+0.2*U191))</f>
        <v>1.3733014725403335E-12</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26.04</v>
      </c>
      <c r="E6" s="3">
        <v>26.04</v>
      </c>
      <c r="F6" s="3">
        <v>26.04</v>
      </c>
      <c r="G6" s="3">
        <f>IF(ISTEXT(D6),D6,IF(COUNT(D6:F6)=0,"",0.63*D6+0.07*E6+0.3*F6))</f>
        <v>26.04</v>
      </c>
      <c r="H6" s="10"/>
      <c r="I6" s="3">
        <v>29</v>
      </c>
      <c r="J6" s="3">
        <v>29</v>
      </c>
      <c r="K6" s="3">
        <v>29</v>
      </c>
      <c r="L6" s="3">
        <f>IF(ISTEXT(I6),I6,IF(COUNT(I6:K6)=0,"",0.24*I6+0.43*J6+0.33*K6))</f>
        <v>29</v>
      </c>
      <c r="M6" s="10"/>
      <c r="N6" s="3">
        <v>32.5</v>
      </c>
      <c r="O6" s="3">
        <v>32.5</v>
      </c>
      <c r="P6" s="3">
        <v>32.5</v>
      </c>
      <c r="Q6" s="3">
        <f>IF(ISTEXT(N6),N6,IF(COUNT(N6:P6)=0,"",0.2*N6+0.4*O6+0.4*P6))</f>
        <v>32.5</v>
      </c>
      <c r="R6" s="10"/>
      <c r="S6" s="3">
        <v>36</v>
      </c>
      <c r="T6" s="3">
        <v>36</v>
      </c>
      <c r="U6" s="3">
        <v>36</v>
      </c>
      <c r="V6" s="7">
        <f>IF(ISTEXT(S6),S6,IF(COUNT(S6:U6)=0,"",0.23*S6+0.57*T6+0.2*U6))</f>
        <v>36</v>
      </c>
    </row>
    <row r="7" spans="1:22" ht="14.45" customHeight="1">
      <c r="A7" s="267"/>
      <c r="B7" s="25" t="s">
        <v>6</v>
      </c>
      <c r="C7" s="107" t="s">
        <v>293</v>
      </c>
      <c r="D7" s="3">
        <v>2.1</v>
      </c>
      <c r="E7" s="3">
        <v>2.1</v>
      </c>
      <c r="F7" s="3">
        <v>2.1</v>
      </c>
      <c r="G7" s="3">
        <f>IF(ISTEXT(D7),D7,IF(COUNT(D7:F7)=0,"",0.63*D7+0.07*E7+0.3*F7))</f>
        <v>2.1</v>
      </c>
      <c r="H7" s="10"/>
      <c r="I7" s="3">
        <v>6.45</v>
      </c>
      <c r="J7" s="3">
        <v>6.45</v>
      </c>
      <c r="K7" s="3">
        <v>6.45</v>
      </c>
      <c r="L7" s="3">
        <f>IF(ISTEXT(I7),I7,IF(COUNT(I7:K7)=0,"",0.24*I7+0.43*J7+0.33*K7))</f>
        <v>6.4500000000000011</v>
      </c>
      <c r="M7" s="10"/>
      <c r="N7" s="3">
        <v>13.600099999999999</v>
      </c>
      <c r="O7" s="3">
        <v>13.600099999999999</v>
      </c>
      <c r="P7" s="3">
        <v>13.600099999999999</v>
      </c>
      <c r="Q7" s="3">
        <f>IF(ISTEXT(N7),N7,IF(COUNT(N7:P7)=0,"",0.2*N7+0.4*O7+0.4*P7))</f>
        <v>13.600099999999999</v>
      </c>
      <c r="R7" s="10"/>
      <c r="S7" s="3">
        <v>15.030099999999999</v>
      </c>
      <c r="T7" s="3">
        <v>15.030099999999999</v>
      </c>
      <c r="U7" s="3">
        <v>15.030099999999999</v>
      </c>
      <c r="V7" s="7">
        <f>IF(ISTEXT(S7),S7,IF(COUNT(S7:U7)=0,"",0.23*S7+0.57*T7+0.2*U7))</f>
        <v>15.030099999999997</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v>79.259900000000002</v>
      </c>
      <c r="E9" s="3">
        <v>79.259900000000002</v>
      </c>
      <c r="F9" s="3">
        <v>79.259900000000002</v>
      </c>
      <c r="G9" s="3">
        <f>IF(ISTEXT(D9),D9,IF(COUNT(D9:F9)=0,"",0.63*D9+0.07*E9+0.3*F9))</f>
        <v>79.259900000000002</v>
      </c>
      <c r="H9" s="10"/>
      <c r="I9" s="3">
        <v>97.507100000000008</v>
      </c>
      <c r="J9" s="3">
        <v>97.507100000000008</v>
      </c>
      <c r="K9" s="3">
        <v>97.507100000000008</v>
      </c>
      <c r="L9" s="3">
        <f>IF(ISTEXT(I9),I9,IF(COUNT(I9:K9)=0,"",0.24*I9+0.43*J9+0.33*K9))</f>
        <v>97.507100000000008</v>
      </c>
      <c r="M9" s="10"/>
      <c r="N9" s="3">
        <v>116.0069</v>
      </c>
      <c r="O9" s="3">
        <v>116.0069</v>
      </c>
      <c r="P9" s="3">
        <v>116.0069</v>
      </c>
      <c r="Q9" s="3">
        <f>IF(ISTEXT(N9),N9,IF(COUNT(N9:P9)=0,"",0.2*N9+0.4*O9+0.4*P9))</f>
        <v>116.0069</v>
      </c>
      <c r="R9" s="10"/>
      <c r="S9" s="3">
        <v>245.0001</v>
      </c>
      <c r="T9" s="3">
        <v>245.0001</v>
      </c>
      <c r="U9" s="3">
        <v>245.0001</v>
      </c>
      <c r="V9" s="7">
        <f>IF(ISTEXT(S9),S9,IF(COUNT(S9:U9)=0,"",0.23*S9+0.57*T9+0.2*U9))</f>
        <v>245.0001</v>
      </c>
    </row>
    <row r="10" spans="1:22">
      <c r="A10" s="267"/>
      <c r="B10" s="25" t="s">
        <v>13</v>
      </c>
      <c r="C10" s="107" t="s">
        <v>293</v>
      </c>
      <c r="D10" s="3">
        <v>0.08</v>
      </c>
      <c r="E10" s="3">
        <v>0.08</v>
      </c>
      <c r="F10" s="3">
        <v>0.08</v>
      </c>
      <c r="G10" s="3">
        <f>IF(ISTEXT(D10),D10,IF(COUNT(D10:F10)=0,"",0.63*D10+0.07*E10+0.3*F10))</f>
        <v>0.08</v>
      </c>
      <c r="H10" s="10"/>
      <c r="I10" s="3">
        <v>0.08</v>
      </c>
      <c r="J10" s="3">
        <v>0.08</v>
      </c>
      <c r="K10" s="3">
        <v>0.08</v>
      </c>
      <c r="L10" s="3">
        <f>IF(ISTEXT(I10),I10,IF(COUNT(I10:K10)=0,"",0.24*I10+0.43*J10+0.33*K10))</f>
        <v>0.08</v>
      </c>
      <c r="M10" s="10"/>
      <c r="N10" s="3">
        <v>0.08</v>
      </c>
      <c r="O10" s="3">
        <v>0.08</v>
      </c>
      <c r="P10" s="3">
        <v>0.08</v>
      </c>
      <c r="Q10" s="3">
        <f>IF(ISTEXT(N10),N10,IF(COUNT(N10:P10)=0,"",0.2*N10+0.4*O10+0.4*P10))</f>
        <v>0.08</v>
      </c>
      <c r="R10" s="10"/>
      <c r="S10" s="3">
        <v>0.08</v>
      </c>
      <c r="T10" s="3">
        <v>0.08</v>
      </c>
      <c r="U10" s="3">
        <v>0.08</v>
      </c>
      <c r="V10" s="7">
        <f>IF(ISTEXT(S10),S10,IF(COUNT(S10:U10)=0,"",0.23*S10+0.57*T10+0.2*U10))</f>
        <v>0.08</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v>6.9378099999999998</v>
      </c>
      <c r="E12" s="3">
        <v>6.9378099999999998</v>
      </c>
      <c r="F12" s="3">
        <v>6.9378099999999998</v>
      </c>
      <c r="G12" s="3">
        <f>IF(ISTEXT(D12),D12,IF(COUNT(D12:F12)=0,"",0.63*D12+0.07*E12+0.3*F12))</f>
        <v>6.9378100000000007</v>
      </c>
      <c r="H12" s="10"/>
      <c r="I12" s="3">
        <v>6.9378099999999998</v>
      </c>
      <c r="J12" s="3">
        <v>6.9378099999999998</v>
      </c>
      <c r="K12" s="3">
        <v>6.9378099999999998</v>
      </c>
      <c r="L12" s="3">
        <f>IF(ISTEXT(I12),I12,IF(COUNT(I12:K12)=0,"",0.24*I12+0.43*J12+0.33*K12))</f>
        <v>6.9378099999999989</v>
      </c>
      <c r="M12" s="10"/>
      <c r="N12" s="3">
        <v>6.9378099999999998</v>
      </c>
      <c r="O12" s="3">
        <v>6.9378099999999998</v>
      </c>
      <c r="P12" s="3">
        <v>6.9378099999999998</v>
      </c>
      <c r="Q12" s="3">
        <f>IF(ISTEXT(N12),N12,IF(COUNT(N12:P12)=0,"",0.2*N12+0.4*O12+0.4*P12))</f>
        <v>6.9378099999999998</v>
      </c>
      <c r="R12" s="10"/>
      <c r="S12" s="3">
        <v>6.9378099999999998</v>
      </c>
      <c r="T12" s="3">
        <v>6.9378099999999998</v>
      </c>
      <c r="U12" s="3">
        <v>6.9378099999999998</v>
      </c>
      <c r="V12" s="7">
        <f>IF(ISTEXT(S12),S12,IF(COUNT(S12:U12)=0,"",0.23*S12+0.57*T12+0.2*U12))</f>
        <v>6.9378099999999998</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v>8.5182599999999997</v>
      </c>
      <c r="E14" s="3">
        <v>8.5182599999999997</v>
      </c>
      <c r="F14" s="3">
        <v>8.5182599999999997</v>
      </c>
      <c r="G14" s="3">
        <f>IF(ISTEXT(D14),D14,IF(COUNT(D14:F14)=0,"",0.63*D14+0.07*E14+0.3*F14))</f>
        <v>8.5182600000000015</v>
      </c>
      <c r="H14" s="10"/>
      <c r="I14" s="3">
        <v>8.5182599999999997</v>
      </c>
      <c r="J14" s="3">
        <v>8.5182599999999997</v>
      </c>
      <c r="K14" s="3">
        <v>8.5182599999999997</v>
      </c>
      <c r="L14" s="3">
        <f>IF(ISTEXT(I14),I14,IF(COUNT(I14:K14)=0,"",0.24*I14+0.43*J14+0.33*K14))</f>
        <v>8.5182599999999997</v>
      </c>
      <c r="M14" s="10"/>
      <c r="N14" s="3">
        <v>8.5182599999999997</v>
      </c>
      <c r="O14" s="3">
        <v>8.5182599999999997</v>
      </c>
      <c r="P14" s="3">
        <v>8.5182599999999997</v>
      </c>
      <c r="Q14" s="3">
        <f>IF(ISTEXT(N14),N14,IF(COUNT(N14:P14)=0,"",0.2*N14+0.4*O14+0.4*P14))</f>
        <v>8.5182599999999997</v>
      </c>
      <c r="R14" s="10"/>
      <c r="S14" s="3">
        <v>8.5182599999999997</v>
      </c>
      <c r="T14" s="3">
        <v>8.5182599999999997</v>
      </c>
      <c r="U14" s="3">
        <v>8.5182599999999997</v>
      </c>
      <c r="V14" s="7">
        <f>IF(ISTEXT(S14),S14,IF(COUNT(S14:U14)=0,"",0.23*S14+0.57*T14+0.2*U14))</f>
        <v>8.5182599999999997</v>
      </c>
    </row>
    <row r="15" spans="1:22">
      <c r="A15" s="267"/>
      <c r="B15" s="25" t="s">
        <v>24</v>
      </c>
      <c r="C15" s="107" t="s">
        <v>293</v>
      </c>
      <c r="D15" s="3">
        <v>7.6821999999999999</v>
      </c>
      <c r="E15" s="3">
        <v>7.6821999999999999</v>
      </c>
      <c r="F15" s="3">
        <v>7.6821999999999999</v>
      </c>
      <c r="G15" s="3">
        <f>IF(ISTEXT(D15),D15,IF(COUNT(D15:F15)=0,"",0.63*D15+0.07*E15+0.3*F15))</f>
        <v>7.6821999999999999</v>
      </c>
      <c r="H15" s="10"/>
      <c r="I15" s="3">
        <v>7.6821999999999999</v>
      </c>
      <c r="J15" s="3">
        <v>7.6821999999999999</v>
      </c>
      <c r="K15" s="3">
        <v>7.6821999999999999</v>
      </c>
      <c r="L15" s="3">
        <f>IF(ISTEXT(I15),I15,IF(COUNT(I15:K15)=0,"",0.24*I15+0.43*J15+0.33*K15))</f>
        <v>7.6821999999999999</v>
      </c>
      <c r="M15" s="10"/>
      <c r="N15" s="3">
        <v>7.6821999999999999</v>
      </c>
      <c r="O15" s="3">
        <v>7.6821999999999999</v>
      </c>
      <c r="P15" s="3">
        <v>7.6821999999999999</v>
      </c>
      <c r="Q15" s="3">
        <f>IF(ISTEXT(N15),N15,IF(COUNT(N15:P15)=0,"",0.2*N15+0.4*O15+0.4*P15))</f>
        <v>7.6821999999999999</v>
      </c>
      <c r="R15" s="10"/>
      <c r="S15" s="3">
        <v>7.6821999999999999</v>
      </c>
      <c r="T15" s="3">
        <v>7.6821999999999999</v>
      </c>
      <c r="U15" s="3">
        <v>7.6821999999999999</v>
      </c>
      <c r="V15" s="7">
        <f>IF(ISTEXT(S15),S15,IF(COUNT(S15:U15)=0,"",0.23*S15+0.57*T15+0.2*U15))</f>
        <v>7.682199999999999</v>
      </c>
    </row>
    <row r="16" spans="1:22">
      <c r="A16" s="267"/>
      <c r="B16" s="25" t="s">
        <v>27</v>
      </c>
      <c r="C16" s="107" t="s">
        <v>293</v>
      </c>
      <c r="D16" s="3">
        <v>6.3959999999999999</v>
      </c>
      <c r="E16" s="3">
        <v>6.3959999999999999</v>
      </c>
      <c r="F16" s="3">
        <v>6.3959999999999999</v>
      </c>
      <c r="G16" s="3">
        <f>IF(ISTEXT(D16),D16,IF(COUNT(D16:F16)=0,"",0.63*D16+0.07*E16+0.3*F16))</f>
        <v>6.3960000000000008</v>
      </c>
      <c r="H16" s="10"/>
      <c r="I16" s="3">
        <v>6.3959999999999999</v>
      </c>
      <c r="J16" s="3">
        <v>6.3959999999999999</v>
      </c>
      <c r="K16" s="3">
        <v>6.3959999999999999</v>
      </c>
      <c r="L16" s="3">
        <f>IF(ISTEXT(I16),I16,IF(COUNT(I16:K16)=0,"",0.24*I16+0.43*J16+0.33*K16))</f>
        <v>6.3960000000000008</v>
      </c>
      <c r="M16" s="10"/>
      <c r="N16" s="3">
        <v>6.3959999999999999</v>
      </c>
      <c r="O16" s="3">
        <v>6.3959999999999999</v>
      </c>
      <c r="P16" s="3">
        <v>6.3959999999999999</v>
      </c>
      <c r="Q16" s="3">
        <f>IF(ISTEXT(N16),N16,IF(COUNT(N16:P16)=0,"",0.2*N16+0.4*O16+0.4*P16))</f>
        <v>6.3960000000000008</v>
      </c>
      <c r="R16" s="10"/>
      <c r="S16" s="3">
        <v>6.3959999999999999</v>
      </c>
      <c r="T16" s="3">
        <v>6.3959999999999999</v>
      </c>
      <c r="U16" s="3">
        <v>6.3959999999999999</v>
      </c>
      <c r="V16" s="7">
        <f>IF(ISTEXT(S16),S16,IF(COUNT(S16:U16)=0,"",0.23*S16+0.57*T16+0.2*U16))</f>
        <v>6.3959999999999999</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v>4.1947039999999998</v>
      </c>
      <c r="E18" s="4">
        <v>4.1947039999999998</v>
      </c>
      <c r="F18" s="4">
        <v>4.1947039999999998</v>
      </c>
      <c r="G18" s="9">
        <f>IF(ISTEXT(D18),D18,IF(COUNT(D18:F18)=0,"",0.63*D18+0.07*E18+0.3*F18))</f>
        <v>4.1947039999999998</v>
      </c>
      <c r="H18" s="21"/>
      <c r="I18" s="4">
        <v>4.1947039999999998</v>
      </c>
      <c r="J18" s="4">
        <v>4.1947039999999998</v>
      </c>
      <c r="K18" s="4">
        <v>4.1947039999999998</v>
      </c>
      <c r="L18" s="4">
        <f>IF(ISTEXT(I18),I18,IF(COUNT(I18:K18)=0,"",0.24*I18+0.43*J18+0.33*K18))</f>
        <v>4.1947039999999998</v>
      </c>
      <c r="M18" s="21"/>
      <c r="N18" s="4">
        <v>4.1947039999999998</v>
      </c>
      <c r="O18" s="4">
        <v>4.1947039999999998</v>
      </c>
      <c r="P18" s="4">
        <v>4.1947039999999998</v>
      </c>
      <c r="Q18" s="4">
        <f>IF(ISTEXT(N18),N18,IF(COUNT(N18:P18)=0,"",0.2*N18+0.4*O18+0.4*P18))</f>
        <v>4.1947039999999998</v>
      </c>
      <c r="R18" s="21"/>
      <c r="S18" s="4">
        <v>4.1947039999999998</v>
      </c>
      <c r="T18" s="4">
        <v>4.1947039999999998</v>
      </c>
      <c r="U18" s="4">
        <v>4.1947039999999998</v>
      </c>
      <c r="V18" s="9">
        <f>IF(ISTEXT(S18),S18,IF(COUNT(S18:U18)=0,"",0.23*S18+0.57*T18+0.2*U18))</f>
        <v>4.1947039999999998</v>
      </c>
    </row>
    <row r="19" spans="1:22">
      <c r="A19" s="267"/>
      <c r="B19" s="25" t="s">
        <v>34</v>
      </c>
      <c r="C19" s="106" t="s">
        <v>293</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v>8</v>
      </c>
      <c r="T19" s="3">
        <v>8</v>
      </c>
      <c r="U19" s="3">
        <v>8</v>
      </c>
      <c r="V19" s="7">
        <f>IF(ISTEXT(S19),S19,IF(COUNT(S19:U19)=0,"",0.23*S19+0.57*T19+0.2*U19))</f>
        <v>8</v>
      </c>
    </row>
    <row r="20" spans="1:22">
      <c r="A20" s="267"/>
      <c r="B20" s="25" t="s">
        <v>36</v>
      </c>
      <c r="C20" s="107" t="s">
        <v>293</v>
      </c>
      <c r="D20" s="31">
        <v>45.771616999999999</v>
      </c>
      <c r="E20" s="3">
        <v>45.771616999999999</v>
      </c>
      <c r="F20" s="3">
        <v>45.771616999999999</v>
      </c>
      <c r="G20" s="3">
        <f>IF(ISTEXT(D20),D20,IF(COUNT(D20:F20)=0,"",0.63*D20+0.07*E20+0.3*F20))</f>
        <v>45.771616999999999</v>
      </c>
      <c r="H20" s="10"/>
      <c r="I20" s="11">
        <v>45.771647000000009</v>
      </c>
      <c r="J20" s="3">
        <v>45.771647000000009</v>
      </c>
      <c r="K20" s="3">
        <v>45.771647000000009</v>
      </c>
      <c r="L20" s="3">
        <f>IF(ISTEXT(I20),I20,IF(COUNT(I20:K20)=0,"",0.24*I20+0.43*J20+0.33*K20))</f>
        <v>45.771647000000009</v>
      </c>
      <c r="M20" s="10"/>
      <c r="N20" s="11">
        <v>45.771628999999997</v>
      </c>
      <c r="O20" s="3">
        <v>45.771628999999997</v>
      </c>
      <c r="P20" s="3">
        <v>45.771628999999997</v>
      </c>
      <c r="Q20" s="3">
        <f>IF(ISTEXT(N20),N20,IF(COUNT(N20:P20)=0,"",0.2*N20+0.4*O20+0.4*P20))</f>
        <v>45.771629000000004</v>
      </c>
      <c r="R20" s="10"/>
      <c r="S20" s="3">
        <v>32.173785000000002</v>
      </c>
      <c r="T20" s="3">
        <v>32.173785000000002</v>
      </c>
      <c r="U20" s="3">
        <v>32.173785000000002</v>
      </c>
      <c r="V20" s="7">
        <f>IF(ISTEXT(S20),S20,IF(COUNT(S20:U20)=0,"",0.23*S20+0.57*T20+0.2*U20))</f>
        <v>32.173784999999995</v>
      </c>
    </row>
    <row r="21" spans="1:22">
      <c r="A21" s="267"/>
      <c r="B21" s="25" t="s">
        <v>39</v>
      </c>
      <c r="C21" s="107" t="s">
        <v>293</v>
      </c>
      <c r="D21" s="31">
        <v>0.13200000000000001</v>
      </c>
      <c r="E21" s="3">
        <v>0.13200000000000001</v>
      </c>
      <c r="F21" s="3">
        <v>0.13200000000000001</v>
      </c>
      <c r="G21" s="3">
        <f>IF(ISTEXT(D21),D21,IF(COUNT(D21:F21)=0,"",0.63*D21+0.07*E21+0.3*F21))</f>
        <v>0.13200000000000001</v>
      </c>
      <c r="H21" s="10"/>
      <c r="I21" s="11">
        <v>0.13200000000000001</v>
      </c>
      <c r="J21" s="3">
        <v>0.13200000000000001</v>
      </c>
      <c r="K21" s="3">
        <v>0.13200000000000001</v>
      </c>
      <c r="L21" s="3">
        <f>IF(ISTEXT(I21),I21,IF(COUNT(I21:K21)=0,"",0.24*I21+0.43*J21+0.33*K21))</f>
        <v>0.13200000000000001</v>
      </c>
      <c r="M21" s="10"/>
      <c r="N21" s="11">
        <v>0.13200000000000001</v>
      </c>
      <c r="O21" s="3">
        <v>0.13200000000000001</v>
      </c>
      <c r="P21" s="3">
        <v>0.13200000000000001</v>
      </c>
      <c r="Q21" s="3">
        <f>IF(ISTEXT(N21),N21,IF(COUNT(N21:P21)=0,"",0.2*N21+0.4*O21+0.4*P21))</f>
        <v>0.13200000000000001</v>
      </c>
      <c r="R21" s="10"/>
      <c r="S21" s="3"/>
      <c r="T21" s="3"/>
      <c r="U21" s="3"/>
      <c r="V21" s="7" t="str">
        <f>IF(ISTEXT(S21),S21,IF(COUNT(S21:U21)=0,"",0.23*S21+0.57*T21+0.2*U21))</f>
        <v/>
      </c>
    </row>
    <row r="22" spans="1:22">
      <c r="A22" s="267"/>
      <c r="B22" s="25" t="s">
        <v>42</v>
      </c>
      <c r="C22" s="107" t="s">
        <v>293</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v>0.34100000000000003</v>
      </c>
      <c r="T23" s="3">
        <v>0.34100000000000003</v>
      </c>
      <c r="U23" s="3">
        <v>0.34100000000000003</v>
      </c>
      <c r="V23" s="7">
        <f>IF(ISTEXT(S23),S23,IF(COUNT(S23:U23)=0,"",0.23*S23+0.57*T23+0.2*U23))</f>
        <v>0.34099999999999997</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v>0.49427500000000002</v>
      </c>
      <c r="T24" s="3">
        <v>0.49427500000000002</v>
      </c>
      <c r="U24" s="3">
        <v>0.49427500000000002</v>
      </c>
      <c r="V24" s="7">
        <f>IF(ISTEXT(S24),S24,IF(COUNT(S24:U24)=0,"",0.23*S24+0.57*T24+0.2*U24))</f>
        <v>0.49427500000000002</v>
      </c>
    </row>
    <row r="25" spans="1:22" ht="14.45" customHeight="1">
      <c r="A25" s="267"/>
      <c r="B25" s="42" t="s">
        <v>50</v>
      </c>
      <c r="C25" s="107" t="s">
        <v>293</v>
      </c>
      <c r="D25" s="4">
        <v>3.7822399999999998</v>
      </c>
      <c r="E25" s="4">
        <v>3.7822399999999998</v>
      </c>
      <c r="F25" s="4">
        <v>3.7822399999999998</v>
      </c>
      <c r="G25" s="9">
        <f>IF(ISTEXT(D25),D25,IF(COUNT(D25:F25)=0,"",0.63*D25+0.07*E25+0.3*F25))</f>
        <v>3.7822399999999998</v>
      </c>
      <c r="H25" s="21"/>
      <c r="I25" s="4">
        <v>3.7822399999999998</v>
      </c>
      <c r="J25" s="4">
        <v>3.7822399999999998</v>
      </c>
      <c r="K25" s="4">
        <v>3.7822399999999998</v>
      </c>
      <c r="L25" s="4">
        <f>IF(ISTEXT(I25),I25,IF(COUNT(I25:K25)=0,"",0.24*I25+0.43*J25+0.33*K25))</f>
        <v>3.7822399999999998</v>
      </c>
      <c r="M25" s="21"/>
      <c r="N25" s="4">
        <v>3.7822399999999998</v>
      </c>
      <c r="O25" s="4">
        <v>3.7822399999999998</v>
      </c>
      <c r="P25" s="4">
        <v>3.7822399999999998</v>
      </c>
      <c r="Q25" s="4">
        <f>IF(ISTEXT(N25),N25,IF(COUNT(N25:P25)=0,"",0.2*N25+0.4*O25+0.4*P25))</f>
        <v>3.7822400000000003</v>
      </c>
      <c r="R25" s="21"/>
      <c r="S25" s="4">
        <v>4.1652399999999998</v>
      </c>
      <c r="T25" s="4">
        <v>4.1652399999999998</v>
      </c>
      <c r="U25" s="4">
        <v>4.1652399999999998</v>
      </c>
      <c r="V25" s="9">
        <f>IF(ISTEXT(S25),S25,IF(COUNT(S25:U25)=0,"",0.23*S25+0.57*T25+0.2*U25))</f>
        <v>4.1652399999999998</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v>15.5883</v>
      </c>
      <c r="E27" s="3">
        <v>15.5883</v>
      </c>
      <c r="F27" s="3">
        <v>15.5883</v>
      </c>
      <c r="G27" s="3">
        <f>IF(ISTEXT(D27),D27,IF(COUNT(D27:F27)=0,"",0.63*D27+0.07*E27+0.3*F27))</f>
        <v>15.5883</v>
      </c>
      <c r="H27" s="10"/>
      <c r="I27" s="11">
        <v>20.438300000000002</v>
      </c>
      <c r="J27" s="3">
        <v>20.438300000000002</v>
      </c>
      <c r="K27" s="3">
        <v>20.438300000000002</v>
      </c>
      <c r="L27" s="3">
        <f>IF(ISTEXT(I27),I27,IF(COUNT(I27:K27)=0,"",0.24*I27+0.43*J27+0.33*K27))</f>
        <v>20.438300000000005</v>
      </c>
      <c r="M27" s="10"/>
      <c r="N27" s="11">
        <v>26.938300000000002</v>
      </c>
      <c r="O27" s="3">
        <v>26.938300000000002</v>
      </c>
      <c r="P27" s="3">
        <v>26.938300000000002</v>
      </c>
      <c r="Q27" s="3">
        <f>IF(ISTEXT(N27),N27,IF(COUNT(N27:P27)=0,"",0.2*N27+0.4*O27+0.4*P27))</f>
        <v>26.938300000000002</v>
      </c>
      <c r="R27" s="10"/>
      <c r="S27" s="3">
        <v>33.146800000000013</v>
      </c>
      <c r="T27" s="3">
        <v>33.146800000000013</v>
      </c>
      <c r="U27" s="3">
        <v>33.146800000000013</v>
      </c>
      <c r="V27" s="7">
        <f>IF(ISTEXT(S27),S27,IF(COUNT(S27:U27)=0,"",0.23*S27+0.57*T27+0.2*U27))</f>
        <v>33.146800000000013</v>
      </c>
    </row>
    <row r="28" spans="1:22" ht="14.45" customHeight="1">
      <c r="A28" s="268"/>
      <c r="B28" s="25" t="s">
        <v>294</v>
      </c>
      <c r="C28" s="107" t="s">
        <v>293</v>
      </c>
      <c r="D28" s="4">
        <v>75.100700000000003</v>
      </c>
      <c r="E28" s="4">
        <v>75.100700000000003</v>
      </c>
      <c r="F28" s="4">
        <v>75.100700000000003</v>
      </c>
      <c r="G28" s="4">
        <f>IF(ISTEXT(D28),D28,IF(COUNT(D28:F28)=0,"",0.63*D28+0.07*E28+0.3*F28))</f>
        <v>75.100700000000003</v>
      </c>
      <c r="H28" s="21"/>
      <c r="I28" s="14">
        <v>109.37869999999999</v>
      </c>
      <c r="J28" s="4">
        <v>109.37869999999999</v>
      </c>
      <c r="K28" s="4">
        <v>109.37869999999999</v>
      </c>
      <c r="L28" s="4">
        <f>IF(ISTEXT(I28),I28,IF(COUNT(I28:K28)=0,"",0.24*I28+0.43*J28+0.33*K28))</f>
        <v>109.37869999999999</v>
      </c>
      <c r="M28" s="21"/>
      <c r="N28" s="14">
        <v>154.7287</v>
      </c>
      <c r="O28" s="4">
        <v>154.7287</v>
      </c>
      <c r="P28" s="4">
        <v>154.7287</v>
      </c>
      <c r="Q28" s="4">
        <f>IF(ISTEXT(N28),N28,IF(COUNT(N28:P28)=0,"",0.2*N28+0.4*O28+0.4*P28))</f>
        <v>154.7287</v>
      </c>
      <c r="R28" s="21"/>
      <c r="S28" s="4">
        <v>190.8449</v>
      </c>
      <c r="T28" s="4">
        <v>190.8449</v>
      </c>
      <c r="U28" s="4">
        <v>190.8449</v>
      </c>
      <c r="V28" s="9">
        <f>IF(ISTEXT(S28),S28,IF(COUNT(S28:U28)=0,"",0.23*S28+0.57*T28+0.2*U28))</f>
        <v>190.8449</v>
      </c>
    </row>
    <row r="29" spans="1:22" ht="14.45" customHeight="1" thickBot="1">
      <c r="A29" s="187" t="s">
        <v>59</v>
      </c>
      <c r="B29" s="26" t="s">
        <v>60</v>
      </c>
      <c r="C29" s="106" t="s">
        <v>293</v>
      </c>
      <c r="D29" s="3">
        <v>0.129</v>
      </c>
      <c r="E29" s="3">
        <v>0.129</v>
      </c>
      <c r="F29" s="3">
        <v>0.129</v>
      </c>
      <c r="G29" s="7">
        <f>IF(ISTEXT(D29),D29,IF(COUNT(D29:F29)=0,"",0.63*D29+0.07*E29+0.3*F29))</f>
        <v>0.129</v>
      </c>
      <c r="H29" s="10"/>
      <c r="I29" s="11">
        <v>0.42</v>
      </c>
      <c r="J29" s="3">
        <v>0.42</v>
      </c>
      <c r="K29" s="3">
        <v>0.42</v>
      </c>
      <c r="L29" s="3">
        <f>IF(ISTEXT(I29),I29,IF(COUNT(I29:K29)=0,"",0.24*I29+0.43*J29+0.33*K29))</f>
        <v>0.42</v>
      </c>
      <c r="M29" s="10"/>
      <c r="N29" s="11">
        <v>0.71</v>
      </c>
      <c r="O29" s="3">
        <v>0.71</v>
      </c>
      <c r="P29" s="3">
        <v>0.71</v>
      </c>
      <c r="Q29" s="3">
        <f>IF(ISTEXT(N29),N29,IF(COUNT(N29:P29)=0,"",0.2*N29+0.4*O29+0.4*P29))</f>
        <v>0.71</v>
      </c>
      <c r="R29" s="10"/>
      <c r="S29" s="11">
        <v>1.61</v>
      </c>
      <c r="T29" s="3">
        <v>1.61</v>
      </c>
      <c r="U29" s="3">
        <v>1.61</v>
      </c>
      <c r="V29" s="7">
        <f>IF(ISTEXT(S29),S29,IF(COUNT(S29:U29)=0,"",0.23*S29+0.57*T29+0.2*U29))</f>
        <v>1.61</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v>3</v>
      </c>
      <c r="E31" s="3">
        <v>3</v>
      </c>
      <c r="F31" s="3">
        <v>3</v>
      </c>
      <c r="G31" s="3">
        <f>IF(ISTEXT(D31),D31,IF(COUNT(D31:F31)=0,"",0.63*D31+0.07*E31+0.3*F31))</f>
        <v>3</v>
      </c>
      <c r="H31" s="10"/>
      <c r="I31" s="11">
        <v>5.1749999999999998</v>
      </c>
      <c r="J31" s="3">
        <v>5.1749999999999998</v>
      </c>
      <c r="K31" s="3">
        <v>5.1749999999999998</v>
      </c>
      <c r="L31" s="3">
        <f>IF(ISTEXT(I31),I31,IF(COUNT(I31:K31)=0,"",0.24*I31+0.43*J31+0.33*K31))</f>
        <v>5.1749999999999998</v>
      </c>
      <c r="M31" s="10"/>
      <c r="N31" s="11">
        <v>7.3500000000000014</v>
      </c>
      <c r="O31" s="3">
        <v>7.3500000000000014</v>
      </c>
      <c r="P31" s="3">
        <v>7.3500000000000014</v>
      </c>
      <c r="Q31" s="3">
        <f>IF(ISTEXT(N31),N31,IF(COUNT(N31:P31)=0,"",0.2*N31+0.4*O31+0.4*P31))</f>
        <v>7.3500000000000014</v>
      </c>
      <c r="R31" s="10"/>
      <c r="S31" s="3">
        <v>19.99999</v>
      </c>
      <c r="T31" s="3">
        <v>19.99999</v>
      </c>
      <c r="U31" s="3">
        <v>19.99999</v>
      </c>
      <c r="V31" s="7">
        <f>IF(ISTEXT(S31),S31,IF(COUNT(S31:U31)=0,"",0.23*S31+0.57*T31+0.2*U31))</f>
        <v>19.99999</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v>0.57300000000000006</v>
      </c>
      <c r="O35" s="3">
        <v>0.57300000000000006</v>
      </c>
      <c r="P35" s="3">
        <v>0.57300000000000006</v>
      </c>
      <c r="Q35" s="3">
        <f>IF(ISTEXT(N35),N35,IF(COUNT(N35:P35)=0,"",0.2*N35+0.4*O35+0.4*P35))</f>
        <v>0.57300000000000006</v>
      </c>
      <c r="R35" s="10"/>
      <c r="S35" s="3">
        <v>0.57300000000000006</v>
      </c>
      <c r="T35" s="3">
        <v>0.57300000000000006</v>
      </c>
      <c r="U35" s="3">
        <v>0.57300000000000006</v>
      </c>
      <c r="V35" s="7">
        <f>IF(ISTEXT(S35),S35,IF(COUNT(S35:U35)=0,"",0.23*S35+0.57*T35+0.2*U35))</f>
        <v>0.57300000000000006</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v>0.57300000000000006</v>
      </c>
      <c r="O36" s="3">
        <v>0.57300000000000006</v>
      </c>
      <c r="P36" s="3">
        <v>0.57300000000000006</v>
      </c>
      <c r="Q36" s="3">
        <f>IF(ISTEXT(N36),N36,IF(COUNT(N36:P36)=0,"",0.2*N36+0.4*O36+0.4*P36))</f>
        <v>0.57300000000000006</v>
      </c>
      <c r="R36" s="10"/>
      <c r="S36" s="3">
        <v>0.57300000000000006</v>
      </c>
      <c r="T36" s="3">
        <v>0.57300000000000006</v>
      </c>
      <c r="U36" s="3">
        <v>0.57300000000000006</v>
      </c>
      <c r="V36" s="7">
        <f>IF(ISTEXT(S36),S36,IF(COUNT(S36:U36)=0,"",0.23*S36+0.57*T36+0.2*U36))</f>
        <v>0.57300000000000006</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v>1.1458333329999999</v>
      </c>
      <c r="O37" s="3">
        <v>1.1458333329999999</v>
      </c>
      <c r="P37" s="3">
        <v>1.1458333329999999</v>
      </c>
      <c r="Q37" s="3">
        <f>IF(ISTEXT(N37),N37,IF(COUNT(N37:P37)=0,"",0.2*N37+0.4*O37+0.4*P37))</f>
        <v>1.1458333329999999</v>
      </c>
      <c r="R37" s="10"/>
      <c r="S37" s="3">
        <v>1.1458333329999999</v>
      </c>
      <c r="T37" s="3">
        <v>1.1458333329999999</v>
      </c>
      <c r="U37" s="3">
        <v>1.1458333329999999</v>
      </c>
      <c r="V37" s="7">
        <f>IF(ISTEXT(S37),S37,IF(COUNT(S37:U37)=0,"",0.23*S37+0.57*T37+0.2*U37))</f>
        <v>1.1458333329999999</v>
      </c>
    </row>
    <row r="38" spans="1:22">
      <c r="A38" s="267"/>
      <c r="B38" s="27" t="s">
        <v>78</v>
      </c>
      <c r="C38" s="107" t="s">
        <v>293</v>
      </c>
      <c r="D38" s="31">
        <v>4.5106140187700001</v>
      </c>
      <c r="E38" s="3">
        <v>4.5106140187700001</v>
      </c>
      <c r="F38" s="3">
        <v>4.5106140187700001</v>
      </c>
      <c r="G38" s="3">
        <f>IF(ISTEXT(D38),D38,IF(COUNT(D38:F38)=0,"",0.63*D38+0.07*E38+0.3*F38))</f>
        <v>4.5106140187700001</v>
      </c>
      <c r="H38" s="10"/>
      <c r="I38" s="11">
        <v>6.7421067528199998</v>
      </c>
      <c r="J38" s="3">
        <v>6.7421067528199998</v>
      </c>
      <c r="K38" s="3">
        <v>6.7421067528199998</v>
      </c>
      <c r="L38" s="3">
        <f>IF(ISTEXT(I38),I38,IF(COUNT(I38:K38)=0,"",0.24*I38+0.43*J38+0.33*K38))</f>
        <v>6.7421067528199998</v>
      </c>
      <c r="M38" s="10"/>
      <c r="N38" s="11">
        <v>8.9521369020599995</v>
      </c>
      <c r="O38" s="3">
        <v>8.9521369020599995</v>
      </c>
      <c r="P38" s="3">
        <v>8.9521369020599995</v>
      </c>
      <c r="Q38" s="3">
        <f>IF(ISTEXT(N38),N38,IF(COUNT(N38:P38)=0,"",0.2*N38+0.4*O38+0.4*P38))</f>
        <v>8.9521369020599995</v>
      </c>
      <c r="R38" s="10"/>
      <c r="S38" s="3">
        <v>8.9521369020599995</v>
      </c>
      <c r="T38" s="3">
        <v>8.9521369020599995</v>
      </c>
      <c r="U38" s="3">
        <v>8.9521369020599995</v>
      </c>
      <c r="V38" s="7">
        <f>IF(ISTEXT(S38),S38,IF(COUNT(S38:U38)=0,"",0.23*S38+0.57*T38+0.2*U38))</f>
        <v>8.9521369020599977</v>
      </c>
    </row>
    <row r="39" spans="1:22">
      <c r="A39" s="267"/>
      <c r="B39" s="27" t="s">
        <v>81</v>
      </c>
      <c r="C39" s="107" t="s">
        <v>293</v>
      </c>
      <c r="D39" s="31">
        <v>2.9893859812299999</v>
      </c>
      <c r="E39" s="3">
        <v>2.9893859812299999</v>
      </c>
      <c r="F39" s="3">
        <v>2.9893859812299999</v>
      </c>
      <c r="G39" s="3">
        <f>IF(ISTEXT(D39),D39,IF(COUNT(D39:F39)=0,"",0.63*D39+0.07*E39+0.3*F39))</f>
        <v>2.9893859812299999</v>
      </c>
      <c r="H39" s="10"/>
      <c r="I39" s="11">
        <v>4.7921204052200004</v>
      </c>
      <c r="J39" s="3">
        <v>4.7921204052200004</v>
      </c>
      <c r="K39" s="3">
        <v>4.7921204052200004</v>
      </c>
      <c r="L39" s="3">
        <f>IF(ISTEXT(I39),I39,IF(COUNT(I39:K39)=0,"",0.24*I39+0.43*J39+0.33*K39))</f>
        <v>4.7921204052200004</v>
      </c>
      <c r="M39" s="10"/>
      <c r="N39" s="11">
        <v>6.5763865207299999</v>
      </c>
      <c r="O39" s="3">
        <v>6.5763865207299999</v>
      </c>
      <c r="P39" s="3">
        <v>6.5763865207299999</v>
      </c>
      <c r="Q39" s="3">
        <f>IF(ISTEXT(N39),N39,IF(COUNT(N39:P39)=0,"",0.2*N39+0.4*O39+0.4*P39))</f>
        <v>6.5763865207299999</v>
      </c>
      <c r="R39" s="10"/>
      <c r="S39" s="3">
        <v>6.5763865207299999</v>
      </c>
      <c r="T39" s="3">
        <v>6.5763865207299999</v>
      </c>
      <c r="U39" s="3">
        <v>6.5763865207299999</v>
      </c>
      <c r="V39" s="7">
        <f>IF(ISTEXT(S39),S39,IF(COUNT(S39:U39)=0,"",0.23*S39+0.57*T39+0.2*U39))</f>
        <v>6.5763865207299999</v>
      </c>
    </row>
    <row r="40" spans="1:22">
      <c r="A40" s="267"/>
      <c r="B40" s="27" t="s">
        <v>84</v>
      </c>
      <c r="C40" s="107" t="s">
        <v>293</v>
      </c>
      <c r="D40" s="31">
        <v>15.819209000000001</v>
      </c>
      <c r="E40" s="3">
        <v>15.819209000000001</v>
      </c>
      <c r="F40" s="3">
        <v>15.819209000000001</v>
      </c>
      <c r="G40" s="3">
        <f>IF(ISTEXT(D40),D40,IF(COUNT(D40:F40)=0,"",0.63*D40+0.07*E40+0.3*F40))</f>
        <v>15.819209000000001</v>
      </c>
      <c r="H40" s="10"/>
      <c r="I40" s="3">
        <v>15.819209000000001</v>
      </c>
      <c r="J40" s="3">
        <v>15.819209000000001</v>
      </c>
      <c r="K40" s="3">
        <v>15.819209000000001</v>
      </c>
      <c r="L40" s="3">
        <f>IF(ISTEXT(I40),I40,IF(COUNT(I40:K40)=0,"",0.24*I40+0.43*J40+0.33*K40))</f>
        <v>15.819209000000001</v>
      </c>
      <c r="M40" s="10"/>
      <c r="N40" s="3">
        <v>15.819209037</v>
      </c>
      <c r="O40" s="3">
        <v>15.819209037</v>
      </c>
      <c r="P40" s="3">
        <v>15.819209037</v>
      </c>
      <c r="Q40" s="3">
        <f>IF(ISTEXT(N40),N40,IF(COUNT(N40:P40)=0,"",0.2*N40+0.4*O40+0.4*P40))</f>
        <v>15.819209037</v>
      </c>
      <c r="R40" s="10"/>
      <c r="S40" s="3">
        <v>15.819209037</v>
      </c>
      <c r="T40" s="3">
        <v>15.819209037</v>
      </c>
      <c r="U40" s="3">
        <v>15.819209037</v>
      </c>
      <c r="V40" s="7">
        <f>IF(ISTEXT(S40),S40,IF(COUNT(S40:U40)=0,"",0.23*S40+0.57*T40+0.2*U40))</f>
        <v>15.819209037</v>
      </c>
    </row>
    <row r="41" spans="1:22">
      <c r="A41" s="267"/>
      <c r="B41" s="27" t="s">
        <v>87</v>
      </c>
      <c r="C41" s="107" t="s">
        <v>293</v>
      </c>
      <c r="D41" s="31">
        <v>4.4491525420000002</v>
      </c>
      <c r="E41" s="3">
        <v>4.4491525420000002</v>
      </c>
      <c r="F41" s="3">
        <v>4.4491525420000002</v>
      </c>
      <c r="G41" s="3">
        <f>IF(ISTEXT(D41),D41,IF(COUNT(D41:F41)=0,"",0.63*D41+0.07*E41+0.3*F41))</f>
        <v>4.4491525420000002</v>
      </c>
      <c r="H41" s="10"/>
      <c r="I41" s="3">
        <v>4.4491525420000002</v>
      </c>
      <c r="J41" s="3">
        <v>4.4491525420000002</v>
      </c>
      <c r="K41" s="3">
        <v>4.4491525420000002</v>
      </c>
      <c r="L41" s="3">
        <f>IF(ISTEXT(I41),I41,IF(COUNT(I41:K41)=0,"",0.24*I41+0.43*J41+0.33*K41))</f>
        <v>4.4491525420000002</v>
      </c>
      <c r="M41" s="10"/>
      <c r="N41" s="3">
        <v>14.971751378</v>
      </c>
      <c r="O41" s="3">
        <v>14.971751378</v>
      </c>
      <c r="P41" s="3">
        <v>14.971751378</v>
      </c>
      <c r="Q41" s="3">
        <f>IF(ISTEXT(N41),N41,IF(COUNT(N41:P41)=0,"",0.2*N41+0.4*O41+0.4*P41))</f>
        <v>14.971751378000002</v>
      </c>
      <c r="R41" s="10"/>
      <c r="S41" s="3">
        <v>14.971751378</v>
      </c>
      <c r="T41" s="3">
        <v>14.971751378</v>
      </c>
      <c r="U41" s="3">
        <v>14.971751378</v>
      </c>
      <c r="V41" s="7">
        <f>IF(ISTEXT(S41),S41,IF(COUNT(S41:U41)=0,"",0.23*S41+0.57*T41+0.2*U41))</f>
        <v>14.971751378</v>
      </c>
    </row>
    <row r="42" spans="1:22">
      <c r="A42" s="267"/>
      <c r="B42" s="29" t="s">
        <v>89</v>
      </c>
      <c r="C42" s="107" t="s">
        <v>293</v>
      </c>
      <c r="D42" s="4">
        <v>5.9322033920000008</v>
      </c>
      <c r="E42" s="4">
        <v>5.9322033920000008</v>
      </c>
      <c r="F42" s="4">
        <v>5.9322033920000008</v>
      </c>
      <c r="G42" s="9">
        <f>IF(ISTEXT(D42),D42,IF(COUNT(D42:F42)=0,"",0.63*D42+0.07*E42+0.3*F42))</f>
        <v>5.9322033920000017</v>
      </c>
      <c r="H42" s="21"/>
      <c r="I42" s="4">
        <v>5.9322033920000008</v>
      </c>
      <c r="J42" s="4">
        <v>5.9322033920000008</v>
      </c>
      <c r="K42" s="4">
        <v>5.9322033920000008</v>
      </c>
      <c r="L42" s="4">
        <f>IF(ISTEXT(I42),I42,IF(COUNT(I42:K42)=0,"",0.24*I42+0.43*J42+0.33*K42))</f>
        <v>5.9322033920000008</v>
      </c>
      <c r="M42" s="21"/>
      <c r="N42" s="4">
        <v>11.158192833999999</v>
      </c>
      <c r="O42" s="4">
        <v>11.158192833999999</v>
      </c>
      <c r="P42" s="4">
        <v>11.158192833999999</v>
      </c>
      <c r="Q42" s="4">
        <f>IF(ISTEXT(N42),N42,IF(COUNT(N42:P42)=0,"",0.2*N42+0.4*O42+0.4*P42))</f>
        <v>11.158192834000001</v>
      </c>
      <c r="R42" s="21"/>
      <c r="S42" s="4">
        <v>13.824858725</v>
      </c>
      <c r="T42" s="4">
        <v>13.824858725</v>
      </c>
      <c r="U42" s="4">
        <v>13.824858725</v>
      </c>
      <c r="V42" s="9">
        <f>IF(ISTEXT(S42),S42,IF(COUNT(S42:U42)=0,"",0.23*S42+0.57*T42+0.2*U42))</f>
        <v>13.824858725</v>
      </c>
    </row>
    <row r="43" spans="1:22" ht="15.75" customHeight="1">
      <c r="A43" s="267"/>
      <c r="B43" s="27" t="s">
        <v>299</v>
      </c>
      <c r="C43" s="106" t="s">
        <v>293</v>
      </c>
      <c r="D43" s="31">
        <v>0</v>
      </c>
      <c r="E43" s="3">
        <v>0</v>
      </c>
      <c r="F43" s="3">
        <v>0</v>
      </c>
      <c r="G43" s="3">
        <f>IF(ISTEXT(D43),D43,IF(COUNT(D43:F43)=0,"",0.63*D43+0.07*E43+0.3*F43))</f>
        <v>0</v>
      </c>
      <c r="H43" s="10"/>
      <c r="I43" s="3">
        <v>3.4280390624999999</v>
      </c>
      <c r="J43" s="3">
        <v>3.4280390624999999</v>
      </c>
      <c r="K43" s="3">
        <v>3.4280390624999999</v>
      </c>
      <c r="L43" s="3">
        <f>IF(ISTEXT(I43),I43,IF(COUNT(I43:K43)=0,"",0.24*I43+0.43*J43+0.33*K43))</f>
        <v>3.4280390624999999</v>
      </c>
      <c r="M43" s="10"/>
      <c r="N43" s="3">
        <v>10.874000000000001</v>
      </c>
      <c r="O43" s="3">
        <v>10.874000000000001</v>
      </c>
      <c r="P43" s="3">
        <v>10.874000000000001</v>
      </c>
      <c r="Q43" s="3">
        <f>IF(ISTEXT(N43),N43,IF(COUNT(N43:P43)=0,"",0.2*N43+0.4*O43+0.4*P43))</f>
        <v>10.874000000000002</v>
      </c>
      <c r="R43" s="10"/>
      <c r="S43" s="3">
        <v>17.966000000000001</v>
      </c>
      <c r="T43" s="3">
        <v>17.966000000000001</v>
      </c>
      <c r="U43" s="3">
        <v>17.966000000000001</v>
      </c>
      <c r="V43" s="7">
        <f>IF(ISTEXT(S43),S43,IF(COUNT(S43:U43)=0,"",0.23*S43+0.57*T43+0.2*U43))</f>
        <v>17.966000000000001</v>
      </c>
    </row>
    <row r="44" spans="1:22" ht="15" customHeight="1">
      <c r="A44" s="267"/>
      <c r="B44" s="27" t="s">
        <v>93</v>
      </c>
      <c r="C44" s="107" t="s">
        <v>293</v>
      </c>
      <c r="D44" s="31"/>
      <c r="E44" s="3"/>
      <c r="F44" s="3"/>
      <c r="G44" s="3" t="str">
        <f>IF(ISTEXT(D44),D44,IF(COUNT(D44:F44)=0,"",0.63*D44+0.07*E44+0.3*F44))</f>
        <v/>
      </c>
      <c r="H44" s="10"/>
      <c r="I44" s="3">
        <v>3.4280400000000002</v>
      </c>
      <c r="J44" s="3">
        <v>3.4280400000000002</v>
      </c>
      <c r="K44" s="3">
        <v>3.4280400000000002</v>
      </c>
      <c r="L44" s="3">
        <f>IF(ISTEXT(I44),I44,IF(COUNT(I44:K44)=0,"",0.24*I44+0.43*J44+0.33*K44))</f>
        <v>3.4280400000000002</v>
      </c>
      <c r="M44" s="10"/>
      <c r="N44" s="3">
        <v>10.874000000000001</v>
      </c>
      <c r="O44" s="3">
        <v>10.874000000000001</v>
      </c>
      <c r="P44" s="3">
        <v>10.874000000000001</v>
      </c>
      <c r="Q44" s="3">
        <f>IF(ISTEXT(N44),N44,IF(COUNT(N44:P44)=0,"",0.2*N44+0.4*O44+0.4*P44))</f>
        <v>10.874000000000002</v>
      </c>
      <c r="R44" s="10"/>
      <c r="S44" s="3">
        <v>20.861999999999998</v>
      </c>
      <c r="T44" s="3">
        <v>20.861999999999998</v>
      </c>
      <c r="U44" s="3">
        <v>20.861999999999998</v>
      </c>
      <c r="V44" s="7">
        <f>IF(ISTEXT(S44),S44,IF(COUNT(S44:U44)=0,"",0.23*S44+0.57*T44+0.2*U44))</f>
        <v>20.861999999999998</v>
      </c>
    </row>
    <row r="45" spans="1:22" ht="14.45" customHeight="1">
      <c r="A45" s="267"/>
      <c r="B45" s="29" t="s">
        <v>95</v>
      </c>
      <c r="C45" s="107" t="s">
        <v>293</v>
      </c>
      <c r="D45" s="4"/>
      <c r="E45" s="4"/>
      <c r="F45" s="4"/>
      <c r="G45" s="9" t="str">
        <f>IF(ISTEXT(D45),D45,IF(COUNT(D45:F45)=0,"",0.63*D45+0.07*E45+0.3*F45))</f>
        <v/>
      </c>
      <c r="H45" s="21"/>
      <c r="I45" s="14">
        <v>0.71</v>
      </c>
      <c r="J45" s="4">
        <v>0.71</v>
      </c>
      <c r="K45" s="4">
        <v>0.71</v>
      </c>
      <c r="L45" s="4">
        <f>IF(ISTEXT(I45),I45,IF(COUNT(I45:K45)=0,"",0.24*I45+0.43*J45+0.33*K45))</f>
        <v>0.71</v>
      </c>
      <c r="M45" s="21"/>
      <c r="N45" s="14">
        <v>4.68</v>
      </c>
      <c r="O45" s="4">
        <v>4.68</v>
      </c>
      <c r="P45" s="4">
        <v>4.68</v>
      </c>
      <c r="Q45" s="4">
        <f>IF(ISTEXT(N45),N45,IF(COUNT(N45:P45)=0,"",0.2*N45+0.4*O45+0.4*P45))</f>
        <v>4.68</v>
      </c>
      <c r="R45" s="21"/>
      <c r="S45" s="14">
        <v>13.34</v>
      </c>
      <c r="T45" s="4">
        <v>13.34</v>
      </c>
      <c r="U45" s="4">
        <v>13.34</v>
      </c>
      <c r="V45" s="9">
        <f>IF(ISTEXT(S45),S45,IF(COUNT(S45:U45)=0,"",0.23*S45+0.57*T45+0.2*U45))</f>
        <v>13.34</v>
      </c>
    </row>
    <row r="46" spans="1:22">
      <c r="A46" s="267"/>
      <c r="B46" s="27" t="s">
        <v>97</v>
      </c>
      <c r="C46" s="106" t="s">
        <v>293</v>
      </c>
      <c r="D46" s="3"/>
      <c r="E46" s="3"/>
      <c r="F46" s="3"/>
      <c r="G46" s="3" t="str">
        <f>IF(ISTEXT(D46),D46,IF(COUNT(D46:F46)=0,"",0.63*D46+0.07*E46+0.3*F46))</f>
        <v/>
      </c>
      <c r="H46" s="10"/>
      <c r="I46" s="3">
        <v>8.4611999999999993E-2</v>
      </c>
      <c r="J46" s="3">
        <v>8.4611999999999993E-2</v>
      </c>
      <c r="K46" s="3">
        <v>8.4611999999999993E-2</v>
      </c>
      <c r="L46" s="3">
        <f>IF(ISTEXT(I46),I46,IF(COUNT(I46:K46)=0,"",0.24*I46+0.43*J46+0.33*K46))</f>
        <v>8.4611999999999993E-2</v>
      </c>
      <c r="M46" s="10"/>
      <c r="N46" s="3">
        <v>0.16922300000000001</v>
      </c>
      <c r="O46" s="3">
        <v>0.16922300000000001</v>
      </c>
      <c r="P46" s="3">
        <v>0.16922300000000001</v>
      </c>
      <c r="Q46" s="3">
        <f>IF(ISTEXT(N46),N46,IF(COUNT(N46:P46)=0,"",0.2*N46+0.4*O46+0.4*P46))</f>
        <v>0.16922300000000001</v>
      </c>
      <c r="R46" s="10"/>
      <c r="S46" s="3">
        <v>0.58986300000000003</v>
      </c>
      <c r="T46" s="3">
        <v>0.58986300000000003</v>
      </c>
      <c r="U46" s="3">
        <v>0.58986300000000003</v>
      </c>
      <c r="V46" s="7">
        <f>IF(ISTEXT(S46),S46,IF(COUNT(S46:U46)=0,"",0.23*S46+0.57*T46+0.2*U46))</f>
        <v>0.58986300000000003</v>
      </c>
    </row>
    <row r="47" spans="1:22" ht="15.75" customHeight="1" thickBot="1">
      <c r="A47" s="269"/>
      <c r="B47" s="27" t="s">
        <v>99</v>
      </c>
      <c r="C47" s="110" t="s">
        <v>293</v>
      </c>
      <c r="D47" s="3"/>
      <c r="E47" s="3"/>
      <c r="F47" s="3"/>
      <c r="G47" s="3" t="str">
        <f>IF(ISTEXT(D47),D47,IF(COUNT(D47:F47)=0,"",0.63*D47+0.07*E47+0.3*F47))</f>
        <v/>
      </c>
      <c r="H47" s="10"/>
      <c r="I47" s="3">
        <v>1.2190110000000001</v>
      </c>
      <c r="J47" s="3">
        <v>1.2190110000000001</v>
      </c>
      <c r="K47" s="3">
        <v>1.2190110000000001</v>
      </c>
      <c r="L47" s="3">
        <f>IF(ISTEXT(I47),I47,IF(COUNT(I47:K47)=0,"",0.24*I47+0.43*J47+0.33*K47))</f>
        <v>1.2190110000000001</v>
      </c>
      <c r="M47" s="10"/>
      <c r="N47" s="3">
        <v>2.438021</v>
      </c>
      <c r="O47" s="3">
        <v>2.438021</v>
      </c>
      <c r="P47" s="3">
        <v>2.438021</v>
      </c>
      <c r="Q47" s="3">
        <f>IF(ISTEXT(N47),N47,IF(COUNT(N47:P47)=0,"",0.2*N47+0.4*O47+0.4*P47))</f>
        <v>2.438021</v>
      </c>
      <c r="R47" s="10"/>
      <c r="S47" s="3">
        <v>8.498246</v>
      </c>
      <c r="T47" s="3">
        <v>8.498246</v>
      </c>
      <c r="U47" s="3">
        <v>8.498246</v>
      </c>
      <c r="V47" s="7">
        <f>IF(ISTEXT(S47),S47,IF(COUNT(S47:U47)=0,"",0.23*S47+0.57*T47+0.2*U47))</f>
        <v>8.498246</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52.328437059819997</v>
      </c>
      <c r="E49" s="3">
        <v>46.296285944559997</v>
      </c>
      <c r="F49" s="3">
        <v>50.791953673729999</v>
      </c>
      <c r="G49" s="3">
        <f>IF(ISTEXT(D49),D49,IF(COUNT(D49:F49)=0,"",0.63*D49+0.07*E49+0.3*F49))</f>
        <v>51.445241465924795</v>
      </c>
      <c r="H49" s="10"/>
      <c r="I49" s="3">
        <v>55.489350098069998</v>
      </c>
      <c r="J49" s="3">
        <v>71.638185030239995</v>
      </c>
      <c r="K49" s="3">
        <v>64.683638531580002</v>
      </c>
      <c r="L49" s="3">
        <f>IF(ISTEXT(I49),I49,IF(COUNT(I49:K49)=0,"",0.24*I49+0.43*J49+0.33*K49))</f>
        <v>65.4674643019614</v>
      </c>
      <c r="M49" s="10"/>
      <c r="N49" s="3">
        <v>63.898820441860003</v>
      </c>
      <c r="O49" s="3">
        <v>70.678726518209999</v>
      </c>
      <c r="P49" s="3">
        <v>64.218002286100003</v>
      </c>
      <c r="Q49" s="3">
        <f>IF(ISTEXT(N49),N49,IF(COUNT(N49:P49)=0,"",0.2*N49+0.4*O49+0.4*P49))</f>
        <v>66.738455610095997</v>
      </c>
      <c r="R49" s="10"/>
      <c r="S49" s="3">
        <v>62.879364373650013</v>
      </c>
      <c r="T49" s="3">
        <v>67.303052382160004</v>
      </c>
      <c r="U49" s="3">
        <v>70.422425271699993</v>
      </c>
      <c r="V49" s="7">
        <f>IF(ISTEXT(S49),S49,IF(COUNT(S49:U49)=0,"",0.23*S49+0.57*T49+0.2*U49))</f>
        <v>66.909478718110705</v>
      </c>
    </row>
    <row r="50" spans="1:22">
      <c r="A50" s="267"/>
      <c r="B50" s="25" t="s">
        <v>6</v>
      </c>
      <c r="C50" s="102" t="s">
        <v>300</v>
      </c>
      <c r="D50" s="3">
        <v>5.3989917311899998</v>
      </c>
      <c r="E50" s="3">
        <v>4.5234195075299999</v>
      </c>
      <c r="F50" s="3">
        <v>4.9748783129699996</v>
      </c>
      <c r="G50" s="3">
        <f>IF(ISTEXT(D50),D50,IF(COUNT(D50:F50)=0,"",0.63*D50+0.07*E50+0.3*F50))</f>
        <v>5.2104676500678</v>
      </c>
      <c r="H50" s="10"/>
      <c r="I50" s="3">
        <v>14.29320377052</v>
      </c>
      <c r="J50" s="3">
        <v>18.0415803261</v>
      </c>
      <c r="K50" s="3">
        <v>15.921725113859999</v>
      </c>
      <c r="L50" s="3">
        <f>IF(ISTEXT(I50),I50,IF(COUNT(I50:K50)=0,"",0.24*I50+0.43*J50+0.33*K50))</f>
        <v>16.442417732721598</v>
      </c>
      <c r="M50" s="10"/>
      <c r="N50" s="3">
        <v>32.475913705570001</v>
      </c>
      <c r="O50" s="3">
        <v>34.427992114719999</v>
      </c>
      <c r="P50" s="3">
        <v>32.862268465630002</v>
      </c>
      <c r="Q50" s="3">
        <f>IF(ISTEXT(N50),N50,IF(COUNT(N50:P50)=0,"",0.2*N50+0.4*O50+0.4*P50))</f>
        <v>33.411286973254001</v>
      </c>
      <c r="R50" s="10"/>
      <c r="S50" s="3">
        <v>29.23364084008</v>
      </c>
      <c r="T50" s="3">
        <v>31.506531902260001</v>
      </c>
      <c r="U50" s="3">
        <v>32.561377081140002</v>
      </c>
      <c r="V50" s="7">
        <f>IF(ISTEXT(S50),S50,IF(COUNT(S50:U50)=0,"",0.23*S50+0.57*T50+0.2*U50))</f>
        <v>31.1947359937346</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v>99.683945605229994</v>
      </c>
      <c r="E52" s="3">
        <v>109.26811083503</v>
      </c>
      <c r="F52" s="3">
        <v>103.5095965774</v>
      </c>
      <c r="G52" s="3">
        <f>IF(ISTEXT(D52),D52,IF(COUNT(D52:F52)=0,"",0.63*D52+0.07*E52+0.3*F52))</f>
        <v>101.502532462967</v>
      </c>
      <c r="H52" s="10"/>
      <c r="I52" s="3">
        <v>132.44586330787999</v>
      </c>
      <c r="J52" s="3">
        <v>130.50731630911</v>
      </c>
      <c r="K52" s="3">
        <v>134.29533270831999</v>
      </c>
      <c r="L52" s="3">
        <f>IF(ISTEXT(I52),I52,IF(COUNT(I52:K52)=0,"",0.24*I52+0.43*J52+0.33*K52))</f>
        <v>132.22261300055408</v>
      </c>
      <c r="M52" s="10"/>
      <c r="N52" s="3">
        <v>156.98599448789</v>
      </c>
      <c r="O52" s="3">
        <v>155.77275134953001</v>
      </c>
      <c r="P52" s="3">
        <v>155.05094970732</v>
      </c>
      <c r="Q52" s="3">
        <f>IF(ISTEXT(N52),N52,IF(COUNT(N52:P52)=0,"",0.2*N52+0.4*O52+0.4*P52))</f>
        <v>155.72667932031803</v>
      </c>
      <c r="R52" s="10"/>
      <c r="S52" s="3">
        <v>318.79998711194997</v>
      </c>
      <c r="T52" s="3">
        <v>313.92924276286999</v>
      </c>
      <c r="U52" s="3">
        <v>309.87056484268999</v>
      </c>
      <c r="V52" s="7">
        <f>IF(ISTEXT(S52),S52,IF(COUNT(S52:U52)=0,"",0.23*S52+0.57*T52+0.2*U52))</f>
        <v>314.2377783791224</v>
      </c>
    </row>
    <row r="53" spans="1:22">
      <c r="A53" s="267"/>
      <c r="B53" s="25" t="s">
        <v>13</v>
      </c>
      <c r="C53" s="102" t="s">
        <v>300</v>
      </c>
      <c r="D53" s="3">
        <v>8.4184132339999995E-2</v>
      </c>
      <c r="E53" s="3">
        <v>0.10704928850000001</v>
      </c>
      <c r="F53" s="3">
        <v>9.5403994659999991E-2</v>
      </c>
      <c r="G53" s="3">
        <f>IF(ISTEXT(D53),D53,IF(COUNT(D53:F53)=0,"",0.63*D53+0.07*E53+0.3*F53))</f>
        <v>8.9150651967199984E-2</v>
      </c>
      <c r="H53" s="10"/>
      <c r="I53" s="3">
        <v>9.2768580490000002E-2</v>
      </c>
      <c r="J53" s="3">
        <v>9.0696980390000001E-2</v>
      </c>
      <c r="K53" s="3">
        <v>0.10501565978999999</v>
      </c>
      <c r="L53" s="3">
        <f>IF(ISTEXT(I53),I53,IF(COUNT(I53:K53)=0,"",0.24*I53+0.43*J53+0.33*K53))</f>
        <v>9.5919328615999999E-2</v>
      </c>
      <c r="M53" s="10"/>
      <c r="N53" s="3">
        <v>9.7626862840000009E-2</v>
      </c>
      <c r="O53" s="3">
        <v>9.4915260240000007E-2</v>
      </c>
      <c r="P53" s="3">
        <v>9.7818089699999999E-2</v>
      </c>
      <c r="Q53" s="3">
        <f>IF(ISTEXT(N53),N53,IF(COUNT(N53:P53)=0,"",0.2*N53+0.4*O53+0.4*P53))</f>
        <v>9.6618712544000007E-2</v>
      </c>
      <c r="R53" s="10"/>
      <c r="S53" s="3">
        <v>2.9390207920000001E-2</v>
      </c>
      <c r="T53" s="3">
        <v>2.4715743660000001E-2</v>
      </c>
      <c r="U53" s="3">
        <v>2.761962338E-2</v>
      </c>
      <c r="V53" s="7">
        <f>IF(ISTEXT(S53),S53,IF(COUNT(S53:U53)=0,"",0.23*S53+0.57*T53+0.2*U53))</f>
        <v>2.6371646383799997E-2</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v>20.717784960949999</v>
      </c>
      <c r="E55" s="3">
        <v>17.491904741300001</v>
      </c>
      <c r="F55" s="3">
        <v>19.748882066459998</v>
      </c>
      <c r="G55" s="3">
        <f>IF(ISTEXT(D55),D55,IF(COUNT(D55:F55)=0,"",0.63*D55+0.07*E55+0.3*F55))</f>
        <v>20.2013024772275</v>
      </c>
      <c r="H55" s="10"/>
      <c r="I55" s="3">
        <v>18.750425420559999</v>
      </c>
      <c r="J55" s="3">
        <v>19.528858957130002</v>
      </c>
      <c r="K55" s="3">
        <v>19.597547051229999</v>
      </c>
      <c r="L55" s="3">
        <f>IF(ISTEXT(I55),I55,IF(COUNT(I55:K55)=0,"",0.24*I55+0.43*J55+0.33*K55))</f>
        <v>19.364701979406199</v>
      </c>
      <c r="M55" s="10"/>
      <c r="N55" s="3">
        <v>19.26960502435</v>
      </c>
      <c r="O55" s="3">
        <v>21.821794877750001</v>
      </c>
      <c r="P55" s="3">
        <v>20.865679753849999</v>
      </c>
      <c r="Q55" s="3">
        <f>IF(ISTEXT(N55),N55,IF(COUNT(N55:P55)=0,"",0.2*N55+0.4*O55+0.4*P55))</f>
        <v>20.928910857510001</v>
      </c>
      <c r="R55" s="10"/>
      <c r="S55" s="3">
        <v>17.43274326964</v>
      </c>
      <c r="T55" s="3">
        <v>19.51529617469</v>
      </c>
      <c r="U55" s="3">
        <v>20.676771684559998</v>
      </c>
      <c r="V55" s="7">
        <f>IF(ISTEXT(S55),S55,IF(COUNT(S55:U55)=0,"",0.23*S55+0.57*T55+0.2*U55))</f>
        <v>19.268604108502501</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v>18.895996689379999</v>
      </c>
      <c r="E57" s="3">
        <v>15.57274468398</v>
      </c>
      <c r="F57" s="3">
        <v>18.160465439999999</v>
      </c>
      <c r="G57" s="3">
        <f>IF(ISTEXT(D57),D57,IF(COUNT(D57:F57)=0,"",0.63*D57+0.07*E57+0.3*F57))</f>
        <v>18.442709674187999</v>
      </c>
      <c r="H57" s="10"/>
      <c r="I57" s="3">
        <v>16.697123520000002</v>
      </c>
      <c r="J57" s="3">
        <v>17.000406476529999</v>
      </c>
      <c r="K57" s="3">
        <v>17.66179992</v>
      </c>
      <c r="L57" s="3">
        <f>IF(ISTEXT(I57),I57,IF(COUNT(I57:K57)=0,"",0.24*I57+0.43*J57+0.33*K57))</f>
        <v>17.145878403307901</v>
      </c>
      <c r="M57" s="10"/>
      <c r="N57" s="3">
        <v>17.48166055471</v>
      </c>
      <c r="O57" s="3">
        <v>19.369145677479999</v>
      </c>
      <c r="P57" s="3">
        <v>18.392959824729999</v>
      </c>
      <c r="Q57" s="3">
        <f>IF(ISTEXT(N57),N57,IF(COUNT(N57:P57)=0,"",0.2*N57+0.4*O57+0.4*P57))</f>
        <v>18.601174311826</v>
      </c>
      <c r="R57" s="10"/>
      <c r="S57" s="3">
        <v>15.504752539389999</v>
      </c>
      <c r="T57" s="3">
        <v>17.55678569765</v>
      </c>
      <c r="U57" s="3">
        <v>17.894001286710001</v>
      </c>
      <c r="V57" s="7">
        <f>IF(ISTEXT(S57),S57,IF(COUNT(S57:U57)=0,"",0.23*S57+0.57*T57+0.2*U57))</f>
        <v>17.152261189062198</v>
      </c>
    </row>
    <row r="58" spans="1:22">
      <c r="A58" s="267"/>
      <c r="B58" s="25" t="s">
        <v>24</v>
      </c>
      <c r="C58" s="102" t="s">
        <v>300</v>
      </c>
      <c r="D58" s="3">
        <v>11.9289245072</v>
      </c>
      <c r="E58" s="3">
        <v>12.307160553319999</v>
      </c>
      <c r="F58" s="3">
        <v>12.21723649534</v>
      </c>
      <c r="G58" s="3">
        <f>IF(ISTEXT(D58),D58,IF(COUNT(D58:F58)=0,"",0.63*D58+0.07*E58+0.3*F58))</f>
        <v>12.0418946268704</v>
      </c>
      <c r="H58" s="10"/>
      <c r="I58" s="3">
        <v>12.87968610904</v>
      </c>
      <c r="J58" s="3">
        <v>12.21383299397</v>
      </c>
      <c r="K58" s="3">
        <v>13.759831038930001</v>
      </c>
      <c r="L58" s="3">
        <f>IF(ISTEXT(I58),I58,IF(COUNT(I58:K58)=0,"",0.24*I58+0.43*J58+0.33*K58))</f>
        <v>12.8838170964236</v>
      </c>
      <c r="M58" s="10"/>
      <c r="N58" s="3">
        <v>12.688441840439999</v>
      </c>
      <c r="O58" s="3">
        <v>12.814262446380001</v>
      </c>
      <c r="P58" s="3">
        <v>12.472883493379999</v>
      </c>
      <c r="Q58" s="3">
        <f>IF(ISTEXT(N58),N58,IF(COUNT(N58:P58)=0,"",0.2*N58+0.4*O58+0.4*P58))</f>
        <v>12.652546743992001</v>
      </c>
      <c r="R58" s="10"/>
      <c r="S58" s="3">
        <v>15.524463186869999</v>
      </c>
      <c r="T58" s="3">
        <v>15.628211522499999</v>
      </c>
      <c r="U58" s="3">
        <v>14.594446468359999</v>
      </c>
      <c r="V58" s="7">
        <f>IF(ISTEXT(S58),S58,IF(COUNT(S58:U58)=0,"",0.23*S58+0.57*T58+0.2*U58))</f>
        <v>15.3975963944771</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v>19.55980972155</v>
      </c>
      <c r="E60" s="4">
        <v>19.64934221883</v>
      </c>
      <c r="F60" s="4">
        <v>19.566495790760001</v>
      </c>
      <c r="G60" s="4">
        <f>IF(ISTEXT(D60),D60,IF(COUNT(D60:F60)=0,"",0.63*D60+0.07*E60+0.3*F60))</f>
        <v>19.568082817122601</v>
      </c>
      <c r="H60" s="21"/>
      <c r="I60" s="4">
        <v>19.594594547509999</v>
      </c>
      <c r="J60" s="4">
        <v>19.559515150109998</v>
      </c>
      <c r="K60" s="4">
        <v>19.678040692949999</v>
      </c>
      <c r="L60" s="4">
        <f>IF(ISTEXT(I60),I60,IF(COUNT(I60:K60)=0,"",0.24*I60+0.43*J60+0.33*K60))</f>
        <v>19.6070476346232</v>
      </c>
      <c r="M60" s="21"/>
      <c r="N60" s="4">
        <v>19.680278161579999</v>
      </c>
      <c r="O60" s="4">
        <v>19.616408180810001</v>
      </c>
      <c r="P60" s="4">
        <v>19.708169823959999</v>
      </c>
      <c r="Q60" s="4">
        <f>IF(ISTEXT(N60),N60,IF(COUNT(N60:P60)=0,"",0.2*N60+0.4*O60+0.4*P60))</f>
        <v>19.665886834224001</v>
      </c>
      <c r="R60" s="21"/>
      <c r="S60" s="4">
        <v>18.191748269209999</v>
      </c>
      <c r="T60" s="4">
        <v>18.27702393717</v>
      </c>
      <c r="U60" s="4">
        <v>18.34660299974</v>
      </c>
      <c r="V60" s="9">
        <f>IF(ISTEXT(S60),S60,IF(COUNT(S60:U60)=0,"",0.23*S60+0.57*T60+0.2*U60))</f>
        <v>18.2713263460532</v>
      </c>
    </row>
    <row r="61" spans="1:22">
      <c r="A61" s="267"/>
      <c r="B61" s="25" t="s">
        <v>34</v>
      </c>
      <c r="C61" s="101" t="s">
        <v>300</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v>56.53117853266</v>
      </c>
      <c r="T61" s="3">
        <v>56.73084670774</v>
      </c>
      <c r="U61" s="3">
        <v>56.570576591870001</v>
      </c>
      <c r="V61" s="7">
        <f>IF(ISTEXT(S61),S61,IF(COUNT(S61:U61)=0,"",0.23*S61+0.57*T61+0.2*U61))</f>
        <v>56.6528690042976</v>
      </c>
    </row>
    <row r="62" spans="1:22">
      <c r="A62" s="267"/>
      <c r="B62" s="25" t="s">
        <v>36</v>
      </c>
      <c r="C62" s="102" t="s">
        <v>300</v>
      </c>
      <c r="D62" s="3">
        <v>64.125304665249999</v>
      </c>
      <c r="E62" s="3">
        <v>70.078165224350002</v>
      </c>
      <c r="F62" s="3">
        <v>65.206575929310006</v>
      </c>
      <c r="G62" s="3">
        <f>IF(ISTEXT(D62),D62,IF(COUNT(D62:F62)=0,"",0.63*D62+0.07*E62+0.3*F62))</f>
        <v>64.86638628360501</v>
      </c>
      <c r="H62" s="10"/>
      <c r="I62" s="3">
        <v>53.848769763809997</v>
      </c>
      <c r="J62" s="3">
        <v>32.111082103279998</v>
      </c>
      <c r="K62" s="3">
        <v>42.548831864329998</v>
      </c>
      <c r="L62" s="3">
        <f>IF(ISTEXT(I62),I62,IF(COUNT(I62:K62)=0,"",0.24*I62+0.43*J62+0.33*K62))</f>
        <v>40.772584562953696</v>
      </c>
      <c r="M62" s="10"/>
      <c r="N62" s="3">
        <v>34.671615445079993</v>
      </c>
      <c r="O62" s="3">
        <v>32.309436894789997</v>
      </c>
      <c r="P62" s="3">
        <v>39.228878169309993</v>
      </c>
      <c r="Q62" s="3">
        <f>IF(ISTEXT(N62),N62,IF(COUNT(N62:P62)=0,"",0.2*N62+0.4*O62+0.4*P62))</f>
        <v>35.549649114655992</v>
      </c>
      <c r="R62" s="10"/>
      <c r="S62" s="3">
        <v>33.284203876360003</v>
      </c>
      <c r="T62" s="3">
        <v>27.709897289699999</v>
      </c>
      <c r="U62" s="3">
        <v>27.324248473899999</v>
      </c>
      <c r="V62" s="7">
        <f>IF(ISTEXT(S62),S62,IF(COUNT(S62:U62)=0,"",0.23*S62+0.57*T62+0.2*U62))</f>
        <v>28.914858041471799</v>
      </c>
    </row>
    <row r="63" spans="1:22">
      <c r="A63" s="267"/>
      <c r="B63" s="25" t="s">
        <v>39</v>
      </c>
      <c r="C63" s="102" t="s">
        <v>300</v>
      </c>
      <c r="D63" s="31">
        <v>0</v>
      </c>
      <c r="E63" s="3">
        <v>0</v>
      </c>
      <c r="F63" s="3">
        <v>0</v>
      </c>
      <c r="G63" s="3">
        <f>IF(ISTEXT(D63),D63,IF(COUNT(D63:F63)=0,"",0.63*D63+0.07*E63+0.3*F63))</f>
        <v>0</v>
      </c>
      <c r="H63" s="10"/>
      <c r="I63" s="11">
        <v>0</v>
      </c>
      <c r="J63" s="3">
        <v>0</v>
      </c>
      <c r="K63" s="3">
        <v>0</v>
      </c>
      <c r="L63" s="3">
        <f>IF(ISTEXT(I63),I63,IF(COUNT(I63:K63)=0,"",0.24*I63+0.43*J63+0.33*K63))</f>
        <v>0</v>
      </c>
      <c r="M63" s="10"/>
      <c r="N63" s="11">
        <v>0</v>
      </c>
      <c r="O63" s="3">
        <v>0</v>
      </c>
      <c r="P63" s="3">
        <v>0</v>
      </c>
      <c r="Q63" s="3">
        <f>IF(ISTEXT(N63),N63,IF(COUNT(N63:P63)=0,"",0.2*N63+0.4*O63+0.4*P63))</f>
        <v>0</v>
      </c>
      <c r="R63" s="10"/>
      <c r="S63" s="3"/>
      <c r="T63" s="3"/>
      <c r="U63" s="3"/>
      <c r="V63" s="7" t="str">
        <f>IF(ISTEXT(S63),S63,IF(COUNT(S63:U63)=0,"",0.23*S63+0.57*T63+0.2*U63))</f>
        <v/>
      </c>
    </row>
    <row r="64" spans="1:22">
      <c r="A64" s="267"/>
      <c r="B64" s="25" t="s">
        <v>42</v>
      </c>
      <c r="C64" s="102" t="s">
        <v>300</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v>0</v>
      </c>
      <c r="T65" s="3">
        <v>0</v>
      </c>
      <c r="U65" s="3">
        <v>0</v>
      </c>
      <c r="V65" s="7">
        <f>IF(ISTEXT(S65),S65,IF(COUNT(S65:U65)=0,"",0.23*S65+0.57*T65+0.2*U65))</f>
        <v>0</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v>0.12831691345999999</v>
      </c>
      <c r="T66" s="3">
        <v>0.10522883028</v>
      </c>
      <c r="U66" s="3">
        <v>8.6271707059999994E-2</v>
      </c>
      <c r="V66" s="7">
        <f>IF(ISTEXT(S66),S66,IF(COUNT(S66:U66)=0,"",0.23*S66+0.57*T66+0.2*U66))</f>
        <v>0.1067476647674</v>
      </c>
    </row>
    <row r="67" spans="1:22" ht="14.45" customHeight="1">
      <c r="A67" s="267"/>
      <c r="B67" s="42" t="s">
        <v>50</v>
      </c>
      <c r="C67" s="102" t="s">
        <v>300</v>
      </c>
      <c r="D67" s="4">
        <v>9.1797016547000005</v>
      </c>
      <c r="E67" s="4">
        <v>9.9258498617399997</v>
      </c>
      <c r="F67" s="4">
        <v>9.2828882183400001</v>
      </c>
      <c r="G67" s="4">
        <f>IF(ISTEXT(D67),D67,IF(COUNT(D67:F67)=0,"",0.63*D67+0.07*E67+0.3*F67))</f>
        <v>9.2628879982848016</v>
      </c>
      <c r="H67" s="21"/>
      <c r="I67" s="4">
        <v>6.0969958271900007</v>
      </c>
      <c r="J67" s="4">
        <v>2.4667247772700001</v>
      </c>
      <c r="K67" s="4">
        <v>5.2453000814699999</v>
      </c>
      <c r="L67" s="4">
        <f>IF(ISTEXT(I67),I67,IF(COUNT(I67:K67)=0,"",0.24*I67+0.43*J67+0.33*K67))</f>
        <v>4.2549196796368003</v>
      </c>
      <c r="M67" s="21"/>
      <c r="N67" s="4">
        <v>3.54585145266</v>
      </c>
      <c r="O67" s="4">
        <v>3.53411842569</v>
      </c>
      <c r="P67" s="4">
        <v>4.7438680787200003</v>
      </c>
      <c r="Q67" s="4">
        <f>IF(ISTEXT(N67),N67,IF(COUNT(N67:P67)=0,"",0.2*N67+0.4*O67+0.4*P67))</f>
        <v>4.0203648922960005</v>
      </c>
      <c r="R67" s="21"/>
      <c r="S67" s="4">
        <v>9.4398853466899997</v>
      </c>
      <c r="T67" s="4">
        <v>8.5488188849700002</v>
      </c>
      <c r="U67" s="4">
        <v>9.1571084245899996</v>
      </c>
      <c r="V67" s="9">
        <f>IF(ISTEXT(S67),S67,IF(COUNT(S67:U67)=0,"",0.23*S67+0.57*T67+0.2*U67))</f>
        <v>8.8754220790895992</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7.2388639716699998</v>
      </c>
      <c r="E70" s="4">
        <v>4.6212515166500001</v>
      </c>
      <c r="F70" s="4">
        <v>6.0223390463799999</v>
      </c>
      <c r="G70" s="4">
        <f>IF(ISTEXT(D70),D70,IF(COUNT(D70:F70)=0,"",0.63*D70+0.07*E70+0.3*F70))</f>
        <v>6.6906736222315999</v>
      </c>
      <c r="H70" s="21"/>
      <c r="I70" s="4">
        <v>8.0028390057300012</v>
      </c>
      <c r="J70" s="4">
        <v>8.2173722111499998</v>
      </c>
      <c r="K70" s="4">
        <v>5.7560496846999998</v>
      </c>
      <c r="L70" s="4">
        <f>IF(ISTEXT(I70),I70,IF(COUNT(I70:K70)=0,"",0.24*I70+0.43*J70+0.33*K70))</f>
        <v>7.3536478081207006</v>
      </c>
      <c r="M70" s="21"/>
      <c r="N70" s="4">
        <v>6.0070079058600001</v>
      </c>
      <c r="O70" s="4">
        <v>9.7999466597899989</v>
      </c>
      <c r="P70" s="4">
        <v>7.1718932684899999</v>
      </c>
      <c r="Q70" s="4">
        <f>IF(ISTEXT(N70),N70,IF(COUNT(N70:P70)=0,"",0.2*N70+0.4*O70+0.4*P70))</f>
        <v>7.9901375524840006</v>
      </c>
      <c r="R70" s="21"/>
      <c r="S70" s="4">
        <v>60.142272159800001</v>
      </c>
      <c r="T70" s="4">
        <v>62.689183940580001</v>
      </c>
      <c r="U70" s="4">
        <v>62.217881777150012</v>
      </c>
      <c r="V70" s="9">
        <f>IF(ISTEXT(S70),S70,IF(COUNT(S70:U70)=0,"",0.23*S70+0.57*T70+0.2*U70))</f>
        <v>62.009133798314608</v>
      </c>
    </row>
    <row r="71" spans="1:22" ht="14.45" customHeight="1">
      <c r="A71" s="183" t="s">
        <v>106</v>
      </c>
      <c r="B71" s="93" t="s">
        <v>107</v>
      </c>
      <c r="C71" s="101" t="s">
        <v>300</v>
      </c>
      <c r="D71" s="3">
        <v>21.458645369839999</v>
      </c>
      <c r="E71" s="3">
        <v>22.424103995620001</v>
      </c>
      <c r="F71" s="3">
        <v>21.73016667121</v>
      </c>
      <c r="G71" s="3">
        <f>IF(ISTEXT(D71),D71,IF(COUNT(D71:F71)=0,"",0.63*D71+0.07*E71+0.3*F71))</f>
        <v>21.607683864055598</v>
      </c>
      <c r="H71" s="10"/>
      <c r="I71" s="3">
        <v>31.640359367110001</v>
      </c>
      <c r="J71" s="3">
        <v>31.19197506742</v>
      </c>
      <c r="K71" s="3">
        <v>32.567391447630001</v>
      </c>
      <c r="L71" s="3">
        <f>IF(ISTEXT(I71),I71,IF(COUNT(I71:K71)=0,"",0.24*I71+0.43*J71+0.33*K71))</f>
        <v>31.753474704814902</v>
      </c>
      <c r="M71" s="10"/>
      <c r="N71" s="3">
        <v>44.334121694219988</v>
      </c>
      <c r="O71" s="3">
        <v>43.675457258370002</v>
      </c>
      <c r="P71" s="3">
        <v>42.517552886930012</v>
      </c>
      <c r="Q71" s="3">
        <f>IF(ISTEXT(N71),N71,IF(COUNT(N71:P71)=0,"",0.2*N71+0.4*O71+0.4*P71))</f>
        <v>43.344028396964006</v>
      </c>
      <c r="R71" s="10"/>
      <c r="S71" s="3">
        <v>60.133782560270006</v>
      </c>
      <c r="T71" s="3">
        <v>60.939079714320002</v>
      </c>
      <c r="U71" s="3">
        <v>59.27527320774</v>
      </c>
      <c r="V71" s="7">
        <f>IF(ISTEXT(S71),S71,IF(COUNT(S71:U71)=0,"",0.23*S71+0.57*T71+0.2*U71))</f>
        <v>60.421100067572503</v>
      </c>
    </row>
    <row r="72" spans="1:22" ht="14.45" customHeight="1">
      <c r="A72" s="267"/>
      <c r="B72" s="25" t="s">
        <v>109</v>
      </c>
      <c r="C72" s="102" t="s">
        <v>300</v>
      </c>
      <c r="D72" s="3">
        <v>18.239848564350002</v>
      </c>
      <c r="E72" s="3">
        <v>19.060488396269999</v>
      </c>
      <c r="F72" s="3">
        <v>18.47064167053</v>
      </c>
      <c r="G72" s="3">
        <f>IF(ISTEXT(D72),D72,IF(COUNT(D72:F72)=0,"",0.63*D72+0.07*E72+0.3*F72))</f>
        <v>18.366531284438402</v>
      </c>
      <c r="H72" s="10"/>
      <c r="I72" s="3">
        <v>26.894305462049999</v>
      </c>
      <c r="J72" s="3">
        <v>26.513178807300001</v>
      </c>
      <c r="K72" s="3">
        <v>27.68228273051</v>
      </c>
      <c r="L72" s="3">
        <f>IF(ISTEXT(I72),I72,IF(COUNT(I72:K72)=0,"",0.24*I72+0.43*J72+0.33*K72))</f>
        <v>26.990453499099299</v>
      </c>
      <c r="M72" s="10"/>
      <c r="N72" s="3">
        <v>37.684003440070001</v>
      </c>
      <c r="O72" s="3">
        <v>37.124138669610012</v>
      </c>
      <c r="P72" s="3">
        <v>36.139919953910002</v>
      </c>
      <c r="Q72" s="3">
        <f>IF(ISTEXT(N72),N72,IF(COUNT(N72:P72)=0,"",0.2*N72+0.4*O72+0.4*P72))</f>
        <v>36.842424137422007</v>
      </c>
      <c r="R72" s="10"/>
      <c r="S72" s="3">
        <v>51.113715176219998</v>
      </c>
      <c r="T72" s="3">
        <v>51.798217757160003</v>
      </c>
      <c r="U72" s="3">
        <v>50.383982226580002</v>
      </c>
      <c r="V72" s="7">
        <f>IF(ISTEXT(S72),S72,IF(COUNT(S72:U72)=0,"",0.23*S72+0.57*T72+0.2*U72))</f>
        <v>51.357935057427795</v>
      </c>
    </row>
    <row r="73" spans="1:22" ht="14.45" customHeight="1">
      <c r="A73" s="267"/>
      <c r="B73" s="25" t="s">
        <v>111</v>
      </c>
      <c r="C73" s="102" t="s">
        <v>300</v>
      </c>
      <c r="D73" s="3">
        <v>0</v>
      </c>
      <c r="E73" s="3">
        <v>0</v>
      </c>
      <c r="F73" s="3">
        <v>0</v>
      </c>
      <c r="G73" s="3">
        <f>IF(ISTEXT(D73),D73,IF(COUNT(D73:F73)=0,"",0.63*D73+0.07*E73+0.3*F73))</f>
        <v>0</v>
      </c>
      <c r="H73" s="10"/>
      <c r="I73" s="3">
        <v>1.17496101149217</v>
      </c>
      <c r="J73" s="3">
        <v>1.0697787429079699</v>
      </c>
      <c r="K73" s="3">
        <v>1.2065727597246401</v>
      </c>
      <c r="L73" s="3">
        <f>IF(ISTEXT(I73),I73,IF(COUNT(I73:K73)=0,"",0.24*I73+0.43*J73+0.33*K73))</f>
        <v>1.140164512917679</v>
      </c>
      <c r="M73" s="10"/>
      <c r="N73" s="3">
        <v>2.5777001276152198</v>
      </c>
      <c r="O73" s="3">
        <v>2.5135643410601101</v>
      </c>
      <c r="P73" s="3">
        <v>2.3029861840929202</v>
      </c>
      <c r="Q73" s="3">
        <f>IF(ISTEXT(N73),N73,IF(COUNT(N73:P73)=0,"",0.2*N73+0.4*O73+0.4*P73))</f>
        <v>2.442160235584256</v>
      </c>
      <c r="R73" s="10"/>
      <c r="S73" s="3">
        <v>5.2298733471236094</v>
      </c>
      <c r="T73" s="3">
        <v>4.5169549693426791</v>
      </c>
      <c r="U73" s="3">
        <v>5.0081755189844399</v>
      </c>
      <c r="V73" s="7">
        <f>IF(ISTEXT(S73),S73,IF(COUNT(S73:U73)=0,"",0.23*S73+0.57*T73+0.2*U73))</f>
        <v>4.779170306160645</v>
      </c>
    </row>
    <row r="74" spans="1:22">
      <c r="A74" s="267"/>
      <c r="B74" s="25" t="s">
        <v>114</v>
      </c>
      <c r="C74" s="102" t="s">
        <v>300</v>
      </c>
      <c r="D74" s="3">
        <v>0</v>
      </c>
      <c r="E74" s="3">
        <v>0</v>
      </c>
      <c r="F74" s="3">
        <v>0</v>
      </c>
      <c r="G74" s="3">
        <f>IF(ISTEXT(D74),D74,IF(COUNT(D74:F74)=0,"",0.63*D74+0.07*E74+0.3*F74))</f>
        <v>0</v>
      </c>
      <c r="H74" s="10"/>
      <c r="I74" s="3">
        <v>3.6409266418909993E-2</v>
      </c>
      <c r="J74" s="3">
        <v>5.2614838126899986E-3</v>
      </c>
      <c r="K74" s="3">
        <v>3.1192848556700001E-2</v>
      </c>
      <c r="L74" s="3">
        <f>IF(ISTEXT(I74),I74,IF(COUNT(I74:K74)=0,"",0.24*I74+0.43*J74+0.33*K74))</f>
        <v>2.1294302003706099E-2</v>
      </c>
      <c r="M74" s="10"/>
      <c r="N74" s="3">
        <v>8.1727311929290003E-2</v>
      </c>
      <c r="O74" s="3">
        <v>3.9183471881890003E-2</v>
      </c>
      <c r="P74" s="3">
        <v>3.2082956404270002E-2</v>
      </c>
      <c r="Q74" s="3">
        <f>IF(ISTEXT(N74),N74,IF(COUNT(N74:P74)=0,"",0.2*N74+0.4*O74+0.4*P74))</f>
        <v>4.4852033700322008E-2</v>
      </c>
      <c r="R74" s="10"/>
      <c r="S74" s="3">
        <v>0.77508114370429004</v>
      </c>
      <c r="T74" s="3">
        <v>0.40605798039534002</v>
      </c>
      <c r="U74" s="3">
        <v>0.50687628520932004</v>
      </c>
      <c r="V74" s="7">
        <f>IF(ISTEXT(S74),S74,IF(COUNT(S74:U74)=0,"",0.23*S74+0.57*T74+0.2*U74))</f>
        <v>0.51109696891919454</v>
      </c>
    </row>
    <row r="75" spans="1:22">
      <c r="A75" s="267"/>
      <c r="B75" s="25" t="s">
        <v>117</v>
      </c>
      <c r="C75" s="102" t="s">
        <v>300</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300</v>
      </c>
      <c r="D76" s="3">
        <v>0.42835312743999998</v>
      </c>
      <c r="E76" s="3">
        <v>0.42036255596</v>
      </c>
      <c r="F76" s="3">
        <v>0.40863634464999998</v>
      </c>
      <c r="G76" s="3">
        <f>IF(ISTEXT(D76),D76,IF(COUNT(D76:F76)=0,"",0.63*D76+0.07*E76+0.3*F76))</f>
        <v>0.4218787525994</v>
      </c>
      <c r="H76" s="10"/>
      <c r="I76" s="3">
        <v>3.56109546833</v>
      </c>
      <c r="J76" s="3">
        <v>3.2157421932900001</v>
      </c>
      <c r="K76" s="3">
        <v>3.3901906099399999</v>
      </c>
      <c r="L76" s="3">
        <f>IF(ISTEXT(I76),I76,IF(COUNT(I76:K76)=0,"",0.24*I76+0.43*J76+0.33*K76))</f>
        <v>3.3561949567941003</v>
      </c>
      <c r="M76" s="10"/>
      <c r="N76" s="3">
        <v>4.7119065940300002</v>
      </c>
      <c r="O76" s="3">
        <v>4.3996432465300002</v>
      </c>
      <c r="P76" s="3">
        <v>4.72892977362</v>
      </c>
      <c r="Q76" s="3">
        <f>IF(ISTEXT(N76),N76,IF(COUNT(N76:P76)=0,"",0.2*N76+0.4*O76+0.4*P76))</f>
        <v>4.5938105268660001</v>
      </c>
      <c r="R76" s="10"/>
      <c r="S76" s="3">
        <v>14.048515579409999</v>
      </c>
      <c r="T76" s="3">
        <v>14.1036</v>
      </c>
      <c r="U76" s="3">
        <v>13.96412688</v>
      </c>
      <c r="V76" s="7">
        <f>IF(ISTEXT(S76),S76,IF(COUNT(S76:U76)=0,"",0.23*S76+0.57*T76+0.2*U76))</f>
        <v>14.063035959264299</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v>5.0031538628280909</v>
      </c>
      <c r="E78" s="3">
        <v>3.89836245973971</v>
      </c>
      <c r="F78" s="3">
        <v>4.7564378820861402</v>
      </c>
      <c r="G78" s="3">
        <f>IF(ISTEXT(D78),D78,IF(COUNT(D78:F78)=0,"",0.63*D78+0.07*E78+0.3*F78))</f>
        <v>4.8518036703893186</v>
      </c>
      <c r="H78" s="10"/>
      <c r="I78" s="3">
        <v>9.912369863858201</v>
      </c>
      <c r="J78" s="3">
        <v>12.942996306070279</v>
      </c>
      <c r="K78" s="3">
        <v>9.5374775060193198</v>
      </c>
      <c r="L78" s="3">
        <f>IF(ISTEXT(I78),I78,IF(COUNT(I78:K78)=0,"",0.24*I78+0.43*J78+0.33*K78))</f>
        <v>11.091824755922564</v>
      </c>
      <c r="M78" s="10"/>
      <c r="N78" s="3">
        <v>12.608346179579909</v>
      </c>
      <c r="O78" s="3">
        <v>18.790666972234369</v>
      </c>
      <c r="P78" s="3">
        <v>13.88852505364682</v>
      </c>
      <c r="Q78" s="3">
        <f>IF(ISTEXT(N78),N78,IF(COUNT(N78:P78)=0,"",0.2*N78+0.4*O78+0.4*P78))</f>
        <v>15.59334604626846</v>
      </c>
      <c r="R78" s="10"/>
      <c r="S78" s="3">
        <v>57.237203018894</v>
      </c>
      <c r="T78" s="3">
        <v>63.174123429189152</v>
      </c>
      <c r="U78" s="3">
        <v>67.209695598143938</v>
      </c>
      <c r="V78" s="7">
        <f>IF(ISTEXT(S78),S78,IF(COUNT(S78:U78)=0,"",0.23*S78+0.57*T78+0.2*U78))</f>
        <v>62.615746168612219</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v>4.9836499970000003E-2</v>
      </c>
      <c r="O82" s="6">
        <v>0.14310281989000001</v>
      </c>
      <c r="P82" s="6">
        <v>3.898692E-3</v>
      </c>
      <c r="Q82" s="6">
        <f>IF(ISTEXT(N82),N82,IF(COUNT(N82:P82)=0,"",0.2*N82+0.4*O82+0.4*P82))</f>
        <v>6.8767904750000011E-2</v>
      </c>
      <c r="R82" s="18"/>
      <c r="S82" s="148">
        <v>0</v>
      </c>
      <c r="T82" s="6">
        <v>0</v>
      </c>
      <c r="U82" s="6">
        <v>5.9260274289999998E-2</v>
      </c>
      <c r="V82" s="127">
        <f>IF(ISTEXT(S82),S82,IF(COUNT(S82:U82)=0,"",0.23*S82+0.57*T82+0.2*U82))</f>
        <v>1.1852054858E-2</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v>5.0194799999999997</v>
      </c>
      <c r="O83" s="3">
        <v>5.0194799999999997</v>
      </c>
      <c r="P83" s="3">
        <v>5.0194799999999997</v>
      </c>
      <c r="Q83" s="3">
        <f>IF(ISTEXT(N83),N83,IF(COUNT(N83:P83)=0,"",0.2*N83+0.4*O83+0.4*P83))</f>
        <v>5.0194799999999997</v>
      </c>
      <c r="R83" s="10"/>
      <c r="S83" s="3">
        <v>5.0194799999999997</v>
      </c>
      <c r="T83" s="3">
        <v>5.0194799999999997</v>
      </c>
      <c r="U83" s="3">
        <v>5.0194799999999997</v>
      </c>
      <c r="V83" s="7">
        <f>IF(ISTEXT(S83),S83,IF(COUNT(S83:U83)=0,"",0.23*S83+0.57*T83+0.2*U83))</f>
        <v>5.0194799999999997</v>
      </c>
    </row>
    <row r="84" spans="1:22" ht="15.75" customHeight="1">
      <c r="A84" s="267"/>
      <c r="B84" s="25" t="s">
        <v>78</v>
      </c>
      <c r="C84" s="102" t="s">
        <v>300</v>
      </c>
      <c r="D84" s="3">
        <v>7.995825560000001E-3</v>
      </c>
      <c r="E84" s="3">
        <v>1.884996131E-2</v>
      </c>
      <c r="F84" s="3">
        <v>1.584480953E-2</v>
      </c>
      <c r="G84" s="3">
        <f>IF(ISTEXT(D84),D84,IF(COUNT(D84:F84)=0,"",0.63*D84+0.07*E84+0.3*F84))</f>
        <v>1.11103102535E-2</v>
      </c>
      <c r="H84" s="10"/>
      <c r="I84" s="3">
        <v>5.3337541780500004</v>
      </c>
      <c r="J84" s="3">
        <v>2.8452047922500001</v>
      </c>
      <c r="K84" s="3">
        <v>0.76176717127999993</v>
      </c>
      <c r="L84" s="3">
        <f>IF(ISTEXT(I84),I84,IF(COUNT(I84:K84)=0,"",0.24*I84+0.43*J84+0.33*K84))</f>
        <v>2.7549222299218998</v>
      </c>
      <c r="M84" s="10"/>
      <c r="N84" s="3">
        <v>15.181565836360001</v>
      </c>
      <c r="O84" s="3">
        <v>17.091555302940002</v>
      </c>
      <c r="P84" s="3">
        <v>21.510502032040002</v>
      </c>
      <c r="Q84" s="3">
        <f>IF(ISTEXT(N84),N84,IF(COUNT(N84:P84)=0,"",0.2*N84+0.4*O84+0.4*P84))</f>
        <v>18.477136101264001</v>
      </c>
      <c r="R84" s="10"/>
      <c r="S84" s="3">
        <v>20.42553791732</v>
      </c>
      <c r="T84" s="3">
        <v>28.625927193350002</v>
      </c>
      <c r="U84" s="3">
        <v>30.836133504509998</v>
      </c>
      <c r="V84" s="7">
        <f>IF(ISTEXT(S84),S84,IF(COUNT(S84:U84)=0,"",0.23*S84+0.57*T84+0.2*U84))</f>
        <v>27.181878922095098</v>
      </c>
    </row>
    <row r="85" spans="1:22" ht="15" customHeight="1">
      <c r="A85" s="267"/>
      <c r="B85" s="42" t="s">
        <v>81</v>
      </c>
      <c r="C85" s="102" t="s">
        <v>300</v>
      </c>
      <c r="D85" s="4">
        <v>26.187021195549999</v>
      </c>
      <c r="E85" s="4">
        <v>26.187021195549999</v>
      </c>
      <c r="F85" s="4">
        <v>26.187021195549999</v>
      </c>
      <c r="G85" s="4">
        <f>IF(ISTEXT(D85),D85,IF(COUNT(D85:F85)=0,"",0.63*D85+0.07*E85+0.3*F85))</f>
        <v>26.187021195549995</v>
      </c>
      <c r="H85" s="21"/>
      <c r="I85" s="4">
        <v>41.978974749720003</v>
      </c>
      <c r="J85" s="4">
        <v>41.978974749720003</v>
      </c>
      <c r="K85" s="4">
        <v>41.978974749720003</v>
      </c>
      <c r="L85" s="4">
        <f>IF(ISTEXT(I85),I85,IF(COUNT(I85:K85)=0,"",0.24*I85+0.43*J85+0.33*K85))</f>
        <v>41.978974749720003</v>
      </c>
      <c r="M85" s="21"/>
      <c r="N85" s="4">
        <v>57.609145921550002</v>
      </c>
      <c r="O85" s="4">
        <v>57.609145921550002</v>
      </c>
      <c r="P85" s="4">
        <v>57.609145921550002</v>
      </c>
      <c r="Q85" s="4">
        <f>IF(ISTEXT(N85),N85,IF(COUNT(N85:P85)=0,"",0.2*N85+0.4*O85+0.4*P85))</f>
        <v>57.609145921550002</v>
      </c>
      <c r="R85" s="21"/>
      <c r="S85" s="4">
        <v>57.609145921550002</v>
      </c>
      <c r="T85" s="4">
        <v>57.609145921550002</v>
      </c>
      <c r="U85" s="4">
        <v>57.609145921550002</v>
      </c>
      <c r="V85" s="9">
        <f>IF(ISTEXT(S85),S85,IF(COUNT(S85:U85)=0,"",0.23*S85+0.57*T85+0.2*U85))</f>
        <v>57.609145921550002</v>
      </c>
    </row>
    <row r="86" spans="1:22">
      <c r="A86" s="267"/>
      <c r="B86" s="25" t="s">
        <v>119</v>
      </c>
      <c r="C86" s="101" t="s">
        <v>300</v>
      </c>
      <c r="D86" s="3"/>
      <c r="E86" s="3"/>
      <c r="F86" s="3"/>
      <c r="G86" s="3" t="str">
        <f>IF(ISTEXT(D86),D86,IF(COUNT(D86:F86)=0,"",0.63*D86+0.07*E86+0.3*F86))</f>
        <v/>
      </c>
      <c r="H86" s="10"/>
      <c r="I86" s="3">
        <v>3.9875211671800002</v>
      </c>
      <c r="J86" s="3">
        <v>4.7614131745699986</v>
      </c>
      <c r="K86" s="3">
        <v>4.0437066877200003</v>
      </c>
      <c r="L86" s="3">
        <f>IF(ISTEXT(I86),I86,IF(COUNT(I86:K86)=0,"",0.24*I86+0.43*J86+0.33*K86))</f>
        <v>4.3388359521358986</v>
      </c>
      <c r="M86" s="10"/>
      <c r="N86" s="3">
        <v>9.7399758394199996</v>
      </c>
      <c r="O86" s="3">
        <v>9.6337215661900011</v>
      </c>
      <c r="P86" s="3">
        <v>9.3107523844400006</v>
      </c>
      <c r="Q86" s="3">
        <f>IF(ISTEXT(N86),N86,IF(COUNT(N86:P86)=0,"",0.2*N86+0.4*O86+0.4*P86))</f>
        <v>9.525784748136001</v>
      </c>
      <c r="R86" s="10"/>
      <c r="S86" s="3">
        <v>27.880724975330001</v>
      </c>
      <c r="T86" s="3">
        <v>26.974629484840001</v>
      </c>
      <c r="U86" s="3">
        <v>26.215458001310001</v>
      </c>
      <c r="V86" s="7">
        <f>IF(ISTEXT(S86),S86,IF(COUNT(S86:U86)=0,"",0.23*S86+0.57*T86+0.2*U86))</f>
        <v>27.031197150946699</v>
      </c>
    </row>
    <row r="87" spans="1:22">
      <c r="A87" s="267"/>
      <c r="B87" s="25" t="s">
        <v>301</v>
      </c>
      <c r="C87" s="102" t="s">
        <v>300</v>
      </c>
      <c r="D87" s="3"/>
      <c r="E87" s="3"/>
      <c r="F87" s="3"/>
      <c r="G87" s="3" t="str">
        <f>IF(ISTEXT(D87),D87,IF(COUNT(D87:F87)=0,"",0.63*D87+0.07*E87+0.3*F87))</f>
        <v/>
      </c>
      <c r="H87" s="10"/>
      <c r="I87" s="3">
        <v>3.9476459555100001</v>
      </c>
      <c r="J87" s="3">
        <v>4.7137990428199998</v>
      </c>
      <c r="K87" s="3">
        <v>4.0032696208400003</v>
      </c>
      <c r="L87" s="3">
        <f>IF(ISTEXT(I87),I87,IF(COUNT(I87:K87)=0,"",0.24*I87+0.43*J87+0.33*K87))</f>
        <v>4.2954475926122004</v>
      </c>
      <c r="M87" s="10"/>
      <c r="N87" s="3">
        <v>9.6425760810200014</v>
      </c>
      <c r="O87" s="3">
        <v>9.5373843505299991</v>
      </c>
      <c r="P87" s="3">
        <v>9.217644860590001</v>
      </c>
      <c r="Q87" s="3">
        <f>IF(ISTEXT(N87),N87,IF(COUNT(N87:P87)=0,"",0.2*N87+0.4*O87+0.4*P87))</f>
        <v>9.4305269006520014</v>
      </c>
      <c r="R87" s="10"/>
      <c r="S87" s="3">
        <v>27.601917725580002</v>
      </c>
      <c r="T87" s="3">
        <v>26.704883189989999</v>
      </c>
      <c r="U87" s="3">
        <v>25.953303421289998</v>
      </c>
      <c r="V87" s="7">
        <f>IF(ISTEXT(S87),S87,IF(COUNT(S87:U87)=0,"",0.23*S87+0.57*T87+0.2*U87))</f>
        <v>26.760885179435697</v>
      </c>
    </row>
    <row r="88" spans="1:22">
      <c r="A88" s="268"/>
      <c r="B88" s="29" t="s">
        <v>121</v>
      </c>
      <c r="C88" s="102" t="s">
        <v>300</v>
      </c>
      <c r="D88" s="4"/>
      <c r="E88" s="4"/>
      <c r="F88" s="4"/>
      <c r="G88" s="9" t="str">
        <f>IF(ISTEXT(D88),D88,IF(COUNT(D88:F88)=0,"",0.63*D88+0.07*E88+0.3*F88))</f>
        <v/>
      </c>
      <c r="H88" s="21"/>
      <c r="I88" s="14">
        <v>100</v>
      </c>
      <c r="J88" s="4">
        <v>100</v>
      </c>
      <c r="K88" s="4">
        <v>100</v>
      </c>
      <c r="L88" s="3">
        <f>IF(ISTEXT(I88),I88,IF(COUNT(I88:K88)=0,"",0.24*I88+0.43*J88+0.33*K88))</f>
        <v>100</v>
      </c>
      <c r="M88" s="10"/>
      <c r="N88" s="11">
        <v>100</v>
      </c>
      <c r="O88" s="3">
        <v>100</v>
      </c>
      <c r="P88" s="3">
        <v>100</v>
      </c>
      <c r="Q88" s="3">
        <f>IF(ISTEXT(N88),N88,IF(COUNT(N88:P88)=0,"",0.2*N88+0.4*O88+0.4*P88))</f>
        <v>100</v>
      </c>
      <c r="R88" s="10"/>
      <c r="S88" s="11">
        <v>100</v>
      </c>
      <c r="T88" s="3">
        <v>100</v>
      </c>
      <c r="U88" s="3">
        <v>100</v>
      </c>
      <c r="V88" s="7">
        <f>IF(ISTEXT(S88),S88,IF(COUNT(S88:U88)=0,"",0.23*S88+0.57*T88+0.2*U88))</f>
        <v>100</v>
      </c>
    </row>
    <row r="89" spans="1:22">
      <c r="A89" s="191" t="s">
        <v>124</v>
      </c>
      <c r="B89" s="26" t="s">
        <v>125</v>
      </c>
      <c r="C89" s="106" t="s">
        <v>293</v>
      </c>
      <c r="D89" s="3">
        <v>0</v>
      </c>
      <c r="E89" s="3">
        <v>0</v>
      </c>
      <c r="F89" s="3">
        <v>0</v>
      </c>
      <c r="G89" s="3">
        <f>IF(ISTEXT(D89),D89,IF(COUNT(D89:F89)=0,"",0.63*D89+0.07*E89+0.3*F89))</f>
        <v>0</v>
      </c>
      <c r="H89" s="10"/>
      <c r="I89" s="3">
        <v>0.54064225333333338</v>
      </c>
      <c r="J89" s="3">
        <v>0.54364137916666666</v>
      </c>
      <c r="K89" s="3">
        <v>0.56852769944444448</v>
      </c>
      <c r="L89" s="6">
        <f>IF(ISTEXT(I89),I89,IF(COUNT(I89:K89)=0,"",0.24*I89+0.43*J89+0.33*K89))</f>
        <v>0.55113407465833342</v>
      </c>
      <c r="M89" s="18"/>
      <c r="N89" s="6">
        <v>1.801840200277778</v>
      </c>
      <c r="O89" s="6">
        <v>1.996178686111111</v>
      </c>
      <c r="P89" s="6">
        <v>2.1367286747222218</v>
      </c>
      <c r="Q89" s="6">
        <f>IF(ISTEXT(N89),N89,IF(COUNT(N89:P89)=0,"",0.2*N89+0.4*O89+0.4*P89))</f>
        <v>2.0135309843888889</v>
      </c>
      <c r="R89" s="18"/>
      <c r="S89" s="6">
        <v>2.965288435277778</v>
      </c>
      <c r="T89" s="6">
        <v>3.3576022569444448</v>
      </c>
      <c r="U89" s="6">
        <v>3.8018629544444442</v>
      </c>
      <c r="V89" s="127">
        <f>IF(ISTEXT(S89),S89,IF(COUNT(S89:U89)=0,"",0.23*S89+0.57*T89+0.2*U89))</f>
        <v>3.3562222174611112</v>
      </c>
    </row>
    <row r="90" spans="1:22">
      <c r="A90" s="267"/>
      <c r="B90" s="27" t="s">
        <v>128</v>
      </c>
      <c r="C90" s="102" t="s">
        <v>300</v>
      </c>
      <c r="D90" s="3"/>
      <c r="E90" s="3"/>
      <c r="F90" s="3"/>
      <c r="G90" s="3" t="str">
        <f>IF(ISTEXT(D90),D90,IF(COUNT(D90:F90)=0,"",0.63*D90+0.07*E90+0.3*F90))</f>
        <v/>
      </c>
      <c r="H90" s="10"/>
      <c r="I90" s="3">
        <v>40.83184363187069</v>
      </c>
      <c r="J90" s="3">
        <v>43.517545503655697</v>
      </c>
      <c r="K90" s="3">
        <v>43.1985895055466</v>
      </c>
      <c r="L90" s="3">
        <f>IF(ISTEXT(I90),I90,IF(COUNT(I90:K90)=0,"",0.24*I90+0.43*J90+0.33*K90))</f>
        <v>42.767721575051297</v>
      </c>
      <c r="M90" s="10"/>
      <c r="N90" s="3">
        <v>31.84096740456399</v>
      </c>
      <c r="O90" s="3">
        <v>5.7788715965636941</v>
      </c>
      <c r="P90" s="3">
        <v>4.0847367587491004</v>
      </c>
      <c r="Q90" s="3">
        <f>IF(ISTEXT(N90),N90,IF(COUNT(N90:P90)=0,"",0.2*N90+0.4*O90+0.4*P90))</f>
        <v>10.313636823037916</v>
      </c>
      <c r="R90" s="10"/>
      <c r="S90" s="3">
        <v>16.08618180453983</v>
      </c>
      <c r="T90" s="3">
        <v>14.459347241482311</v>
      </c>
      <c r="U90" s="3">
        <v>0.76872005660778031</v>
      </c>
      <c r="V90" s="7">
        <f>IF(ISTEXT(S90),S90,IF(COUNT(S90:U90)=0,"",0.23*S90+0.57*T90+0.2*U90))</f>
        <v>12.095393754010633</v>
      </c>
    </row>
    <row r="91" spans="1:22">
      <c r="A91" s="267"/>
      <c r="B91" s="27" t="s">
        <v>131</v>
      </c>
      <c r="C91" s="107" t="s">
        <v>293</v>
      </c>
      <c r="D91" s="3">
        <v>4.6341615288888898</v>
      </c>
      <c r="E91" s="3">
        <v>4.2642489908333339</v>
      </c>
      <c r="F91" s="3">
        <v>4.6970234366666661</v>
      </c>
      <c r="G91" s="3">
        <f>IF(ISTEXT(D91),D91,IF(COUNT(D91:F91)=0,"",0.63*D91+0.07*E91+0.3*F91))</f>
        <v>4.6271262235583341</v>
      </c>
      <c r="H91" s="10"/>
      <c r="I91" s="3">
        <v>11.243755367222221</v>
      </c>
      <c r="J91" s="3">
        <v>11.306737429444439</v>
      </c>
      <c r="K91" s="3">
        <v>11.829350226666669</v>
      </c>
      <c r="L91" s="3">
        <f>IF(ISTEXT(I91),I91,IF(COUNT(I91:K91)=0,"",0.24*I91+0.43*J91+0.33*K91))</f>
        <v>11.464083957594443</v>
      </c>
      <c r="M91" s="10"/>
      <c r="N91" s="3">
        <v>19.673721678888889</v>
      </c>
      <c r="O91" s="3">
        <v>21.23689191916667</v>
      </c>
      <c r="P91" s="3">
        <v>22.367412121388892</v>
      </c>
      <c r="Q91" s="3">
        <f>IF(ISTEXT(N91),N91,IF(COUNT(N91:P91)=0,"",0.2*N91+0.4*O91+0.4*P91))</f>
        <v>21.376465952000004</v>
      </c>
      <c r="R91" s="10"/>
      <c r="S91" s="3">
        <v>31.103827711666671</v>
      </c>
      <c r="T91" s="3">
        <v>34.07994175666667</v>
      </c>
      <c r="U91" s="3">
        <v>37.450127799444452</v>
      </c>
      <c r="V91" s="7">
        <f>IF(ISTEXT(S91),S91,IF(COUNT(S91:U91)=0,"",0.23*S91+0.57*T91+0.2*U91))</f>
        <v>34.069472734872228</v>
      </c>
    </row>
    <row r="92" spans="1:22">
      <c r="A92" s="267"/>
      <c r="B92" s="27" t="s">
        <v>134</v>
      </c>
      <c r="C92" s="102" t="s">
        <v>300</v>
      </c>
      <c r="D92" s="3">
        <v>66.850579329815687</v>
      </c>
      <c r="E92" s="3">
        <v>67.107961582551596</v>
      </c>
      <c r="F92" s="3">
        <v>68.564111958031475</v>
      </c>
      <c r="G92" s="3">
        <f>IF(ISTEXT(D92),D92,IF(COUNT(D92:F92)=0,"",0.63*D92+0.07*E92+0.3*F92))</f>
        <v>67.382655875971949</v>
      </c>
      <c r="H92" s="10"/>
      <c r="I92" s="3">
        <v>67.801336867384819</v>
      </c>
      <c r="J92" s="3">
        <v>39.596054254264033</v>
      </c>
      <c r="K92" s="3">
        <v>57.82624605629649</v>
      </c>
      <c r="L92" s="3">
        <f>IF(ISTEXT(I92),I92,IF(COUNT(I92:K92)=0,"",0.24*I92+0.43*J92+0.33*K92))</f>
        <v>52.381285376083724</v>
      </c>
      <c r="M92" s="10"/>
      <c r="N92" s="3">
        <v>39.396160945831447</v>
      </c>
      <c r="O92" s="3">
        <v>45.079464295553933</v>
      </c>
      <c r="P92" s="3">
        <v>50.372180498505259</v>
      </c>
      <c r="Q92" s="3">
        <f>IF(ISTEXT(N92),N92,IF(COUNT(N92:P92)=0,"",0.2*N92+0.4*O92+0.4*P92))</f>
        <v>46.059890106789972</v>
      </c>
      <c r="R92" s="10"/>
      <c r="S92" s="3">
        <v>45.598122651431019</v>
      </c>
      <c r="T92" s="3">
        <v>36.747160608874943</v>
      </c>
      <c r="U92" s="3">
        <v>35.716078057278153</v>
      </c>
      <c r="V92" s="7">
        <f>IF(ISTEXT(S92),S92,IF(COUNT(S92:U92)=0,"",0.23*S92+0.57*T92+0.2*U92))</f>
        <v>38.576665368343484</v>
      </c>
    </row>
    <row r="93" spans="1:22">
      <c r="A93" s="204" t="s">
        <v>136</v>
      </c>
      <c r="B93" s="128" t="s">
        <v>137</v>
      </c>
      <c r="C93" s="101" t="s">
        <v>300</v>
      </c>
      <c r="D93" s="6">
        <v>29.296390206242819</v>
      </c>
      <c r="E93" s="6">
        <v>31.698210853927488</v>
      </c>
      <c r="F93" s="6">
        <v>29.66225678367568</v>
      </c>
      <c r="G93" s="6">
        <f>IF(ISTEXT(D93),D93,IF(COUNT(D93:F93)=0,"",0.63*D93+0.07*E93+0.3*F93))</f>
        <v>29.574277624810602</v>
      </c>
      <c r="H93" s="18"/>
      <c r="I93" s="6">
        <v>22.073496597526631</v>
      </c>
      <c r="J93" s="6">
        <v>12.53585217066361</v>
      </c>
      <c r="K93" s="6">
        <v>17.738902508892728</v>
      </c>
      <c r="L93" s="6">
        <f>IF(ISTEXT(I93),I93,IF(COUNT(I93:K93)=0,"",0.24*I93+0.43*J93+0.33*K93))</f>
        <v>16.541893444726345</v>
      </c>
      <c r="M93" s="18"/>
      <c r="N93" s="6">
        <v>11.531734813425921</v>
      </c>
      <c r="O93" s="6">
        <v>10.8101748170546</v>
      </c>
      <c r="P93" s="6">
        <v>13.42178720541339</v>
      </c>
      <c r="Q93" s="6">
        <f>IF(ISTEXT(N93),N93,IF(COUNT(N93:P93)=0,"",0.2*N93+0.4*O93+0.4*P93))</f>
        <v>11.999131771672381</v>
      </c>
      <c r="R93" s="18"/>
      <c r="S93" s="6">
        <v>4.5652013388689703</v>
      </c>
      <c r="T93" s="6">
        <v>3.7994198603030802</v>
      </c>
      <c r="U93" s="6">
        <v>3.84427681682459</v>
      </c>
      <c r="V93" s="127">
        <f>IF(ISTEXT(S93),S93,IF(COUNT(S93:U93)=0,"",0.23*S93+0.57*T93+0.2*U93))</f>
        <v>3.9845209916775373</v>
      </c>
    </row>
    <row r="94" spans="1:22">
      <c r="A94" s="280"/>
      <c r="B94" s="129" t="s">
        <v>139</v>
      </c>
      <c r="C94" s="103" t="s">
        <v>300</v>
      </c>
      <c r="D94" s="4">
        <v>1.1718862586059999E-2</v>
      </c>
      <c r="E94" s="4">
        <v>1.1500256947220001E-2</v>
      </c>
      <c r="F94" s="4">
        <v>1.117945186774E-2</v>
      </c>
      <c r="G94" s="4">
        <f>IF(ISTEXT(D94),D94,IF(COUNT(D94:F94)=0,"",0.63*D94+0.07*E94+0.3*F94))</f>
        <v>1.15417369758452E-2</v>
      </c>
      <c r="H94" s="21"/>
      <c r="I94" s="4">
        <v>9.0011548857309998E-2</v>
      </c>
      <c r="J94" s="4">
        <v>8.1282273423570001E-2</v>
      </c>
      <c r="K94" s="4">
        <v>8.5691695276529992E-2</v>
      </c>
      <c r="L94" s="4">
        <f>IF(ISTEXT(I94),I94,IF(COUNT(I94:K94)=0,"",0.24*I94+0.43*J94+0.33*K94))</f>
        <v>8.4832408739144397E-2</v>
      </c>
      <c r="M94" s="21"/>
      <c r="N94" s="4">
        <v>0.10088459654112</v>
      </c>
      <c r="O94" s="4">
        <v>9.4198860905640003E-2</v>
      </c>
      <c r="P94" s="4">
        <v>0.10124907248539</v>
      </c>
      <c r="Q94" s="4">
        <f>IF(ISTEXT(N94),N94,IF(COUNT(N94:P94)=0,"",0.2*N94+0.4*O94+0.4*P94))</f>
        <v>9.8356092664636019E-2</v>
      </c>
      <c r="R94" s="21"/>
      <c r="S94" s="4">
        <v>0.11279501179204</v>
      </c>
      <c r="T94" s="4">
        <v>0.1132372825668</v>
      </c>
      <c r="U94" s="4">
        <v>0.11211745804683</v>
      </c>
      <c r="V94" s="9">
        <f>IF(ISTEXT(S94),S94,IF(COUNT(S94:U94)=0,"",0.23*S94+0.57*T94+0.2*U94))</f>
        <v>0.11291159538461121</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2009.540593695084</v>
      </c>
      <c r="E96" s="121">
        <v>1777.8911653056839</v>
      </c>
      <c r="F96" s="121">
        <v>1950.535855365976</v>
      </c>
      <c r="G96" s="122">
        <f>IF(ISTEXT(D96),D96,IF(COUNT(D96:F96)=0,"",0.63*D96+0.07*E96+0.3*F96))</f>
        <v>1975.6237122090936</v>
      </c>
      <c r="H96" s="10"/>
      <c r="I96" s="123">
        <v>1913.42586545069</v>
      </c>
      <c r="J96" s="121">
        <v>2470.282242422069</v>
      </c>
      <c r="K96" s="121">
        <v>2230.4702941924138</v>
      </c>
      <c r="L96" s="3">
        <f>IF(ISTEXT(I96),I96,IF(COUNT(I96:K96)=0,"",0.24*I96+0.43*J96+0.33*K96))</f>
        <v>2257.4987690331518</v>
      </c>
      <c r="M96" s="10"/>
      <c r="N96" s="123">
        <v>1966.117552057231</v>
      </c>
      <c r="O96" s="121">
        <v>2174.730046714154</v>
      </c>
      <c r="P96" s="121">
        <v>1975.93853188</v>
      </c>
      <c r="Q96" s="3">
        <f>IF(ISTEXT(N96),N96,IF(COUNT(N96:P96)=0,"",0.2*N96+0.4*O96+0.4*P96))</f>
        <v>2053.4909418491079</v>
      </c>
      <c r="R96" s="10"/>
      <c r="S96" s="123">
        <v>1746.6490103791671</v>
      </c>
      <c r="T96" s="121">
        <v>1869.529232837778</v>
      </c>
      <c r="U96" s="121">
        <v>1956.178479769444</v>
      </c>
      <c r="V96" s="7">
        <f>IF(ISTEXT(S96),S96,IF(COUNT(S96:U96)=0,"",0.23*S96+0.57*T96+0.2*U96))</f>
        <v>1858.5966310586305</v>
      </c>
    </row>
    <row r="97" spans="1:22">
      <c r="A97" s="267"/>
      <c r="B97" s="27" t="s">
        <v>6</v>
      </c>
      <c r="C97" s="102" t="s">
        <v>300</v>
      </c>
      <c r="D97" s="37">
        <v>2570.9484434238088</v>
      </c>
      <c r="E97" s="37">
        <v>2154.0092893000001</v>
      </c>
      <c r="F97" s="37">
        <v>2368.989672842858</v>
      </c>
      <c r="G97" s="3">
        <f>IF(ISTEXT(D97),D97,IF(COUNT(D97:F97)=0,"",0.63*D97+0.07*E97+0.3*F97))</f>
        <v>2481.175071460857</v>
      </c>
      <c r="H97" s="10"/>
      <c r="I97" s="37">
        <v>2216.0005845767441</v>
      </c>
      <c r="J97" s="37">
        <v>2797.1442366046508</v>
      </c>
      <c r="K97" s="37">
        <v>2468.4845137767438</v>
      </c>
      <c r="L97" s="3">
        <f>IF(ISTEXT(I97),I97,IF(COUNT(I97:K97)=0,"",0.24*I97+0.43*J97+0.33*K97))</f>
        <v>2549.2120515847437</v>
      </c>
      <c r="M97" s="10"/>
      <c r="N97" s="37">
        <v>2387.9172730766691</v>
      </c>
      <c r="O97" s="37">
        <v>2531.451394822097</v>
      </c>
      <c r="P97" s="37">
        <v>2416.3255024323348</v>
      </c>
      <c r="Q97" s="3">
        <f>IF(ISTEXT(N97),N97,IF(COUNT(N97:P97)=0,"",0.2*N97+0.4*O97+0.4*P97))</f>
        <v>2456.6942135171066</v>
      </c>
      <c r="R97" s="10"/>
      <c r="S97" s="37">
        <v>1945.0064098096479</v>
      </c>
      <c r="T97" s="37">
        <v>2096.2290272360128</v>
      </c>
      <c r="U97" s="37">
        <v>2166.411206920779</v>
      </c>
      <c r="V97" s="7">
        <f>IF(ISTEXT(S97),S97,IF(COUNT(S97:U97)=0,"",0.23*S97+0.57*T97+0.2*U97))</f>
        <v>2075.4842611649019</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v>1257.6844735513159</v>
      </c>
      <c r="E99" s="37">
        <v>1378.6052068578181</v>
      </c>
      <c r="F99" s="37">
        <v>1305.9516423487789</v>
      </c>
      <c r="G99" s="3">
        <f>IF(ISTEXT(D99),D99,IF(COUNT(D99:F99)=0,"",0.63*D99+0.07*E99+0.3*F99))</f>
        <v>1280.62907552201</v>
      </c>
      <c r="H99" s="10"/>
      <c r="I99" s="37">
        <v>1358.320197276711</v>
      </c>
      <c r="J99" s="37">
        <v>1338.4391117068401</v>
      </c>
      <c r="K99" s="37">
        <v>1377.287732978624</v>
      </c>
      <c r="L99" s="3">
        <f>IF(ISTEXT(I99),I99,IF(COUNT(I99:K99)=0,"",0.24*I99+0.43*J99+0.33*K99))</f>
        <v>1356.0306172632977</v>
      </c>
      <c r="M99" s="10"/>
      <c r="N99" s="37">
        <v>1353.247043821445</v>
      </c>
      <c r="O99" s="37">
        <v>1342.788673342103</v>
      </c>
      <c r="P99" s="37">
        <v>1336.5666154971821</v>
      </c>
      <c r="Q99" s="3">
        <f>IF(ISTEXT(N99),N99,IF(COUNT(N99:P99)=0,"",0.2*N99+0.4*O99+0.4*P99))</f>
        <v>1342.3915243000033</v>
      </c>
      <c r="R99" s="10"/>
      <c r="S99" s="37">
        <v>1301.223906079834</v>
      </c>
      <c r="T99" s="37">
        <v>1281.343325014439</v>
      </c>
      <c r="U99" s="37">
        <v>1264.7772994488171</v>
      </c>
      <c r="V99" s="7">
        <f>IF(ISTEXT(S99),S99,IF(COUNT(S99:U99)=0,"",0.23*S99+0.57*T99+0.2*U99))</f>
        <v>1282.6026535463554</v>
      </c>
    </row>
    <row r="100" spans="1:22">
      <c r="A100" s="267"/>
      <c r="B100" s="25" t="s">
        <v>13</v>
      </c>
      <c r="C100" s="102" t="s">
        <v>300</v>
      </c>
      <c r="D100" s="37">
        <v>1052.30165425</v>
      </c>
      <c r="E100" s="37">
        <v>1338.11610625</v>
      </c>
      <c r="F100" s="37">
        <v>1192.5499332500001</v>
      </c>
      <c r="G100" s="3">
        <f>IF(ISTEXT(D100),D100,IF(COUNT(D100:F100)=0,"",0.63*D100+0.07*E100+0.3*F100))</f>
        <v>1114.3831495899999</v>
      </c>
      <c r="H100" s="10"/>
      <c r="I100" s="37">
        <v>1159.607256125</v>
      </c>
      <c r="J100" s="37">
        <v>1133.7122548750001</v>
      </c>
      <c r="K100" s="37">
        <v>1312.6957473750001</v>
      </c>
      <c r="L100" s="3">
        <f>IF(ISTEXT(I100),I100,IF(COUNT(I100:K100)=0,"",0.24*I100+0.43*J100+0.33*K100))</f>
        <v>1198.9916077000003</v>
      </c>
      <c r="M100" s="10"/>
      <c r="N100" s="37">
        <v>1220.3357854999999</v>
      </c>
      <c r="O100" s="37">
        <v>1186.4407530000001</v>
      </c>
      <c r="P100" s="37">
        <v>1222.72612125</v>
      </c>
      <c r="Q100" s="3">
        <f>IF(ISTEXT(N100),N100,IF(COUNT(N100:P100)=0,"",0.2*N100+0.4*O100+0.4*P100))</f>
        <v>1207.7339068000001</v>
      </c>
      <c r="R100" s="10"/>
      <c r="S100" s="37">
        <v>367.37759899999998</v>
      </c>
      <c r="T100" s="37">
        <v>308.94679574999998</v>
      </c>
      <c r="U100" s="37">
        <v>345.24529224999998</v>
      </c>
      <c r="V100" s="7">
        <f>IF(ISTEXT(S100),S100,IF(COUNT(S100:U100)=0,"",0.23*S100+0.57*T100+0.2*U100))</f>
        <v>329.64557979749998</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v>2986.2139437300821</v>
      </c>
      <c r="E102" s="37">
        <v>2521.2429774381249</v>
      </c>
      <c r="F102" s="37">
        <v>2846.5585057042499</v>
      </c>
      <c r="G102" s="3">
        <f>IF(ISTEXT(D102),D102,IF(COUNT(D102:F102)=0,"",0.63*D102+0.07*E102+0.3*F102))</f>
        <v>2911.7693446818957</v>
      </c>
      <c r="H102" s="10"/>
      <c r="I102" s="37">
        <v>2702.6432578234349</v>
      </c>
      <c r="J102" s="37">
        <v>2814.8448800313072</v>
      </c>
      <c r="K102" s="37">
        <v>2824.745424165551</v>
      </c>
      <c r="L102" s="3">
        <f>IF(ISTEXT(I102),I102,IF(COUNT(I102:K102)=0,"",0.24*I102+0.43*J102+0.33*K102))</f>
        <v>2791.1836702657183</v>
      </c>
      <c r="M102" s="10"/>
      <c r="N102" s="37">
        <v>2777.4766135639338</v>
      </c>
      <c r="O102" s="37">
        <v>3145.3433976643919</v>
      </c>
      <c r="P102" s="37">
        <v>3007.5311595229618</v>
      </c>
      <c r="Q102" s="3">
        <f>IF(ISTEXT(N102),N102,IF(COUNT(N102:P102)=0,"",0.2*N102+0.4*O102+0.4*P102))</f>
        <v>3016.6451455877282</v>
      </c>
      <c r="R102" s="10"/>
      <c r="S102" s="37">
        <v>2512.7155787835059</v>
      </c>
      <c r="T102" s="37">
        <v>2812.889971718741</v>
      </c>
      <c r="U102" s="37">
        <v>2980.3023842624689</v>
      </c>
      <c r="V102" s="7">
        <f>IF(ISTEXT(S102),S102,IF(COUNT(S102:U102)=0,"",0.23*S102+0.57*T102+0.2*U102))</f>
        <v>2777.3323438523821</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v>2218.2930186892631</v>
      </c>
      <c r="E104" s="37">
        <v>1828.1602914186701</v>
      </c>
      <c r="F104" s="37">
        <v>2131.9454254742168</v>
      </c>
      <c r="G104" s="3">
        <f>IF(ISTEXT(D104),D104,IF(COUNT(D104:F104)=0,"",0.63*D104+0.07*E104+0.3*F104))</f>
        <v>2165.0794498158079</v>
      </c>
      <c r="H104" s="10"/>
      <c r="I104" s="37">
        <v>1960.156595361025</v>
      </c>
      <c r="J104" s="37">
        <v>1995.7604577143691</v>
      </c>
      <c r="K104" s="37">
        <v>2073.4046530629489</v>
      </c>
      <c r="L104" s="3">
        <f>IF(ISTEXT(I104),I104,IF(COUNT(I104:K104)=0,"",0.24*I104+0.43*J104+0.33*K104))</f>
        <v>2012.8381152145978</v>
      </c>
      <c r="M104" s="10"/>
      <c r="N104" s="37">
        <v>2052.2572162284309</v>
      </c>
      <c r="O104" s="37">
        <v>2273.8382812311429</v>
      </c>
      <c r="P104" s="37">
        <v>2159.2390728540809</v>
      </c>
      <c r="Q104" s="3">
        <f>IF(ISTEXT(N104),N104,IF(COUNT(N104:P104)=0,"",0.2*N104+0.4*O104+0.4*P104))</f>
        <v>2183.6823848797758</v>
      </c>
      <c r="R104" s="10"/>
      <c r="S104" s="37">
        <v>1820.1783626456579</v>
      </c>
      <c r="T104" s="37">
        <v>2061.0765223942449</v>
      </c>
      <c r="U104" s="37">
        <v>2100.6639016313188</v>
      </c>
      <c r="V104" s="7">
        <f>IF(ISTEXT(S104),S104,IF(COUNT(S104:U104)=0,"",0.23*S104+0.57*T104+0.2*U104))</f>
        <v>2013.5874214994847</v>
      </c>
    </row>
    <row r="105" spans="1:22">
      <c r="A105" s="267"/>
      <c r="B105" s="25" t="s">
        <v>24</v>
      </c>
      <c r="C105" s="102" t="s">
        <v>300</v>
      </c>
      <c r="D105" s="37">
        <v>1552.800565879566</v>
      </c>
      <c r="E105" s="37">
        <v>1602.035947166177</v>
      </c>
      <c r="F105" s="37">
        <v>1590.330438590508</v>
      </c>
      <c r="G105" s="3">
        <f>IF(ISTEXT(D105),D105,IF(COUNT(D105:F105)=0,"",0.63*D105+0.07*E105+0.3*F105))</f>
        <v>1567.5060043829112</v>
      </c>
      <c r="H105" s="10"/>
      <c r="I105" s="37">
        <v>1676.5621969019289</v>
      </c>
      <c r="J105" s="37">
        <v>1589.887401261358</v>
      </c>
      <c r="K105" s="37">
        <v>1791.131581959595</v>
      </c>
      <c r="L105" s="3">
        <f>IF(ISTEXT(I105),I105,IF(COUNT(I105:K105)=0,"",0.24*I105+0.43*J105+0.33*K105))</f>
        <v>1677.0999318455131</v>
      </c>
      <c r="M105" s="10"/>
      <c r="N105" s="37">
        <v>1651.667730655281</v>
      </c>
      <c r="O105" s="37">
        <v>1668.0459303819221</v>
      </c>
      <c r="P105" s="37">
        <v>1623.6082754132931</v>
      </c>
      <c r="Q105" s="3">
        <f>IF(ISTEXT(N105),N105,IF(COUNT(N105:P105)=0,"",0.2*N105+0.4*O105+0.4*P105))</f>
        <v>1646.9952284491424</v>
      </c>
      <c r="R105" s="10"/>
      <c r="S105" s="37">
        <v>2020.8355922613309</v>
      </c>
      <c r="T105" s="37">
        <v>2034.340621501653</v>
      </c>
      <c r="U105" s="37">
        <v>1899.7743443753091</v>
      </c>
      <c r="V105" s="7">
        <f>IF(ISTEXT(S105),S105,IF(COUNT(S105:U105)=0,"",0.23*S105+0.57*T105+0.2*U105))</f>
        <v>2004.3212093511102</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v>4662.9773451356759</v>
      </c>
      <c r="E107" s="40">
        <v>4684.3215203814152</v>
      </c>
      <c r="F107" s="40">
        <v>4664.5712762473831</v>
      </c>
      <c r="G107" s="4">
        <f>IF(ISTEXT(D107),D107,IF(COUNT(D107:F107)=0,"",0.63*D107+0.07*E107+0.3*F107))</f>
        <v>4664.9496167363895</v>
      </c>
      <c r="H107" s="21"/>
      <c r="I107" s="39">
        <v>4671.2699030754029</v>
      </c>
      <c r="J107" s="40">
        <v>4662.9071205286482</v>
      </c>
      <c r="K107" s="40">
        <v>4691.1631173379574</v>
      </c>
      <c r="L107" s="4">
        <f>IF(ISTEXT(I107),I107,IF(COUNT(I107:K107)=0,"",0.24*I107+0.43*J107+0.33*K107))</f>
        <v>4674.2386672869416</v>
      </c>
      <c r="M107" s="21"/>
      <c r="N107" s="39">
        <v>4691.6965205602119</v>
      </c>
      <c r="O107" s="40">
        <v>4676.4701825945294</v>
      </c>
      <c r="P107" s="40">
        <v>4698.3457769511278</v>
      </c>
      <c r="Q107" s="4">
        <f>IF(ISTEXT(N107),N107,IF(COUNT(N107:P107)=0,"",0.2*N107+0.4*O107+0.4*P107))</f>
        <v>4688.2656879303049</v>
      </c>
      <c r="R107" s="21"/>
      <c r="S107" s="39">
        <v>4336.8371806949917</v>
      </c>
      <c r="T107" s="40">
        <v>4357.1665455226403</v>
      </c>
      <c r="U107" s="40">
        <v>4373.753904861941</v>
      </c>
      <c r="V107" s="9">
        <f>IF(ISTEXT(S107),S107,IF(COUNT(S107:U107)=0,"",0.23*S107+0.57*T107+0.2*U107))</f>
        <v>4355.8082634801412</v>
      </c>
    </row>
    <row r="108" spans="1:22">
      <c r="A108" s="267"/>
      <c r="B108" s="27" t="s">
        <v>34</v>
      </c>
      <c r="C108" s="101" t="s">
        <v>300</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v>7066.3973165825</v>
      </c>
      <c r="T108" s="37">
        <v>7091.3558384674998</v>
      </c>
      <c r="U108" s="37">
        <v>7071.3220739837498</v>
      </c>
      <c r="V108" s="7">
        <f>IF(ISTEXT(S108),S108,IF(COUNT(S108:U108)=0,"",0.23*S108+0.57*T108+0.2*U108))</f>
        <v>7081.6086255372002</v>
      </c>
    </row>
    <row r="109" spans="1:22">
      <c r="A109" s="267"/>
      <c r="B109" s="27" t="s">
        <v>36</v>
      </c>
      <c r="C109" s="102" t="s">
        <v>300</v>
      </c>
      <c r="D109" s="37">
        <v>1400.984034827741</v>
      </c>
      <c r="E109" s="37">
        <v>1531.0397538358759</v>
      </c>
      <c r="F109" s="37">
        <v>1424.607217379059</v>
      </c>
      <c r="G109" s="3">
        <f>IF(ISTEXT(D109),D109,IF(COUNT(D109:F109)=0,"",0.63*D109+0.07*E109+0.3*F109))</f>
        <v>1417.1748899237057</v>
      </c>
      <c r="H109" s="10"/>
      <c r="I109" s="37">
        <v>1176.4656352394311</v>
      </c>
      <c r="J109" s="37">
        <v>701.549631877568</v>
      </c>
      <c r="K109" s="37">
        <v>929.58926875255327</v>
      </c>
      <c r="L109" s="3">
        <f>IF(ISTEXT(I109),I109,IF(COUNT(I109:K109)=0,"",0.24*I109+0.43*J109+0.33*K109))</f>
        <v>890.78255285316027</v>
      </c>
      <c r="M109" s="10"/>
      <c r="N109" s="37">
        <v>757.49140248165497</v>
      </c>
      <c r="O109" s="37">
        <v>705.88348286205849</v>
      </c>
      <c r="P109" s="37">
        <v>857.05663150660405</v>
      </c>
      <c r="Q109" s="3">
        <f>IF(ISTEXT(N109),N109,IF(COUNT(N109:P109)=0,"",0.2*N109+0.4*O109+0.4*P109))</f>
        <v>776.67432624379603</v>
      </c>
      <c r="R109" s="10"/>
      <c r="S109" s="37">
        <v>1034.5131564831429</v>
      </c>
      <c r="T109" s="37">
        <v>861.25699197965048</v>
      </c>
      <c r="U109" s="37">
        <v>849.27056216419658</v>
      </c>
      <c r="V109" s="7">
        <f>IF(ISTEXT(S109),S109,IF(COUNT(S109:U109)=0,"",0.23*S109+0.57*T109+0.2*U109))</f>
        <v>898.70862385236296</v>
      </c>
    </row>
    <row r="110" spans="1:22">
      <c r="A110" s="267"/>
      <c r="B110" s="25" t="s">
        <v>39</v>
      </c>
      <c r="C110" s="102" t="s">
        <v>300</v>
      </c>
      <c r="D110" s="38">
        <v>0</v>
      </c>
      <c r="E110" s="37">
        <v>0</v>
      </c>
      <c r="F110" s="37">
        <v>0</v>
      </c>
      <c r="G110" s="3">
        <f>IF(ISTEXT(D110),D110,IF(COUNT(D110:F110)=0,"",0.63*D110+0.07*E110+0.3*F110))</f>
        <v>0</v>
      </c>
      <c r="H110" s="10"/>
      <c r="I110" s="36">
        <v>0</v>
      </c>
      <c r="J110" s="37">
        <v>0</v>
      </c>
      <c r="K110" s="37">
        <v>0</v>
      </c>
      <c r="L110" s="3">
        <f>IF(ISTEXT(I110),I110,IF(COUNT(I110:K110)=0,"",0.24*I110+0.43*J110+0.33*K110))</f>
        <v>0</v>
      </c>
      <c r="M110" s="10"/>
      <c r="N110" s="36">
        <v>0</v>
      </c>
      <c r="O110" s="37">
        <v>0</v>
      </c>
      <c r="P110" s="37">
        <v>0</v>
      </c>
      <c r="Q110" s="3">
        <f>IF(ISTEXT(N110),N110,IF(COUNT(N110:P110)=0,"",0.2*N110+0.4*O110+0.4*P110))</f>
        <v>0</v>
      </c>
      <c r="R110" s="10"/>
      <c r="S110" s="37"/>
      <c r="T110" s="37"/>
      <c r="U110" s="37"/>
      <c r="V110" s="7" t="str">
        <f>IF(ISTEXT(S110),S110,IF(COUNT(S110:U110)=0,"",0.23*S110+0.57*T110+0.2*U110))</f>
        <v/>
      </c>
    </row>
    <row r="111" spans="1:22">
      <c r="A111" s="267"/>
      <c r="B111" s="25" t="s">
        <v>42</v>
      </c>
      <c r="C111" s="102" t="s">
        <v>300</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v>0</v>
      </c>
      <c r="T112" s="37">
        <v>0</v>
      </c>
      <c r="U112" s="37">
        <v>0</v>
      </c>
      <c r="V112" s="7">
        <f>IF(ISTEXT(S112),S112,IF(COUNT(S112:U112)=0,"",0.23*S112+0.57*T112+0.2*U112))</f>
        <v>0</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v>259.60631927570682</v>
      </c>
      <c r="T113" s="37">
        <v>212.89531188103791</v>
      </c>
      <c r="U113" s="37">
        <v>174.541919093622</v>
      </c>
      <c r="V113" s="7">
        <f>IF(ISTEXT(S113),S113,IF(COUNT(S113:U113)=0,"",0.23*S113+0.57*T113+0.2*U113))</f>
        <v>215.96816502432858</v>
      </c>
    </row>
    <row r="114" spans="1:22" ht="15.75" customHeight="1">
      <c r="A114" s="267"/>
      <c r="B114" s="29" t="s">
        <v>50</v>
      </c>
      <c r="C114" s="102" t="s">
        <v>300</v>
      </c>
      <c r="D114" s="40">
        <v>2427.0542468748681</v>
      </c>
      <c r="E114" s="40">
        <v>2624.331047670164</v>
      </c>
      <c r="F114" s="40">
        <v>2454.3361125523502</v>
      </c>
      <c r="G114" s="4">
        <f>IF(ISTEXT(D114),D114,IF(COUNT(D114:F114)=0,"",0.63*D114+0.07*E114+0.3*F114))</f>
        <v>2449.0481826337837</v>
      </c>
      <c r="H114" s="21"/>
      <c r="I114" s="39">
        <v>1612.006595877046</v>
      </c>
      <c r="J114" s="40">
        <v>652.18621168143727</v>
      </c>
      <c r="K114" s="40">
        <v>1386.8237027449341</v>
      </c>
      <c r="L114" s="4">
        <f>IF(ISTEXT(I114),I114,IF(COUNT(I114:K114)=0,"",0.24*I114+0.43*J114+0.33*K114))</f>
        <v>1124.9734759393373</v>
      </c>
      <c r="M114" s="21"/>
      <c r="N114" s="39">
        <v>937.5003840739879</v>
      </c>
      <c r="O114" s="40">
        <v>934.39824698855705</v>
      </c>
      <c r="P114" s="40">
        <v>1254.248296966877</v>
      </c>
      <c r="Q114" s="4">
        <f>IF(ISTEXT(N114),N114,IF(COUNT(N114:P114)=0,"",0.2*N114+0.4*O114+0.4*P114))</f>
        <v>1062.9586943969712</v>
      </c>
      <c r="R114" s="21"/>
      <c r="S114" s="39">
        <v>2266.3484809254692</v>
      </c>
      <c r="T114" s="40">
        <v>2052.4192807545301</v>
      </c>
      <c r="U114" s="40">
        <v>2198.4587741858809</v>
      </c>
      <c r="V114" s="9">
        <f>IF(ISTEXT(S114),S114,IF(COUNT(S114:U114)=0,"",0.23*S114+0.57*T114+0.2*U114))</f>
        <v>2130.8308954801159</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v>1170.0986357941531</v>
      </c>
      <c r="E116" s="40">
        <v>1222.7432366755829</v>
      </c>
      <c r="F116" s="40">
        <v>1184.9041698280121</v>
      </c>
      <c r="G116" s="4">
        <f>IF(ISTEXT(D116),D116,IF(COUNT(D116:F116)=0,"",0.63*D116+0.07*E116+0.3*F116))</f>
        <v>1178.2254180660109</v>
      </c>
      <c r="H116" s="21"/>
      <c r="I116" s="40">
        <v>1315.877810877128</v>
      </c>
      <c r="J116" s="40">
        <v>1297.230141807293</v>
      </c>
      <c r="K116" s="40">
        <v>1354.4317644084881</v>
      </c>
      <c r="L116" s="4">
        <f>IF(ISTEXT(I116),I116,IF(COUNT(I116:K116)=0,"",0.24*I116+0.43*J116+0.33*K116))</f>
        <v>1320.5821178424476</v>
      </c>
      <c r="M116" s="21"/>
      <c r="N116" s="40">
        <v>1398.900577990074</v>
      </c>
      <c r="O116" s="40">
        <v>1378.1173522312099</v>
      </c>
      <c r="P116" s="40">
        <v>1341.5813155956389</v>
      </c>
      <c r="Q116" s="4">
        <f>IF(ISTEXT(N116),N116,IF(COUNT(N116:P116)=0,"",0.2*N116+0.4*O116+0.4*P116))</f>
        <v>1367.6595827287542</v>
      </c>
      <c r="R116" s="21"/>
      <c r="S116" s="40">
        <v>1542.0407151284589</v>
      </c>
      <c r="T116" s="40">
        <v>1562.691353529149</v>
      </c>
      <c r="U116" s="40">
        <v>1520.025529661385</v>
      </c>
      <c r="V116" s="9">
        <f>IF(ISTEXT(S116),S116,IF(COUNT(S116:U116)=0,"",0.23*S116+0.57*T116+0.2*U116))</f>
        <v>1549.4085419234375</v>
      </c>
    </row>
    <row r="117" spans="1:22" ht="15.75" customHeight="1" thickBot="1">
      <c r="A117" s="192" t="s">
        <v>59</v>
      </c>
      <c r="B117" s="94" t="s">
        <v>60</v>
      </c>
      <c r="C117" s="101" t="s">
        <v>300</v>
      </c>
      <c r="D117" s="37">
        <v>3320.566879379845</v>
      </c>
      <c r="E117" s="37">
        <v>3258.6244648062011</v>
      </c>
      <c r="F117" s="37">
        <v>3167.7236019379852</v>
      </c>
      <c r="G117" s="3">
        <f>IF(ISTEXT(D117),D117,IF(COUNT(D117:F117)=0,"",0.63*D117+0.07*E117+0.3*F117))</f>
        <v>3270.3779271271324</v>
      </c>
      <c r="H117" s="10"/>
      <c r="I117" s="37">
        <v>8478.7987341190474</v>
      </c>
      <c r="J117" s="37">
        <v>7656.5290316428582</v>
      </c>
      <c r="K117" s="37">
        <v>8071.8824046190484</v>
      </c>
      <c r="L117" s="3">
        <f>IF(ISTEXT(I117),I117,IF(COUNT(I117:K117)=0,"",0.24*I117+0.43*J117+0.33*K117))</f>
        <v>7990.9403733192867</v>
      </c>
      <c r="M117" s="10"/>
      <c r="N117" s="37">
        <v>6636.4881606056342</v>
      </c>
      <c r="O117" s="37">
        <v>6196.6806289154938</v>
      </c>
      <c r="P117" s="37">
        <v>6660.4644698873244</v>
      </c>
      <c r="Q117" s="3">
        <f>IF(ISTEXT(N117),N117,IF(COUNT(N117:P117)=0,"",0.2*N117+0.4*O117+0.4*P117))</f>
        <v>6470.1556716422547</v>
      </c>
      <c r="R117" s="10"/>
      <c r="S117" s="37">
        <v>8725.7860741677014</v>
      </c>
      <c r="T117" s="37">
        <v>8760</v>
      </c>
      <c r="U117" s="37">
        <v>8673.3707329192548</v>
      </c>
      <c r="V117" s="7">
        <f>IF(ISTEXT(S117),S117,IF(COUNT(S117:U117)=0,"",0.23*S117+0.57*T117+0.2*U117))</f>
        <v>8734.8049436424226</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v>2416.982542429017</v>
      </c>
      <c r="E119" s="37">
        <v>1883.266888763196</v>
      </c>
      <c r="F119" s="37">
        <v>2297.7960783024432</v>
      </c>
      <c r="G119" s="3">
        <f>IF(ISTEXT(D119),D119,IF(COUNT(D119:F119)=0,"",0.63*D119+0.07*E119+0.3*F119))</f>
        <v>2343.8665074344372</v>
      </c>
      <c r="H119" s="10"/>
      <c r="I119" s="37">
        <v>2736.333985882211</v>
      </c>
      <c r="J119" s="37">
        <v>3572.9458401850211</v>
      </c>
      <c r="K119" s="37">
        <v>2632.8440320274321</v>
      </c>
      <c r="L119" s="3">
        <f>IF(ISTEXT(I119),I119,IF(COUNT(I119:K119)=0,"",0.24*I119+0.43*J119+0.33*K119))</f>
        <v>3061.9253984603424</v>
      </c>
      <c r="M119" s="10"/>
      <c r="N119" s="37">
        <v>2416.0862660879352</v>
      </c>
      <c r="O119" s="37">
        <v>3600.7793374024031</v>
      </c>
      <c r="P119" s="37">
        <v>2661.4017540762329</v>
      </c>
      <c r="Q119" s="3">
        <f>IF(ISTEXT(N119),N119,IF(COUNT(N119:P119)=0,"",0.2*N119+0.4*O119+0.4*P119))</f>
        <v>2988.0896898090414</v>
      </c>
      <c r="R119" s="10"/>
      <c r="S119" s="37">
        <v>3867.3805160479578</v>
      </c>
      <c r="T119" s="37">
        <v>4268.5239875855941</v>
      </c>
      <c r="U119" s="37">
        <v>4541.1979191221917</v>
      </c>
      <c r="V119" s="7">
        <f>IF(ISTEXT(S119),S119,IF(COUNT(S119:U119)=0,"",0.23*S119+0.57*T119+0.2*U119))</f>
        <v>4230.7957754392573</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v>4424.1307648980746</v>
      </c>
      <c r="O123" s="37">
        <v>4505.5268259410987</v>
      </c>
      <c r="P123" s="37">
        <v>4384.0395870208113</v>
      </c>
      <c r="Q123" s="3">
        <f>IF(ISTEXT(N123),N123,IF(COUNT(N123:P123)=0,"",0.2*N123+0.4*O123+0.4*P123))</f>
        <v>4440.6527181643796</v>
      </c>
      <c r="R123" s="10"/>
      <c r="S123" s="37">
        <v>4380.6370921834578</v>
      </c>
      <c r="T123" s="37">
        <v>4380.6370921834578</v>
      </c>
      <c r="U123" s="37">
        <v>4432.3551497638</v>
      </c>
      <c r="V123" s="7">
        <f>IF(ISTEXT(S123),S123,IF(COUNT(S123:U123)=0,"",0.23*S123+0.57*T123+0.2*U123))</f>
        <v>4390.9807036995262</v>
      </c>
    </row>
    <row r="124" spans="1:22">
      <c r="A124" s="267"/>
      <c r="B124" s="90" t="s">
        <v>303</v>
      </c>
      <c r="C124" s="102" t="s">
        <v>300</v>
      </c>
      <c r="D124" s="37">
        <v>1655.899294404325</v>
      </c>
      <c r="E124" s="37">
        <v>1656.5854308448179</v>
      </c>
      <c r="F124" s="37">
        <v>1656.395462320686</v>
      </c>
      <c r="G124" s="3">
        <f>IF(ISTEXT(D124),D124,IF(COUNT(D124:F124)=0,"",0.63*D124+0.07*E124+0.3*F124))</f>
        <v>1656.0961743300679</v>
      </c>
      <c r="H124" s="10"/>
      <c r="I124" s="37">
        <v>2990.8403718401778</v>
      </c>
      <c r="J124" s="37">
        <v>2833.5284995592792</v>
      </c>
      <c r="K124" s="37">
        <v>2701.825478189759</v>
      </c>
      <c r="L124" s="3">
        <f>IF(ISTEXT(I124),I124,IF(COUNT(I124:K124)=0,"",0.24*I124+0.43*J124+0.33*K124))</f>
        <v>2827.8213518547532</v>
      </c>
      <c r="M124" s="10"/>
      <c r="N124" s="37">
        <v>4601.4128511541421</v>
      </c>
      <c r="O124" s="37">
        <v>4722.1514710248639</v>
      </c>
      <c r="P124" s="37">
        <v>5001.492032158696</v>
      </c>
      <c r="Q124" s="3">
        <f>IF(ISTEXT(N124),N124,IF(COUNT(N124:P124)=0,"",0.2*N124+0.4*O124+0.4*P124))</f>
        <v>4809.7399715042529</v>
      </c>
      <c r="R124" s="10"/>
      <c r="S124" s="37">
        <v>4932.906800607484</v>
      </c>
      <c r="T124" s="37">
        <v>5451.2885513546771</v>
      </c>
      <c r="U124" s="37">
        <v>5591.005164618733</v>
      </c>
      <c r="V124" s="7">
        <f>IF(ISTEXT(S124),S124,IF(COUNT(S124:U124)=0,"",0.23*S124+0.57*T124+0.2*U124))</f>
        <v>5360.0040713356329</v>
      </c>
    </row>
    <row r="125" spans="1:22" ht="15.75" customHeight="1">
      <c r="A125" s="267"/>
      <c r="B125" s="90" t="s">
        <v>304</v>
      </c>
      <c r="C125" s="102" t="s">
        <v>300</v>
      </c>
      <c r="D125" s="37">
        <v>0</v>
      </c>
      <c r="E125" s="37">
        <v>0</v>
      </c>
      <c r="F125" s="37">
        <v>0</v>
      </c>
      <c r="G125" s="3">
        <f>IF(ISTEXT(D125),D125,IF(COUNT(D125:F125)=0,"",0.63*D125+0.07*E125+0.3*F125))</f>
        <v>0</v>
      </c>
      <c r="H125" s="10"/>
      <c r="I125" s="37">
        <v>348.2908461290582</v>
      </c>
      <c r="J125" s="37">
        <v>324.13816809579282</v>
      </c>
      <c r="K125" s="37">
        <v>646.53421617671745</v>
      </c>
      <c r="L125" s="3">
        <f>IF(ISTEXT(I125),I125,IF(COUNT(I125:K125)=0,"",0.24*I125+0.43*J125+0.33*K125))</f>
        <v>436.32550669048169</v>
      </c>
      <c r="M125" s="10"/>
      <c r="N125" s="37">
        <v>779.55201033050855</v>
      </c>
      <c r="O125" s="37">
        <v>447.88933381918542</v>
      </c>
      <c r="P125" s="37">
        <v>414.87302359346529</v>
      </c>
      <c r="Q125" s="3">
        <f>IF(ISTEXT(N125),N125,IF(COUNT(N125:P125)=0,"",0.2*N125+0.4*O125+0.4*P125))</f>
        <v>501.01534503116204</v>
      </c>
      <c r="R125" s="10"/>
      <c r="S125" s="37">
        <v>1766.650898916638</v>
      </c>
      <c r="T125" s="37">
        <v>1409.2112796913159</v>
      </c>
      <c r="U125" s="37">
        <v>1172.777174069389</v>
      </c>
      <c r="V125" s="7">
        <f>IF(ISTEXT(S125),S125,IF(COUNT(S125:U125)=0,"",0.23*S125+0.57*T125+0.2*U125))</f>
        <v>1444.1355709887546</v>
      </c>
    </row>
    <row r="126" spans="1:22" ht="15" customHeight="1">
      <c r="A126" s="267"/>
      <c r="B126" s="91" t="s">
        <v>305</v>
      </c>
      <c r="C126" s="102" t="s">
        <v>300</v>
      </c>
      <c r="D126" s="40">
        <v>3919.0335895119392</v>
      </c>
      <c r="E126" s="40">
        <v>3733.2800396096718</v>
      </c>
      <c r="F126" s="40">
        <v>3875.443752401326</v>
      </c>
      <c r="G126" s="9">
        <f>IF(ISTEXT(D126),D126,IF(COUNT(D126:F126)=0,"",0.63*D126+0.07*E126+0.3*F126))</f>
        <v>3892.9538898855967</v>
      </c>
      <c r="H126" s="21"/>
      <c r="I126" s="39">
        <v>1379.0746829932491</v>
      </c>
      <c r="J126" s="40">
        <v>1386.6744443999819</v>
      </c>
      <c r="K126" s="40">
        <v>701.8311983939742</v>
      </c>
      <c r="L126" s="4">
        <f>IF(ISTEXT(I126),I126,IF(COUNT(I126:K126)=0,"",0.24*I126+0.43*J126+0.33*K126))</f>
        <v>1158.8522304803835</v>
      </c>
      <c r="M126" s="21"/>
      <c r="N126" s="39">
        <v>2046.154440013891</v>
      </c>
      <c r="O126" s="40">
        <v>2525.9249657889882</v>
      </c>
      <c r="P126" s="40">
        <v>2292.406531469062</v>
      </c>
      <c r="Q126" s="4">
        <f>IF(ISTEXT(N126),N126,IF(COUNT(N126:P126)=0,"",0.2*N126+0.4*O126+0.4*P126))</f>
        <v>2336.5634869059982</v>
      </c>
      <c r="R126" s="21"/>
      <c r="S126" s="39">
        <v>1770.5996914635939</v>
      </c>
      <c r="T126" s="40">
        <v>2362.8110345841178</v>
      </c>
      <c r="U126" s="40">
        <v>3044.8255136638172</v>
      </c>
      <c r="V126" s="9">
        <f>IF(ISTEXT(S126),S126,IF(COUNT(S126:U126)=0,"",0.23*S126+0.57*T126+0.2*U126))</f>
        <v>2363.005321482337</v>
      </c>
    </row>
    <row r="127" spans="1:22">
      <c r="A127" s="267"/>
      <c r="B127" s="90" t="s">
        <v>194</v>
      </c>
      <c r="C127" s="101" t="s">
        <v>300</v>
      </c>
      <c r="D127" s="37"/>
      <c r="E127" s="37"/>
      <c r="F127" s="37"/>
      <c r="G127" s="3" t="str">
        <f>IF(ISTEXT(D127),D127,IF(COUNT(D127:F127)=0,"",0.63*D127+0.07*E127+0.3*F127))</f>
        <v/>
      </c>
      <c r="H127" s="10"/>
      <c r="I127" s="37">
        <v>8760</v>
      </c>
      <c r="J127" s="37">
        <v>8759</v>
      </c>
      <c r="K127" s="37">
        <v>8757</v>
      </c>
      <c r="L127" s="3">
        <f>IF(ISTEXT(I127),I127,IF(COUNT(I127:K127)=0,"",0.24*I127+0.43*J127+0.33*K127))</f>
        <v>8758.58</v>
      </c>
      <c r="M127" s="10"/>
      <c r="N127" s="37">
        <v>8484.1451008155473</v>
      </c>
      <c r="O127" s="37">
        <v>6757.7590594527328</v>
      </c>
      <c r="P127" s="37">
        <v>6308.5640357234524</v>
      </c>
      <c r="Q127" s="3">
        <f>IF(ISTEXT(N127),N127,IF(COUNT(N127:P127)=0,"",0.2*N127+0.4*O127+0.4*P127))</f>
        <v>6923.3582582335839</v>
      </c>
      <c r="R127" s="10"/>
      <c r="S127" s="37">
        <v>7859.4111008722193</v>
      </c>
      <c r="T127" s="37">
        <v>7981.9988106355886</v>
      </c>
      <c r="U127" s="37">
        <v>6132.5600941192952</v>
      </c>
      <c r="V127" s="7">
        <f>IF(ISTEXT(S127),S127,IF(COUNT(S127:U127)=0,"",0.23*S127+0.57*T127+0.2*U127))</f>
        <v>7583.9158940867546</v>
      </c>
    </row>
    <row r="128" spans="1:22" ht="15.75" customHeight="1" thickBot="1">
      <c r="A128" s="269"/>
      <c r="B128" s="91" t="s">
        <v>196</v>
      </c>
      <c r="C128" s="103" t="s">
        <v>300</v>
      </c>
      <c r="D128" s="37"/>
      <c r="E128" s="37"/>
      <c r="F128" s="37"/>
      <c r="G128" s="7" t="str">
        <f>IF(ISTEXT(D128),D128,IF(COUNT(D128:F128)=0,"",0.63*D128+0.07*E128+0.3*F128))</f>
        <v/>
      </c>
      <c r="H128" s="10"/>
      <c r="I128" s="36">
        <v>8759.9999999999982</v>
      </c>
      <c r="J128" s="37">
        <v>8759.9999999999982</v>
      </c>
      <c r="K128" s="37">
        <v>8759.9999999999982</v>
      </c>
      <c r="L128" s="3">
        <f>IF(ISTEXT(I128),I128,IF(COUNT(I128:K128)=0,"",0.24*I128+0.43*J128+0.33*K128))</f>
        <v>8759.9999999999982</v>
      </c>
      <c r="M128" s="10"/>
      <c r="N128" s="36">
        <v>8760</v>
      </c>
      <c r="O128" s="37">
        <v>7984.5790305324717</v>
      </c>
      <c r="P128" s="37">
        <v>8725.3226091134184</v>
      </c>
      <c r="Q128" s="3">
        <f>IF(ISTEXT(N128),N128,IF(COUNT(N128:P128)=0,"",0.2*N128+0.4*O128+0.4*P128))</f>
        <v>8435.9606558583564</v>
      </c>
      <c r="R128" s="10"/>
      <c r="S128" s="36">
        <v>8759.9999999999982</v>
      </c>
      <c r="T128" s="37">
        <v>8759.9999999999982</v>
      </c>
      <c r="U128" s="37">
        <v>8059.4179375350732</v>
      </c>
      <c r="V128" s="7">
        <f>IF(ISTEXT(S128),S128,IF(COUNT(S128:U128)=0,"",0.23*S128+0.57*T128+0.2*U128))</f>
        <v>8619.8835875070126</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78.4824967731969</v>
      </c>
      <c r="E130" s="3">
        <v>80.823054846778177</v>
      </c>
      <c r="F130" s="3">
        <v>78.250107793848542</v>
      </c>
      <c r="G130" s="3">
        <f>IF(ISTEXT(D130),D130,IF(COUNT(D130:F130)=0,"",0.63*D130+0.07*E130+0.3*F130))</f>
        <v>78.576619144543088</v>
      </c>
      <c r="H130" s="10"/>
      <c r="I130" s="3">
        <v>92.22252413716231</v>
      </c>
      <c r="J130" s="3">
        <v>97.840002691068634</v>
      </c>
      <c r="K130" s="3">
        <v>94.825663606358617</v>
      </c>
      <c r="L130" s="3">
        <f>IF(ISTEXT(I130),I130,IF(COUNT(I130:K130)=0,"",0.24*I130+0.43*J130+0.33*K130))</f>
        <v>95.497075940176813</v>
      </c>
      <c r="M130" s="10"/>
      <c r="N130" s="3">
        <v>100.522794606235</v>
      </c>
      <c r="O130" s="3">
        <v>93.161688721356796</v>
      </c>
      <c r="P130" s="3">
        <v>95.363350807356852</v>
      </c>
      <c r="Q130" s="3">
        <f>IF(ISTEXT(N130),N130,IF(COUNT(N130:P130)=0,"",0.2*N130+0.4*O130+0.4*P130))</f>
        <v>95.51457473273247</v>
      </c>
      <c r="R130" s="10"/>
      <c r="S130" s="3">
        <v>81.364132970356565</v>
      </c>
      <c r="T130" s="3">
        <v>74.570634283197521</v>
      </c>
      <c r="U130" s="3">
        <v>69.341951964072734</v>
      </c>
      <c r="V130" s="7">
        <f>IF(ISTEXT(S130),S130,IF(COUNT(S130:U130)=0,"",0.23*S130+0.57*T130+0.2*U130))</f>
        <v>75.08740251741915</v>
      </c>
    </row>
    <row r="131" spans="1:22">
      <c r="A131" s="267"/>
      <c r="B131" s="29" t="s">
        <v>146</v>
      </c>
      <c r="C131" s="102" t="s">
        <v>300</v>
      </c>
      <c r="D131" s="4">
        <v>8.7632600667290994</v>
      </c>
      <c r="E131" s="4">
        <v>7.0503449841825594</v>
      </c>
      <c r="F131" s="4">
        <v>8.5411882927018201</v>
      </c>
      <c r="G131" s="4">
        <f>IF(ISTEXT(D131),D131,IF(COUNT(D131:F131)=0,"",0.63*D131+0.07*E131+0.3*F131))</f>
        <v>8.576734478742658</v>
      </c>
      <c r="H131" s="21"/>
      <c r="I131" s="4">
        <v>11.25997623054784</v>
      </c>
      <c r="J131" s="4">
        <v>8.2111720847695597</v>
      </c>
      <c r="K131" s="4">
        <v>9.7163376631856888</v>
      </c>
      <c r="L131" s="4">
        <f>IF(ISTEXT(I131),I131,IF(COUNT(I131:K131)=0,"",0.24*I131+0.43*J131+0.33*K131))</f>
        <v>9.4395897206336699</v>
      </c>
      <c r="M131" s="21"/>
      <c r="N131" s="4">
        <v>11.653142213033551</v>
      </c>
      <c r="O131" s="4">
        <v>13.27279666358706</v>
      </c>
      <c r="P131" s="4">
        <v>13.23196339237195</v>
      </c>
      <c r="Q131" s="4">
        <f>IF(ISTEXT(N131),N131,IF(COUNT(N131:P131)=0,"",0.2*N131+0.4*O131+0.4*P131))</f>
        <v>12.932532464990315</v>
      </c>
      <c r="R131" s="21"/>
      <c r="S131" s="4">
        <v>25.443941983113401</v>
      </c>
      <c r="T131" s="4">
        <v>26.685509201712389</v>
      </c>
      <c r="U131" s="4">
        <v>27.678085569138911</v>
      </c>
      <c r="V131" s="9">
        <f>IF(ISTEXT(S131),S131,IF(COUNT(S131:U131)=0,"",0.23*S131+0.57*T131+0.2*U131))</f>
        <v>26.598464014919927</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v>5.0693164999710003</v>
      </c>
      <c r="O132" s="3">
        <v>5.1625828198889998</v>
      </c>
      <c r="P132" s="3">
        <v>5.0233786919999996</v>
      </c>
      <c r="Q132" s="3">
        <f>IF(ISTEXT(N132),N132,IF(COUNT(N132:P132)=0,"",0.2*N132+0.4*O132+0.4*P132))</f>
        <v>5.0882479047498004</v>
      </c>
      <c r="R132" s="10"/>
      <c r="S132" s="3">
        <v>5.0194799999999997</v>
      </c>
      <c r="T132" s="3">
        <v>5.0194799999999997</v>
      </c>
      <c r="U132" s="3">
        <v>5.0787402742935699</v>
      </c>
      <c r="V132" s="7">
        <f>IF(ISTEXT(S132),S132,IF(COUNT(S132:U132)=0,"",0.23*S132+0.57*T132+0.2*U132))</f>
        <v>5.0313320548587139</v>
      </c>
    </row>
    <row r="133" spans="1:22">
      <c r="A133" s="267"/>
      <c r="B133" s="27" t="s">
        <v>150</v>
      </c>
      <c r="C133" s="102" t="s">
        <v>300</v>
      </c>
      <c r="D133" s="3">
        <v>26.195017021134539</v>
      </c>
      <c r="E133" s="3">
        <v>26.205871156889231</v>
      </c>
      <c r="F133" s="3">
        <v>26.20286600510255</v>
      </c>
      <c r="G133" s="7">
        <f>IF(ISTEXT(D133),D133,IF(COUNT(D133:F133)=0,"",0.63*D133+0.07*E133+0.3*F133))</f>
        <v>26.198131505827771</v>
      </c>
      <c r="H133" s="10"/>
      <c r="I133" s="11">
        <v>47.312728927777478</v>
      </c>
      <c r="J133" s="3">
        <v>44.824179541984648</v>
      </c>
      <c r="K133" s="3">
        <v>42.740741921008748</v>
      </c>
      <c r="L133" s="3">
        <f>IF(ISTEXT(I133),I133,IF(COUNT(I133:K133)=0,"",0.24*I133+0.43*J133+0.33*K133))</f>
        <v>44.733896979652883</v>
      </c>
      <c r="M133" s="10"/>
      <c r="N133" s="11">
        <v>72.790711757945544</v>
      </c>
      <c r="O133" s="3">
        <v>74.700701224519364</v>
      </c>
      <c r="P133" s="3">
        <v>79.119647953608336</v>
      </c>
      <c r="Q133" s="3">
        <f>IF(ISTEXT(N133),N133,IF(COUNT(N133:P133)=0,"",0.2*N133+0.4*O133+0.4*P133))</f>
        <v>76.086282022840194</v>
      </c>
      <c r="R133" s="10"/>
      <c r="S133" s="11">
        <v>78.034683838848679</v>
      </c>
      <c r="T133" s="3">
        <v>86.235073114884557</v>
      </c>
      <c r="U133" s="3">
        <v>88.445279426050334</v>
      </c>
      <c r="V133" s="7">
        <f>IF(ISTEXT(S133),S133,IF(COUNT(S133:U133)=0,"",0.23*S133+0.57*T133+0.2*U133))</f>
        <v>84.791024843629458</v>
      </c>
    </row>
    <row r="134" spans="1:22">
      <c r="A134" s="267"/>
      <c r="B134" s="27" t="s">
        <v>152</v>
      </c>
      <c r="C134" s="102" t="s">
        <v>300</v>
      </c>
      <c r="D134" s="3">
        <v>0</v>
      </c>
      <c r="E134" s="3">
        <v>0</v>
      </c>
      <c r="F134" s="3">
        <v>0</v>
      </c>
      <c r="G134" s="7">
        <f>IF(ISTEXT(D134),D134,IF(COUNT(D134:F134)=0,"",0.63*D134+0.07*E134+0.3*F134))</f>
        <v>0</v>
      </c>
      <c r="H134" s="10"/>
      <c r="I134" s="11">
        <v>1.5495991034104299</v>
      </c>
      <c r="J134" s="3">
        <v>1.44214015454262</v>
      </c>
      <c r="K134" s="3">
        <v>2.87652935139262</v>
      </c>
      <c r="L134" s="3">
        <f>IF(ISTEXT(I134),I134,IF(COUNT(I134:K134)=0,"",0.24*I134+0.43*J134+0.33*K134))</f>
        <v>1.9412787372313944</v>
      </c>
      <c r="M134" s="10"/>
      <c r="N134" s="11">
        <v>11.671258884888459</v>
      </c>
      <c r="O134" s="3">
        <v>6.7056877507988899</v>
      </c>
      <c r="P134" s="3">
        <v>6.2113757626804906</v>
      </c>
      <c r="Q134" s="3">
        <f>IF(ISTEXT(N134),N134,IF(COUNT(N134:P134)=0,"",0.2*N134+0.4*O134+0.4*P134))</f>
        <v>7.5010771823694444</v>
      </c>
      <c r="R134" s="10"/>
      <c r="S134" s="11">
        <v>26.449858030300121</v>
      </c>
      <c r="T134" s="3">
        <v>21.098360918611601</v>
      </c>
      <c r="U134" s="3">
        <v>17.55852827196032</v>
      </c>
      <c r="V134" s="7">
        <f>IF(ISTEXT(S134),S134,IF(COUNT(S134:U134)=0,"",0.23*S134+0.57*T134+0.2*U134))</f>
        <v>21.621238724969704</v>
      </c>
    </row>
    <row r="135" spans="1:22">
      <c r="A135" s="267"/>
      <c r="B135" s="29" t="s">
        <v>154</v>
      </c>
      <c r="C135" s="102" t="s">
        <v>300</v>
      </c>
      <c r="D135" s="4">
        <v>23.248504353064661</v>
      </c>
      <c r="E135" s="4">
        <v>22.146576514258388</v>
      </c>
      <c r="F135" s="4">
        <v>22.98992057350036</v>
      </c>
      <c r="G135" s="9">
        <f>IF(ISTEXT(D135),D135,IF(COUNT(D135:F135)=0,"",0.63*D135+0.07*E135+0.3*F135))</f>
        <v>23.093794270478931</v>
      </c>
      <c r="H135" s="21"/>
      <c r="I135" s="14">
        <v>8.1809515122738787</v>
      </c>
      <c r="J135" s="4">
        <v>8.2260348426692893</v>
      </c>
      <c r="K135" s="4">
        <v>4.1634054157241591</v>
      </c>
      <c r="L135" s="4">
        <f>IF(ISTEXT(I135),I135,IF(COUNT(I135:K135)=0,"",0.24*I135+0.43*J135+0.33*K135))</f>
        <v>6.8745471324824976</v>
      </c>
      <c r="M135" s="21"/>
      <c r="N135" s="14">
        <v>22.831385809820279</v>
      </c>
      <c r="O135" s="4">
        <v>28.184757852488382</v>
      </c>
      <c r="P135" s="4">
        <v>25.579114132052879</v>
      </c>
      <c r="Q135" s="4">
        <f>IF(ISTEXT(N135),N135,IF(COUNT(N135:P135)=0,"",0.2*N135+0.4*O135+0.4*P135))</f>
        <v>26.071825955780561</v>
      </c>
      <c r="R135" s="21"/>
      <c r="S135" s="14">
        <v>24.478290593012769</v>
      </c>
      <c r="T135" s="4">
        <v>32.665528746996522</v>
      </c>
      <c r="U135" s="4">
        <v>42.094282568677833</v>
      </c>
      <c r="V135" s="9">
        <f>IF(ISTEXT(S135),S135,IF(COUNT(S135:U135)=0,"",0.23*S135+0.57*T135+0.2*U135))</f>
        <v>32.668214735916521</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14.908048426530231</v>
      </c>
      <c r="E139" s="8">
        <v>13.04080435993394</v>
      </c>
      <c r="F139" s="8">
        <v>13.84478339598844</v>
      </c>
      <c r="G139" s="3">
        <f>IF(ISTEXT(D139),D139,IF(COUNT(D139:F139)=0,"",0.63*D139+0.07*E139+0.3*F139))</f>
        <v>14.458361832705954</v>
      </c>
      <c r="H139" s="10"/>
      <c r="I139" s="17">
        <v>26.72734587730038</v>
      </c>
      <c r="J139" s="8">
        <v>24.986384796510379</v>
      </c>
      <c r="K139" s="8">
        <v>26.004307961775471</v>
      </c>
      <c r="L139" s="3">
        <f>IF(ISTEXT(I139),I139,IF(COUNT(I139:K139)=0,"",0.24*I139+0.43*J139+0.33*K139))</f>
        <v>25.740130100437462</v>
      </c>
      <c r="M139" s="10"/>
      <c r="N139" s="17">
        <v>41.051403804928043</v>
      </c>
      <c r="O139" s="8">
        <v>35.82279681859513</v>
      </c>
      <c r="P139" s="8">
        <v>37.817814813837309</v>
      </c>
      <c r="Q139" s="3">
        <f>IF(ISTEXT(N139),N139,IF(COUNT(N139:P139)=0,"",0.2*N139+0.4*O139+0.4*P139))</f>
        <v>37.666525413958588</v>
      </c>
      <c r="R139" s="10"/>
      <c r="S139" s="17">
        <v>82.522180861134089</v>
      </c>
      <c r="T139" s="8">
        <v>72.711745260629442</v>
      </c>
      <c r="U139" s="8">
        <v>63.254305196595418</v>
      </c>
      <c r="V139" s="7">
        <f>IF(ISTEXT(S139),S139,IF(COUNT(S139:U139)=0,"",0.23*S139+0.57*T139+0.2*U139))</f>
        <v>73.076657435938699</v>
      </c>
    </row>
    <row r="140" spans="1:22">
      <c r="A140" s="267"/>
      <c r="B140" s="24" t="s">
        <v>166</v>
      </c>
      <c r="C140" s="107" t="s">
        <v>293</v>
      </c>
      <c r="D140" s="31">
        <v>0</v>
      </c>
      <c r="E140" s="8">
        <v>0</v>
      </c>
      <c r="F140" s="8">
        <v>0</v>
      </c>
      <c r="G140" s="3">
        <f>IF(ISTEXT(D140),D140,IF(COUNT(D140:F140)=0,"",0.63*D140+0.07*E140+0.3*F140))</f>
        <v>0</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v>0</v>
      </c>
      <c r="T140" s="8">
        <v>0</v>
      </c>
      <c r="U140" s="8">
        <v>0</v>
      </c>
      <c r="V140" s="7">
        <f>IF(ISTEXT(S140),S140,IF(COUNT(S140:U140)=0,"",0.23*S140+0.57*T140+0.2*U140))</f>
        <v>0</v>
      </c>
    </row>
    <row r="141" spans="1:22">
      <c r="A141" s="267"/>
      <c r="B141" s="29" t="s">
        <v>171</v>
      </c>
      <c r="C141" s="102" t="s">
        <v>300</v>
      </c>
      <c r="D141" s="34">
        <v>9.7096115392619406</v>
      </c>
      <c r="E141" s="33">
        <v>9.7096115392619406</v>
      </c>
      <c r="F141" s="33">
        <v>9.7096115392619406</v>
      </c>
      <c r="G141" s="9">
        <f>IF(ISTEXT(D141),D141,IF(COUNT(D141:F141)=0,"",0.63*D141+0.07*E141+0.3*F141))</f>
        <v>9.7096115392619406</v>
      </c>
      <c r="H141" s="21"/>
      <c r="I141" s="32">
        <v>17.642090334932529</v>
      </c>
      <c r="J141" s="33">
        <v>17.523052004710451</v>
      </c>
      <c r="K141" s="33">
        <v>17.677866419396629</v>
      </c>
      <c r="L141" s="4">
        <f>IF(ISTEXT(I141),I141,IF(COUNT(I141:K141)=0,"",0.24*I141+0.43*J141+0.33*K141))</f>
        <v>17.602709960810188</v>
      </c>
      <c r="M141" s="21"/>
      <c r="N141" s="32">
        <v>27.12876568442902</v>
      </c>
      <c r="O141" s="33">
        <v>27.05618104595559</v>
      </c>
      <c r="P141" s="33">
        <v>26.817862624761389</v>
      </c>
      <c r="Q141" s="4">
        <f>IF(ISTEXT(N141),N141,IF(COUNT(N141:P141)=0,"",0.2*N141+0.4*O141+0.4*P141))</f>
        <v>26.9753706051726</v>
      </c>
      <c r="R141" s="21"/>
      <c r="S141" s="32">
        <v>50.453988165633419</v>
      </c>
      <c r="T141" s="33">
        <v>49.64715432930371</v>
      </c>
      <c r="U141" s="33">
        <v>50.203085236548787</v>
      </c>
      <c r="V141" s="9">
        <f>IF(ISTEXT(S141),S141,IF(COUNT(S141:U141)=0,"",0.23*S141+0.57*T141+0.2*U141))</f>
        <v>49.943912293108561</v>
      </c>
    </row>
    <row r="142" spans="1:22">
      <c r="A142" s="267"/>
      <c r="B142" s="27" t="s">
        <v>173</v>
      </c>
      <c r="C142" s="106" t="s">
        <v>293</v>
      </c>
      <c r="D142" s="8">
        <v>317.652640604</v>
      </c>
      <c r="E142" s="8">
        <v>326.78130494700002</v>
      </c>
      <c r="F142" s="8">
        <v>319.88771517599997</v>
      </c>
      <c r="G142" s="8">
        <f>IF(ISTEXT(D142),D142,IF(COUNT(D142:F142)=0,"",0.63*D142+0.07*E142+0.3*F142))</f>
        <v>318.96216947961</v>
      </c>
      <c r="H142" s="10"/>
      <c r="I142" s="8">
        <v>323.92790287399998</v>
      </c>
      <c r="J142" s="8">
        <v>323.19117862299998</v>
      </c>
      <c r="K142" s="8">
        <v>331.22401281100002</v>
      </c>
      <c r="L142" s="3">
        <f>IF(ISTEXT(I142),I142,IF(COUNT(I142:K142)=0,"",0.24*I142+0.43*J142+0.33*K142))</f>
        <v>326.01882772527995</v>
      </c>
      <c r="M142" s="10"/>
      <c r="N142" s="8">
        <v>328.60645740899997</v>
      </c>
      <c r="O142" s="8">
        <v>326.46086907900002</v>
      </c>
      <c r="P142" s="8">
        <v>331.14326607499999</v>
      </c>
      <c r="Q142" s="3">
        <f>IF(ISTEXT(N142),N142,IF(COUNT(N142:P142)=0,"",0.2*N142+0.4*O142+0.4*P142))</f>
        <v>328.76294554340001</v>
      </c>
      <c r="R142" s="10"/>
      <c r="S142" s="8">
        <v>372.70116627099998</v>
      </c>
      <c r="T142" s="8">
        <v>364.998221333</v>
      </c>
      <c r="U142" s="8">
        <v>364.31297568299999</v>
      </c>
      <c r="V142" s="7">
        <f>IF(ISTEXT(S142),S142,IF(COUNT(S142:U142)=0,"",0.23*S142+0.57*T142+0.2*U142))</f>
        <v>366.63284953874</v>
      </c>
    </row>
    <row r="143" spans="1:22">
      <c r="A143" s="267"/>
      <c r="B143" s="24" t="s">
        <v>175</v>
      </c>
      <c r="C143" s="107" t="s">
        <v>293</v>
      </c>
      <c r="D143" s="8">
        <v>2.5839893799999998</v>
      </c>
      <c r="E143" s="8">
        <v>2.5839893799999998</v>
      </c>
      <c r="F143" s="8">
        <v>2.5839893799999998</v>
      </c>
      <c r="G143" s="3">
        <f>IF(ISTEXT(D143),D143,IF(COUNT(D143:F143)=0,"",0.63*D143+0.07*E143+0.3*F143))</f>
        <v>2.5839893799999998</v>
      </c>
      <c r="H143" s="10"/>
      <c r="I143" s="8">
        <v>3.2559575199999999</v>
      </c>
      <c r="J143" s="8">
        <v>3.2559575199999999</v>
      </c>
      <c r="K143" s="8">
        <v>3.2559575199999999</v>
      </c>
      <c r="L143" s="3">
        <f>IF(ISTEXT(I143),I143,IF(COUNT(I143:K143)=0,"",0.24*I143+0.43*J143+0.33*K143))</f>
        <v>3.2559575199999995</v>
      </c>
      <c r="M143" s="10"/>
      <c r="N143" s="8">
        <v>3.2559575199999999</v>
      </c>
      <c r="O143" s="8">
        <v>3.2559575199999999</v>
      </c>
      <c r="P143" s="8">
        <v>3.2559575199999999</v>
      </c>
      <c r="Q143" s="3">
        <f>IF(ISTEXT(N143),N143,IF(COUNT(N143:P143)=0,"",0.2*N143+0.4*O143+0.4*P143))</f>
        <v>3.2559575199999999</v>
      </c>
      <c r="R143" s="10"/>
      <c r="S143" s="8">
        <v>3.2559575199999999</v>
      </c>
      <c r="T143" s="8">
        <v>3.2559575199999999</v>
      </c>
      <c r="U143" s="8">
        <v>3.2559575199999999</v>
      </c>
      <c r="V143" s="7">
        <f>IF(ISTEXT(S143),S143,IF(COUNT(S143:U143)=0,"",0.23*S143+0.57*T143+0.2*U143))</f>
        <v>3.2559575199999999</v>
      </c>
    </row>
    <row r="144" spans="1:22">
      <c r="A144" s="267"/>
      <c r="B144" s="29" t="s">
        <v>177</v>
      </c>
      <c r="C144" s="102" t="s">
        <v>300</v>
      </c>
      <c r="D144" s="33">
        <v>4.1612592142440299</v>
      </c>
      <c r="E144" s="33">
        <v>4.1612592142440299</v>
      </c>
      <c r="F144" s="33">
        <v>4.1612592142440299</v>
      </c>
      <c r="G144" s="9">
        <f>IF(ISTEXT(D144),D144,IF(COUNT(D144:F144)=0,"",0.63*D144+0.07*E144+0.3*F144))</f>
        <v>4.1612592142440299</v>
      </c>
      <c r="H144" s="21"/>
      <c r="I144" s="32">
        <v>7.0321998097506793</v>
      </c>
      <c r="J144" s="33">
        <v>6.9969488108753302</v>
      </c>
      <c r="K144" s="33">
        <v>7.0262962132565203</v>
      </c>
      <c r="L144" s="4">
        <f>IF(ISTEXT(I144),I144,IF(COUNT(I144:K144)=0,"",0.24*I144+0.43*J144+0.33*K144))</f>
        <v>7.015093693391206</v>
      </c>
      <c r="M144" s="21"/>
      <c r="N144" s="32">
        <v>10.46884012668885</v>
      </c>
      <c r="O144" s="33">
        <v>10.42069182423595</v>
      </c>
      <c r="P144" s="33">
        <v>10.41265593075742</v>
      </c>
      <c r="Q144" s="4">
        <f>IF(ISTEXT(N144),N144,IF(COUNT(N144:P144)=0,"",0.2*N144+0.4*O144+0.4*P144))</f>
        <v>10.42710712733512</v>
      </c>
      <c r="R144" s="21"/>
      <c r="S144" s="32">
        <v>19.963676721275281</v>
      </c>
      <c r="T144" s="33">
        <v>19.54604072839502</v>
      </c>
      <c r="U144" s="33">
        <v>19.660140213245619</v>
      </c>
      <c r="V144" s="9">
        <f>IF(ISTEXT(S144),S144,IF(COUNT(S144:U144)=0,"",0.23*S144+0.57*T144+0.2*U144))</f>
        <v>19.664916903727601</v>
      </c>
    </row>
    <row r="145" spans="1:22">
      <c r="A145" s="267"/>
      <c r="B145" s="27" t="s">
        <v>179</v>
      </c>
      <c r="C145" s="101" t="s">
        <v>300</v>
      </c>
      <c r="D145" s="8">
        <v>11.6550971279</v>
      </c>
      <c r="E145" s="8">
        <v>13.276283886730001</v>
      </c>
      <c r="F145" s="8">
        <v>12.46643679011</v>
      </c>
      <c r="G145" s="3">
        <f>IF(ISTEXT(D145),D145,IF(COUNT(D145:F145)=0,"",0.63*D145+0.07*E145+0.3*F145))</f>
        <v>12.011982099681099</v>
      </c>
      <c r="H145" s="10"/>
      <c r="I145" s="8">
        <v>13.65081606663</v>
      </c>
      <c r="J145" s="8">
        <v>12.443591898759999</v>
      </c>
      <c r="K145" s="8">
        <v>14.483252994080001</v>
      </c>
      <c r="L145" s="3">
        <f>IF(ISTEXT(I145),I145,IF(COUNT(I145:K145)=0,"",0.24*I145+0.43*J145+0.33*K145))</f>
        <v>13.406413860504401</v>
      </c>
      <c r="M145" s="10"/>
      <c r="N145" s="8">
        <v>13.12445368697</v>
      </c>
      <c r="O145" s="8">
        <v>12.474768237599999</v>
      </c>
      <c r="P145" s="8">
        <v>12.481251037110001</v>
      </c>
      <c r="Q145" s="3">
        <f>IF(ISTEXT(N145),N145,IF(COUNT(N145:P145)=0,"",0.2*N145+0.4*O145+0.4*P145))</f>
        <v>12.607298447278001</v>
      </c>
      <c r="R145" s="10"/>
      <c r="S145" s="8">
        <v>17.412208755830001</v>
      </c>
      <c r="T145" s="8">
        <v>16.976293890619999</v>
      </c>
      <c r="U145" s="8">
        <v>15.388288994290001</v>
      </c>
      <c r="V145" s="7">
        <f>IF(ISTEXT(S145),S145,IF(COUNT(S145:U145)=0,"",0.23*S145+0.57*T145+0.2*U145))</f>
        <v>16.758953330352298</v>
      </c>
    </row>
    <row r="146" spans="1:22">
      <c r="A146" s="267"/>
      <c r="B146" s="27" t="s">
        <v>64</v>
      </c>
      <c r="C146" s="102" t="s">
        <v>300</v>
      </c>
      <c r="D146" s="8">
        <v>7.2509476272870499</v>
      </c>
      <c r="E146" s="8">
        <v>5.6498006662895897</v>
      </c>
      <c r="F146" s="8">
        <v>6.8933882349073299</v>
      </c>
      <c r="G146" s="3">
        <f>IF(ISTEXT(D146),D146,IF(COUNT(D146:F146)=0,"",0.63*D146+0.07*E146+0.3*F146))</f>
        <v>7.0315995223033116</v>
      </c>
      <c r="H146" s="10"/>
      <c r="I146" s="8">
        <v>14.160528376940441</v>
      </c>
      <c r="J146" s="8">
        <v>18.48999472295748</v>
      </c>
      <c r="K146" s="8">
        <v>13.62496786574196</v>
      </c>
      <c r="L146" s="3">
        <f>IF(ISTEXT(I146),I146,IF(COUNT(I146:K146)=0,"",0.24*I146+0.43*J146+0.33*K146))</f>
        <v>15.845463937032267</v>
      </c>
      <c r="M146" s="10"/>
      <c r="N146" s="8">
        <v>17.758234055746321</v>
      </c>
      <c r="O146" s="8">
        <v>26.46572812990766</v>
      </c>
      <c r="P146" s="8">
        <v>19.561302892460319</v>
      </c>
      <c r="Q146" s="3">
        <f>IF(ISTEXT(N146),N146,IF(COUNT(N146:P146)=0,"",0.2*N146+0.4*O146+0.4*P146))</f>
        <v>21.962459220096456</v>
      </c>
      <c r="R146" s="10"/>
      <c r="S146" s="8">
        <v>77.347571647153984</v>
      </c>
      <c r="T146" s="8">
        <v>85.370437066471993</v>
      </c>
      <c r="U146" s="8">
        <v>90.823912970464633</v>
      </c>
      <c r="V146" s="7">
        <f>IF(ISTEXT(S146),S146,IF(COUNT(S146:U146)=0,"",0.23*S146+0.57*T146+0.2*U146))</f>
        <v>84.61587320082738</v>
      </c>
    </row>
    <row r="147" spans="1:22" ht="15.95" customHeight="1">
      <c r="A147" s="267"/>
      <c r="B147" s="27" t="s">
        <v>182</v>
      </c>
      <c r="C147" s="102" t="s">
        <v>300</v>
      </c>
      <c r="D147" s="8">
        <v>0</v>
      </c>
      <c r="E147" s="8">
        <v>0</v>
      </c>
      <c r="F147" s="8">
        <v>0</v>
      </c>
      <c r="G147" s="3">
        <f>IF(ISTEXT(D147),D147,IF(COUNT(D147:F147)=0,"",0.63*D147+0.07*E147+0.3*F147))</f>
        <v>0</v>
      </c>
      <c r="H147" s="10"/>
      <c r="I147" s="8">
        <v>0.10337293162</v>
      </c>
      <c r="J147" s="8">
        <v>9.9405612039999994E-2</v>
      </c>
      <c r="K147" s="8">
        <v>0.10478545303</v>
      </c>
      <c r="L147" s="3">
        <f>IF(ISTEXT(I147),I147,IF(COUNT(I147:K147)=0,"",0.24*I147+0.43*J147+0.33*K147))</f>
        <v>0.10213311626590001</v>
      </c>
      <c r="M147" s="10"/>
      <c r="N147" s="8">
        <v>0.41711636416999998</v>
      </c>
      <c r="O147" s="8">
        <v>0.64470709705999996</v>
      </c>
      <c r="P147" s="8">
        <v>0.6994288996100001</v>
      </c>
      <c r="Q147" s="3">
        <f>IF(ISTEXT(N147),N147,IF(COUNT(N147:P147)=0,"",0.2*N147+0.4*O147+0.4*P147))</f>
        <v>0.62107767150199999</v>
      </c>
      <c r="R147" s="10"/>
      <c r="S147" s="8">
        <v>0.83985143146999996</v>
      </c>
      <c r="T147" s="8">
        <v>0.97470969025999998</v>
      </c>
      <c r="U147" s="8">
        <v>1.2551420307000001</v>
      </c>
      <c r="V147" s="7">
        <f>IF(ISTEXT(S147),S147,IF(COUNT(S147:U147)=0,"",0.23*S147+0.57*T147+0.2*U147))</f>
        <v>0.99977875882630007</v>
      </c>
    </row>
    <row r="148" spans="1:22" ht="15.75" customHeight="1">
      <c r="A148" s="268"/>
      <c r="B148" s="27" t="s">
        <v>184</v>
      </c>
      <c r="C148" s="102" t="s">
        <v>300</v>
      </c>
      <c r="D148" s="3">
        <v>0.48192670936999998</v>
      </c>
      <c r="E148" s="3">
        <v>0.42607312893999988</v>
      </c>
      <c r="F148" s="3">
        <v>0.45658726893000001</v>
      </c>
      <c r="G148" s="3">
        <f>IF(ISTEXT(D148),D148,IF(COUNT(D148:F148)=0,"",0.63*D148+0.07*E148+0.3*F148))</f>
        <v>0.47041512660789997</v>
      </c>
      <c r="H148" s="10"/>
      <c r="I148" s="3">
        <v>1.1164314333300001</v>
      </c>
      <c r="J148" s="3">
        <v>2.1967596881899998</v>
      </c>
      <c r="K148" s="3">
        <v>1.5575982585100001</v>
      </c>
      <c r="L148" s="3">
        <f>IF(ISTEXT(I148),I148,IF(COUNT(I148:K148)=0,"",0.24*I148+0.43*J148+0.33*K148))</f>
        <v>1.7265576352291998</v>
      </c>
      <c r="M148" s="10"/>
      <c r="N148" s="3">
        <v>3.8635409036600001</v>
      </c>
      <c r="O148" s="3">
        <v>3.7281732752500001</v>
      </c>
      <c r="P148" s="3">
        <v>3.5407615215899999</v>
      </c>
      <c r="Q148" s="3">
        <f>IF(ISTEXT(N148),N148,IF(COUNT(N148:P148)=0,"",0.2*N148+0.4*O148+0.4*P148))</f>
        <v>3.6802820994680001</v>
      </c>
      <c r="R148" s="10"/>
      <c r="S148" s="3">
        <v>5.3881511884200002</v>
      </c>
      <c r="T148" s="3">
        <v>7.0223680910399997</v>
      </c>
      <c r="U148" s="3">
        <v>7.6658338288300003</v>
      </c>
      <c r="V148" s="7">
        <f>IF(ISTEXT(S148),S148,IF(COUNT(S148:U148)=0,"",0.23*S148+0.57*T148+0.2*U148))</f>
        <v>6.7751913509954003</v>
      </c>
    </row>
    <row r="149" spans="1:22">
      <c r="A149" s="194" t="s">
        <v>59</v>
      </c>
      <c r="B149" s="26" t="s">
        <v>186</v>
      </c>
      <c r="C149" s="106" t="s">
        <v>293</v>
      </c>
      <c r="D149" s="148">
        <v>8.3780196583100004</v>
      </c>
      <c r="E149" s="6">
        <v>8.3780196583100004</v>
      </c>
      <c r="F149" s="6">
        <v>8.3780196583100004</v>
      </c>
      <c r="G149" s="6">
        <f>IF(ISTEXT(D149),D149,IF(COUNT(D149:F149)=0,"",0.63*D149+0.07*E149+0.3*F149))</f>
        <v>8.3780196583100004</v>
      </c>
      <c r="H149" s="18"/>
      <c r="I149" s="6">
        <v>42.490827122859997</v>
      </c>
      <c r="J149" s="6">
        <v>42.512701367769999</v>
      </c>
      <c r="K149" s="6">
        <v>42.694209607019999</v>
      </c>
      <c r="L149" s="6">
        <f>IF(ISTEXT(I149),I149,IF(COUNT(I149:K149)=0,"",0.24*I149+0.43*J149+0.33*K149))</f>
        <v>42.567349267944095</v>
      </c>
      <c r="M149" s="18"/>
      <c r="N149" s="6">
        <v>60.598752576940001</v>
      </c>
      <c r="O149" s="6">
        <v>60.761235662350003</v>
      </c>
      <c r="P149" s="6">
        <v>60.878747119480003</v>
      </c>
      <c r="Q149" s="6">
        <f>IF(ISTEXT(N149),N149,IF(COUNT(N149:P149)=0,"",0.2*N149+0.4*O149+0.4*P149))</f>
        <v>60.775743628120004</v>
      </c>
      <c r="R149" s="18"/>
      <c r="S149" s="6">
        <v>76.296502700600001</v>
      </c>
      <c r="T149" s="6">
        <v>76.917535461730012</v>
      </c>
      <c r="U149" s="6">
        <v>77.620800163499993</v>
      </c>
      <c r="V149" s="127">
        <f>IF(ISTEXT(S149),S149,IF(COUNT(S149:U149)=0,"",0.23*S149+0.57*T149+0.2*U149))</f>
        <v>76.915350867024102</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v>0</v>
      </c>
      <c r="E151" s="3">
        <v>0</v>
      </c>
      <c r="F151" s="3">
        <v>0</v>
      </c>
      <c r="G151" s="3">
        <f>IF(ISTEXT(D151),D151,IF(COUNT(D151:F151)=0,"",0.63*D151+0.07*E151+0.3*F151))</f>
        <v>0</v>
      </c>
      <c r="H151" s="10"/>
      <c r="I151" s="3">
        <v>0</v>
      </c>
      <c r="J151" s="3">
        <v>0</v>
      </c>
      <c r="K151" s="3">
        <v>0</v>
      </c>
      <c r="L151" s="3">
        <f>IF(ISTEXT(I151),I151,IF(COUNT(I151:K151)=0,"",0.24*I151+0.43*J151+0.33*K151))</f>
        <v>0</v>
      </c>
      <c r="M151" s="10"/>
      <c r="N151" s="3">
        <v>0</v>
      </c>
      <c r="O151" s="3">
        <v>0</v>
      </c>
      <c r="P151" s="3">
        <v>0</v>
      </c>
      <c r="Q151" s="3">
        <f>IF(ISTEXT(N151),N151,IF(COUNT(N151:P151)=0,"",0.2*N151+0.4*O151+0.4*P151))</f>
        <v>0</v>
      </c>
      <c r="R151" s="10"/>
      <c r="S151" s="3">
        <v>0.21386092361690001</v>
      </c>
      <c r="T151" s="3">
        <v>0.17538089273002</v>
      </c>
      <c r="U151" s="3">
        <v>0.14378577583999</v>
      </c>
      <c r="V151" s="7">
        <f>IF(ISTEXT(S151),S151,IF(COUNT(S151:U151)=0,"",0.23*S151+0.57*T151+0.2*U151))</f>
        <v>0.17791227645599642</v>
      </c>
    </row>
    <row r="152" spans="1:22">
      <c r="A152" s="267"/>
      <c r="B152" s="27" t="s">
        <v>192</v>
      </c>
      <c r="C152" s="102" t="s">
        <v>300</v>
      </c>
      <c r="D152" s="3">
        <v>0</v>
      </c>
      <c r="E152" s="3">
        <v>0</v>
      </c>
      <c r="F152" s="3">
        <v>0</v>
      </c>
      <c r="G152" s="3">
        <f>IF(ISTEXT(D152),D152,IF(COUNT(D152:F152)=0,"",0.63*D152+0.07*E152+0.3*F152))</f>
        <v>0</v>
      </c>
      <c r="H152" s="10"/>
      <c r="I152" s="11">
        <v>0.20440203656</v>
      </c>
      <c r="J152" s="3">
        <v>0.21905498570000001</v>
      </c>
      <c r="K152" s="3">
        <v>0.22740365472999999</v>
      </c>
      <c r="L152" s="3">
        <f>IF(ISTEXT(I152),I152,IF(COUNT(I152:K152)=0,"",0.24*I152+0.43*J152+0.33*K152))</f>
        <v>0.21829333868629996</v>
      </c>
      <c r="M152" s="10"/>
      <c r="N152" s="11">
        <v>0.53122532484999996</v>
      </c>
      <c r="O152" s="3">
        <v>0.10681166955</v>
      </c>
      <c r="P152" s="3">
        <v>8.081457555999999E-2</v>
      </c>
      <c r="Q152" s="3">
        <f>IF(ISTEXT(N152),N152,IF(COUNT(N152:P152)=0,"",0.2*N152+0.4*O152+0.4*P152))</f>
        <v>0.18129556301400002</v>
      </c>
      <c r="R152" s="10"/>
      <c r="S152" s="11">
        <v>0.44166823030000002</v>
      </c>
      <c r="T152" s="3">
        <v>0.44952534195999999</v>
      </c>
      <c r="U152" s="3">
        <v>2.7060817639999998E-2</v>
      </c>
      <c r="V152" s="7">
        <f>IF(ISTEXT(S152),S152,IF(COUNT(S152:U152)=0,"",0.23*S152+0.57*T152+0.2*U152))</f>
        <v>0.36322530141419995</v>
      </c>
    </row>
    <row r="153" spans="1:22">
      <c r="A153" s="267"/>
      <c r="B153" s="25" t="s">
        <v>194</v>
      </c>
      <c r="C153" s="102" t="s">
        <v>300</v>
      </c>
      <c r="D153" s="3"/>
      <c r="E153" s="3"/>
      <c r="F153" s="3"/>
      <c r="G153" s="3" t="str">
        <f>IF(ISTEXT(D153),D153,IF(COUNT(D153:F153)=0,"",0.63*D153+0.07*E153+0.3*F153))</f>
        <v/>
      </c>
      <c r="H153" s="10"/>
      <c r="I153" s="3">
        <v>0.74120111999999994</v>
      </c>
      <c r="J153" s="3">
        <v>0.74111650799999995</v>
      </c>
      <c r="K153" s="3">
        <v>0.74094728399999998</v>
      </c>
      <c r="L153" s="3">
        <f>IF(ISTEXT(I153),I153,IF(COUNT(I153:K153)=0,"",0.24*I153+0.43*J153+0.33*K153))</f>
        <v>0.74108097095999992</v>
      </c>
      <c r="M153" s="10"/>
      <c r="N153" s="3">
        <v>1.4357124863953099</v>
      </c>
      <c r="O153" s="3">
        <v>1.14356826131777</v>
      </c>
      <c r="P153" s="3">
        <v>1.0675541318172299</v>
      </c>
      <c r="Q153" s="3">
        <f>IF(ISTEXT(N153),N153,IF(COUNT(N153:P153)=0,"",0.2*N153+0.4*O153+0.4*P153))</f>
        <v>1.1715914545330619</v>
      </c>
      <c r="R153" s="10"/>
      <c r="S153" s="3">
        <v>4.6359758101937896</v>
      </c>
      <c r="T153" s="3">
        <v>4.7082857644379406</v>
      </c>
      <c r="U153" s="3">
        <v>3.6173702947974902</v>
      </c>
      <c r="V153" s="7">
        <f>IF(ISTEXT(S153),S153,IF(COUNT(S153:U153)=0,"",0.23*S153+0.57*T153+0.2*U153))</f>
        <v>4.4734713810336961</v>
      </c>
    </row>
    <row r="154" spans="1:22" ht="15.75" customHeight="1">
      <c r="A154" s="268"/>
      <c r="B154" s="25" t="s">
        <v>196</v>
      </c>
      <c r="C154" s="102" t="s">
        <v>300</v>
      </c>
      <c r="D154" s="3"/>
      <c r="E154" s="3"/>
      <c r="F154" s="3"/>
      <c r="G154" s="3" t="str">
        <f>IF(ISTEXT(D154),D154,IF(COUNT(D154:F154)=0,"",0.63*D154+0.07*E154+0.3*F154))</f>
        <v/>
      </c>
      <c r="H154" s="10"/>
      <c r="I154" s="11">
        <v>10.678536360000001</v>
      </c>
      <c r="J154" s="3">
        <v>10.678536360000001</v>
      </c>
      <c r="K154" s="3">
        <v>10.678536360000001</v>
      </c>
      <c r="L154" s="3">
        <f>IF(ISTEXT(I154),I154,IF(COUNT(I154:K154)=0,"",0.24*I154+0.43*J154+0.33*K154))</f>
        <v>10.678536360000001</v>
      </c>
      <c r="M154" s="10"/>
      <c r="N154" s="11">
        <v>21.357063960000001</v>
      </c>
      <c r="O154" s="3">
        <v>19.466571352597811</v>
      </c>
      <c r="P154" s="3">
        <v>21.272519752793311</v>
      </c>
      <c r="Q154" s="3">
        <f>IF(ISTEXT(N154),N154,IF(COUNT(N154:P154)=0,"",0.2*N154+0.4*O154+0.4*P154))</f>
        <v>20.56704923415645</v>
      </c>
      <c r="R154" s="10"/>
      <c r="S154" s="11">
        <v>74.444634959999988</v>
      </c>
      <c r="T154" s="3">
        <v>74.444634959999988</v>
      </c>
      <c r="U154" s="3">
        <v>68.490916249985688</v>
      </c>
      <c r="V154" s="7">
        <f>IF(ISTEXT(S154),S154,IF(COUNT(S154:U154)=0,"",0.23*S154+0.57*T154+0.2*U154))</f>
        <v>73.253891217997122</v>
      </c>
    </row>
    <row r="155" spans="1:22">
      <c r="A155" s="96" t="s">
        <v>198</v>
      </c>
      <c r="B155" s="99" t="s">
        <v>199</v>
      </c>
      <c r="C155" s="101" t="s">
        <v>300</v>
      </c>
      <c r="D155" s="156">
        <v>3.345800935477778</v>
      </c>
      <c r="E155" s="132">
        <v>3.0905826205194442</v>
      </c>
      <c r="F155" s="132">
        <v>3.4781102004333331</v>
      </c>
      <c r="G155" s="132">
        <f>IF(ISTEXT(D155),D155,IF(COUNT(D155:F155)=0,"",0.63*D155+0.07*E155+0.3*F155))</f>
        <v>3.3676284329173614</v>
      </c>
      <c r="H155" s="133"/>
      <c r="I155" s="132">
        <v>8.2332897693222229</v>
      </c>
      <c r="J155" s="132">
        <v>4.8351836379083339</v>
      </c>
      <c r="K155" s="132">
        <v>7.3877067024555556</v>
      </c>
      <c r="L155" s="132">
        <f>IF(ISTEXT(I155),I155,IF(COUNT(I155:K155)=0,"",0.24*I155+0.43*J155+0.33*K155))</f>
        <v>6.4930617207482504</v>
      </c>
      <c r="M155" s="133"/>
      <c r="N155" s="132">
        <v>8.3707463411861109</v>
      </c>
      <c r="O155" s="132">
        <v>10.339355278997219</v>
      </c>
      <c r="P155" s="132">
        <v>12.16830946316111</v>
      </c>
      <c r="Q155" s="132">
        <f>IF(ISTEXT(N155),N155,IF(COUNT(N155:P155)=0,"",0.2*N155+0.4*O155+0.4*P155))</f>
        <v>10.677215165100556</v>
      </c>
      <c r="R155" s="133"/>
      <c r="S155" s="132">
        <v>15.31738242999444</v>
      </c>
      <c r="T155" s="132">
        <v>13.52528380735556</v>
      </c>
      <c r="U155" s="132">
        <v>14.44577422758889</v>
      </c>
      <c r="V155" s="151">
        <f>IF(ISTEXT(S155),S155,IF(COUNT(S155:U155)=0,"",0.23*S155+0.57*T155+0.2*U155))</f>
        <v>14.121564574609168</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14.513533707189881</v>
      </c>
      <c r="E160" s="20">
        <v>13.4880019725464</v>
      </c>
      <c r="F160" s="20">
        <v>13.2836774212879</v>
      </c>
      <c r="G160" s="5">
        <f>IF(ISTEXT(D160),D160,IF(COUNT(D160:F160)=0,"",0.63*D160+0.07*E160+0.3*F160))</f>
        <v>14.072789599994243</v>
      </c>
      <c r="H160" s="10"/>
      <c r="I160" s="19">
        <v>8.7918742021614396</v>
      </c>
      <c r="J160" s="20">
        <v>9.0227582388117806</v>
      </c>
      <c r="K160" s="20">
        <v>12.15670850679771</v>
      </c>
      <c r="L160" s="3">
        <f>IF(ISTEXT(I160),I160,IF(COUNT(I160:K160)=0,"",0.24*I160+0.43*J160+0.33*K160))</f>
        <v>10.001549658451054</v>
      </c>
      <c r="M160" s="10"/>
      <c r="N160" s="19">
        <v>15.626928044830951</v>
      </c>
      <c r="O160" s="20">
        <v>8.9864742189436235</v>
      </c>
      <c r="P160" s="20">
        <v>14.7491726122924</v>
      </c>
      <c r="Q160" s="3">
        <f>IF(ISTEXT(N160),N160,IF(COUNT(N160:P160)=0,"",0.2*N160+0.4*O160+0.4*P160))</f>
        <v>12.619644341460599</v>
      </c>
      <c r="R160" s="10"/>
      <c r="S160" s="19">
        <v>7.1261133790233826</v>
      </c>
      <c r="T160" s="20">
        <v>6.99323351875708</v>
      </c>
      <c r="U160" s="20">
        <v>7.0535125500861229</v>
      </c>
      <c r="V160" s="7">
        <f>IF(ISTEXT(S160),S160,IF(COUNT(S160:U160)=0,"",0.23*S160+0.57*T160+0.2*U160))</f>
        <v>7.0358516928841377</v>
      </c>
    </row>
    <row r="161" spans="1:22">
      <c r="A161" s="274"/>
      <c r="B161" s="27" t="s">
        <v>212</v>
      </c>
      <c r="C161" s="102" t="s">
        <v>300</v>
      </c>
      <c r="D161" s="3">
        <v>72.01172995895881</v>
      </c>
      <c r="E161" s="3">
        <v>76.089545278067632</v>
      </c>
      <c r="F161" s="3">
        <v>72.603602913891052</v>
      </c>
      <c r="G161" s="3">
        <f>IF(ISTEXT(D161),D161,IF(COUNT(D161:F161)=0,"",0.63*D161+0.07*E161+0.3*F161))</f>
        <v>72.474738917776108</v>
      </c>
      <c r="H161" s="10"/>
      <c r="I161" s="3">
        <v>89.431186395026103</v>
      </c>
      <c r="J161" s="3">
        <v>64.029764085035069</v>
      </c>
      <c r="K161" s="3">
        <v>81.668325060709549</v>
      </c>
      <c r="L161" s="3">
        <f>IF(ISTEXT(I161),I161,IF(COUNT(I161:K161)=0,"",0.24*I161+0.43*J161+0.33*K161))</f>
        <v>75.946830561405491</v>
      </c>
      <c r="M161" s="10"/>
      <c r="N161" s="3">
        <v>99.359217393295935</v>
      </c>
      <c r="O161" s="3">
        <v>92.210972597999273</v>
      </c>
      <c r="P161" s="3">
        <v>104.3614836207684</v>
      </c>
      <c r="Q161" s="3">
        <f>IF(ISTEXT(N161),N161,IF(COUNT(N161:P161)=0,"",0.2*N161+0.4*O161+0.4*P161))</f>
        <v>98.500825966166261</v>
      </c>
      <c r="R161" s="10"/>
      <c r="S161" s="3">
        <v>92.752220142536984</v>
      </c>
      <c r="T161" s="3">
        <v>83.394850262290191</v>
      </c>
      <c r="U161" s="3">
        <v>83.974751539647826</v>
      </c>
      <c r="V161" s="7">
        <f>IF(ISTEXT(S161),S161,IF(COUNT(S161:U161)=0,"",0.23*S161+0.57*T161+0.2*U161))</f>
        <v>85.663025590218481</v>
      </c>
    </row>
    <row r="162" spans="1:22">
      <c r="A162" s="275"/>
      <c r="B162" s="29" t="s">
        <v>214</v>
      </c>
      <c r="C162" s="102" t="s">
        <v>300</v>
      </c>
      <c r="D162" s="4">
        <v>119.2827611272462</v>
      </c>
      <c r="E162" s="4">
        <v>120.1020320106841</v>
      </c>
      <c r="F162" s="4">
        <v>115.7735880525386</v>
      </c>
      <c r="G162" s="4">
        <f>IF(ISTEXT(D162),D162,IF(COUNT(D162:F162)=0,"",0.63*D162+0.07*E162+0.3*F162))</f>
        <v>118.28735816667458</v>
      </c>
      <c r="H162" s="21"/>
      <c r="I162" s="4">
        <v>163.69525586075471</v>
      </c>
      <c r="J162" s="4">
        <v>137.40676346360891</v>
      </c>
      <c r="K162" s="4">
        <v>133.84644335977259</v>
      </c>
      <c r="L162" s="4">
        <f>IF(ISTEXT(I162),I162,IF(COUNT(I162:K162)=0,"",0.24*I162+0.43*J162+0.33*K162))</f>
        <v>142.5410960046579</v>
      </c>
      <c r="M162" s="21"/>
      <c r="N162" s="4">
        <v>174.29327909689141</v>
      </c>
      <c r="O162" s="4">
        <v>189.2012378125894</v>
      </c>
      <c r="P162" s="4">
        <v>192.11894239711981</v>
      </c>
      <c r="Q162" s="4">
        <f>IF(ISTEXT(N162),N162,IF(COUNT(N162:P162)=0,"",0.2*N162+0.4*O162+0.4*P162))</f>
        <v>187.38672790326197</v>
      </c>
      <c r="R162" s="21"/>
      <c r="S162" s="4">
        <v>185.47213149912139</v>
      </c>
      <c r="T162" s="4">
        <v>154.38390715656689</v>
      </c>
      <c r="U162" s="4">
        <v>158.23800569192699</v>
      </c>
      <c r="V162" s="9">
        <f>IF(ISTEXT(S162),S162,IF(COUNT(S162:U162)=0,"",0.23*S162+0.57*T162+0.2*U162))</f>
        <v>162.30501846242643</v>
      </c>
    </row>
    <row r="163" spans="1:22" ht="15.75" customHeight="1" thickBot="1">
      <c r="A163" s="196" t="s">
        <v>59</v>
      </c>
      <c r="B163" s="27" t="s">
        <v>209</v>
      </c>
      <c r="C163" s="101" t="s">
        <v>300</v>
      </c>
      <c r="D163" s="3">
        <v>56.971014490000002</v>
      </c>
      <c r="E163" s="3">
        <v>28.506804859999999</v>
      </c>
      <c r="F163" s="3">
        <v>35.489158250000003</v>
      </c>
      <c r="G163" s="3">
        <f>IF(ISTEXT(D163),D163,IF(COUNT(D163:F163)=0,"",0.63*D163+0.07*E163+0.3*F163))</f>
        <v>48.533962943900001</v>
      </c>
      <c r="H163" s="10"/>
      <c r="I163" s="3">
        <v>59.215118879999999</v>
      </c>
      <c r="J163" s="3">
        <v>59.135412819999999</v>
      </c>
      <c r="K163" s="3">
        <v>59.116056319999998</v>
      </c>
      <c r="L163" s="3">
        <f>IF(ISTEXT(I163),I163,IF(COUNT(I163:K163)=0,"",0.24*I163+0.43*J163+0.33*K163))</f>
        <v>59.148154629399997</v>
      </c>
      <c r="M163" s="10"/>
      <c r="N163" s="3">
        <v>67.064346220000004</v>
      </c>
      <c r="O163" s="3">
        <v>49.153905889999997</v>
      </c>
      <c r="P163" s="3">
        <v>66.251648979999999</v>
      </c>
      <c r="Q163" s="3">
        <f>IF(ISTEXT(N163),N163,IF(COUNT(N163:P163)=0,"",0.2*N163+0.4*O163+0.4*P163))</f>
        <v>59.575091192000002</v>
      </c>
      <c r="R163" s="10"/>
      <c r="S163" s="3">
        <v>82.851711499999993</v>
      </c>
      <c r="T163" s="3">
        <v>85.998911269999994</v>
      </c>
      <c r="U163" s="3">
        <v>82.828558349999994</v>
      </c>
      <c r="V163" s="7">
        <f>IF(ISTEXT(S163),S163,IF(COUNT(S163:U163)=0,"",0.23*S163+0.57*T163+0.2*U163))</f>
        <v>84.640984738899988</v>
      </c>
    </row>
    <row r="164" spans="1:22">
      <c r="A164" s="274"/>
      <c r="B164" s="27" t="s">
        <v>212</v>
      </c>
      <c r="C164" s="102" t="s">
        <v>300</v>
      </c>
      <c r="D164" s="3">
        <v>58.480658766500838</v>
      </c>
      <c r="E164" s="3">
        <v>57.729100784944613</v>
      </c>
      <c r="F164" s="3">
        <v>56.887643956897982</v>
      </c>
      <c r="G164" s="7">
        <f>IF(ISTEXT(D164),D164,IF(COUNT(D164:F164)=0,"",0.63*D164+0.07*E164+0.3*F164))</f>
        <v>57.950145264911043</v>
      </c>
      <c r="H164" s="10"/>
      <c r="I164" s="3">
        <v>85.067373401312224</v>
      </c>
      <c r="J164" s="3">
        <v>72.131964875268238</v>
      </c>
      <c r="K164" s="3">
        <v>77.524827972990579</v>
      </c>
      <c r="L164" s="3">
        <f>IF(ISTEXT(I164),I164,IF(COUNT(I164:K164)=0,"",0.24*I164+0.43*J164+0.33*K164))</f>
        <v>77.016107743767165</v>
      </c>
      <c r="M164" s="10"/>
      <c r="N164" s="3">
        <v>87.803020486949606</v>
      </c>
      <c r="O164" s="3">
        <v>96.783500039020169</v>
      </c>
      <c r="P164" s="3">
        <v>104.5309454220815</v>
      </c>
      <c r="Q164" s="3">
        <f>IF(ISTEXT(N164),N164,IF(COUNT(N164:P164)=0,"",0.2*N164+0.4*O164+0.4*P164))</f>
        <v>98.086382281830595</v>
      </c>
      <c r="R164" s="10"/>
      <c r="S164" s="3">
        <v>97.448372926669094</v>
      </c>
      <c r="T164" s="3">
        <v>99.691145233372566</v>
      </c>
      <c r="U164" s="3">
        <v>107.37930242974021</v>
      </c>
      <c r="V164" s="7">
        <f>IF(ISTEXT(S164),S164,IF(COUNT(S164:U164)=0,"",0.23*S164+0.57*T164+0.2*U164))</f>
        <v>100.7129390421043</v>
      </c>
    </row>
    <row r="165" spans="1:22" ht="15.75" customHeight="1" thickBot="1">
      <c r="A165" s="276"/>
      <c r="B165" s="30" t="s">
        <v>214</v>
      </c>
      <c r="C165" s="103" t="s">
        <v>300</v>
      </c>
      <c r="D165" s="4">
        <v>66.167604639999993</v>
      </c>
      <c r="E165" s="4">
        <v>73.356217450000003</v>
      </c>
      <c r="F165" s="4">
        <v>71.765293560000003</v>
      </c>
      <c r="G165" s="4">
        <f>IF(ISTEXT(D165),D165,IF(COUNT(D165:F165)=0,"",0.63*D165+0.07*E165+0.3*F165))</f>
        <v>68.350114212699992</v>
      </c>
      <c r="H165" s="21"/>
      <c r="I165" s="4">
        <v>102.7</v>
      </c>
      <c r="J165" s="4">
        <v>102.7</v>
      </c>
      <c r="K165" s="4">
        <v>95.974919189999994</v>
      </c>
      <c r="L165" s="3">
        <f>IF(ISTEXT(I165),I165,IF(COUNT(I165:K165)=0,"",0.24*I165+0.43*J165+0.33*K165))</f>
        <v>100.48072333269999</v>
      </c>
      <c r="M165" s="21"/>
      <c r="N165" s="4">
        <v>124.06190141</v>
      </c>
      <c r="O165" s="4">
        <v>164.57501999999999</v>
      </c>
      <c r="P165" s="4">
        <v>164.54501999999999</v>
      </c>
      <c r="Q165" s="3">
        <f>IF(ISTEXT(N165),N165,IF(COUNT(N165:P165)=0,"",0.2*N165+0.4*O165+0.4*P165))</f>
        <v>156.46039628200003</v>
      </c>
      <c r="R165" s="21"/>
      <c r="S165" s="4">
        <v>130.73772</v>
      </c>
      <c r="T165" s="4">
        <v>124.21985850999999</v>
      </c>
      <c r="U165" s="4">
        <v>149.97619700000001</v>
      </c>
      <c r="V165" s="7">
        <f>IF(ISTEXT(S165),S165,IF(COUNT(S165:U165)=0,"",0.23*S165+0.57*T165+0.2*U165))</f>
        <v>130.8702343507</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301.90308072761002</v>
      </c>
      <c r="E170" s="6">
        <v>305.22003285914002</v>
      </c>
      <c r="F170" s="6">
        <v>303.55437649896999</v>
      </c>
      <c r="G170" s="6">
        <f>IF(ISTEXT(D170),D170,IF(COUNT(D170:F170)=0,"",0.63*D170+0.07*E170+0.3*F170))</f>
        <v>302.63065610822514</v>
      </c>
      <c r="H170" s="18"/>
      <c r="I170" s="6">
        <v>330.18878094506999</v>
      </c>
      <c r="J170" s="6">
        <v>323.15819910413001</v>
      </c>
      <c r="K170" s="6">
        <v>333.49706266246011</v>
      </c>
      <c r="L170" s="6">
        <f>IF(ISTEXT(I170),I170,IF(COUNT(I170:K170)=0,"",0.24*I170+0.43*J170+0.33*K170))</f>
        <v>328.25736372020452</v>
      </c>
      <c r="M170" s="18"/>
      <c r="N170" s="6">
        <v>360.79580797697997</v>
      </c>
      <c r="O170" s="6">
        <v>370.4395517456</v>
      </c>
      <c r="P170" s="6">
        <v>367.64147769269999</v>
      </c>
      <c r="Q170" s="6">
        <f>IF(ISTEXT(N170),N170,IF(COUNT(N170:P170)=0,"",0.2*N170+0.4*O170+0.4*P170))</f>
        <v>367.39157337071606</v>
      </c>
      <c r="R170" s="18"/>
      <c r="S170" s="6">
        <v>576.97967446788005</v>
      </c>
      <c r="T170" s="6">
        <v>576.83565183564997</v>
      </c>
      <c r="U170" s="6">
        <v>577.53201445570005</v>
      </c>
      <c r="V170" s="127">
        <f>IF(ISTEXT(S170),S170,IF(COUNT(S170:U170)=0,"",0.23*S170+0.57*T170+0.2*U170))</f>
        <v>577.00804956507284</v>
      </c>
    </row>
    <row r="171" spans="1:22">
      <c r="A171" s="267"/>
      <c r="B171" s="120" t="s">
        <v>117</v>
      </c>
      <c r="C171" s="102" t="s">
        <v>300</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67"/>
      <c r="B172" s="120" t="s">
        <v>228</v>
      </c>
      <c r="C172" s="102" t="s">
        <v>300</v>
      </c>
      <c r="D172" s="11">
        <v>69.719236706467797</v>
      </c>
      <c r="E172" s="3">
        <v>73.772709862595619</v>
      </c>
      <c r="F172" s="3">
        <v>69.708919501146724</v>
      </c>
      <c r="G172" s="3">
        <f>IF(ISTEXT(D172),D172,IF(COUNT(D172:F172)=0,"",0.63*D172+0.07*E172+0.3*F172))</f>
        <v>69.999884665800423</v>
      </c>
      <c r="H172" s="10"/>
      <c r="I172" s="3">
        <v>80.962547906614475</v>
      </c>
      <c r="J172" s="3">
        <v>89.628830606299076</v>
      </c>
      <c r="K172" s="3">
        <v>85.109325943172934</v>
      </c>
      <c r="L172" s="3">
        <f>IF(ISTEXT(I172),I172,IF(COUNT(I172:K172)=0,"",0.24*I172+0.43*J172+0.33*K172))</f>
        <v>86.057486219543136</v>
      </c>
      <c r="M172" s="10"/>
      <c r="N172" s="3">
        <v>88.869652393201491</v>
      </c>
      <c r="O172" s="3">
        <v>79.888892057769738</v>
      </c>
      <c r="P172" s="3">
        <v>82.1313874149849</v>
      </c>
      <c r="Q172" s="3">
        <f>IF(ISTEXT(N172),N172,IF(COUNT(N172:P172)=0,"",0.2*N172+0.4*O172+0.4*P172))</f>
        <v>82.582042267742153</v>
      </c>
      <c r="R172" s="10"/>
      <c r="S172" s="3">
        <v>55.92019098724316</v>
      </c>
      <c r="T172" s="3">
        <v>47.885125081485128</v>
      </c>
      <c r="U172" s="3">
        <v>41.663866394933827</v>
      </c>
      <c r="V172" s="7">
        <f>IF(ISTEXT(S172),S172,IF(COUNT(S172:U172)=0,"",0.23*S172+0.57*T172+0.2*U172))</f>
        <v>48.488938502499209</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335.14467841053022</v>
      </c>
      <c r="E174" s="3">
        <v>342.40609868693389</v>
      </c>
      <c r="F174" s="3">
        <v>336.31648795198839</v>
      </c>
      <c r="G174" s="3">
        <f>IF(ISTEXT(D174),D174,IF(COUNT(D174:F174)=0,"",0.63*D174+0.07*E174+0.3*F174))</f>
        <v>336.00452069231596</v>
      </c>
      <c r="H174" s="10"/>
      <c r="I174" s="3">
        <v>353.91120627130039</v>
      </c>
      <c r="J174" s="3">
        <v>351.43352093951029</v>
      </c>
      <c r="K174" s="3">
        <v>360.4842782927754</v>
      </c>
      <c r="L174" s="3">
        <f>IF(ISTEXT(I174),I174,IF(COUNT(I174:K174)=0,"",0.24*I174+0.43*J174+0.33*K174))</f>
        <v>355.01491534571738</v>
      </c>
      <c r="M174" s="10"/>
      <c r="N174" s="3">
        <v>372.91381873392811</v>
      </c>
      <c r="O174" s="3">
        <v>365.53962341759512</v>
      </c>
      <c r="P174" s="3">
        <v>372.21703840883731</v>
      </c>
      <c r="Q174" s="3">
        <f>IF(ISTEXT(N174),N174,IF(COUNT(N174:P174)=0,"",0.2*N174+0.4*O174+0.4*P174))</f>
        <v>369.68542847735864</v>
      </c>
      <c r="R174" s="10"/>
      <c r="S174" s="3">
        <v>458.47930465213398</v>
      </c>
      <c r="T174" s="3">
        <v>440.96592411362951</v>
      </c>
      <c r="U174" s="3">
        <v>430.82323839959548</v>
      </c>
      <c r="V174" s="7">
        <f>IF(ISTEXT(S174),S174,IF(COUNT(S174:U174)=0,"",0.23*S174+0.57*T174+0.2*U174))</f>
        <v>442.96546449467871</v>
      </c>
    </row>
    <row r="175" spans="1:22">
      <c r="A175" s="281"/>
      <c r="B175" s="120" t="s">
        <v>237</v>
      </c>
      <c r="C175" s="102" t="s">
        <v>300</v>
      </c>
      <c r="D175" s="11">
        <v>11.6550971279</v>
      </c>
      <c r="E175" s="3">
        <v>13.276283886730001</v>
      </c>
      <c r="F175" s="3">
        <v>12.46643679011</v>
      </c>
      <c r="G175" s="3">
        <f>IF(ISTEXT(D175),D175,IF(COUNT(D175:F175)=0,"",0.63*D175+0.07*E175+0.3*F175))</f>
        <v>12.011982099681099</v>
      </c>
      <c r="H175" s="10"/>
      <c r="I175" s="3">
        <v>13.65081606663</v>
      </c>
      <c r="J175" s="3">
        <v>12.443591898759999</v>
      </c>
      <c r="K175" s="3">
        <v>14.483252994080001</v>
      </c>
      <c r="L175" s="3">
        <f>IF(ISTEXT(I175),I175,IF(COUNT(I175:K175)=0,"",0.24*I175+0.43*J175+0.33*K175))</f>
        <v>13.406413860504401</v>
      </c>
      <c r="M175" s="10"/>
      <c r="N175" s="3">
        <v>13.12445368697</v>
      </c>
      <c r="O175" s="3">
        <v>12.474768237599999</v>
      </c>
      <c r="P175" s="3">
        <v>12.481251037110001</v>
      </c>
      <c r="Q175" s="3">
        <f>IF(ISTEXT(N175),N175,IF(COUNT(N175:P175)=0,"",0.2*N175+0.4*O175+0.4*P175))</f>
        <v>12.607298447278001</v>
      </c>
      <c r="R175" s="10"/>
      <c r="S175" s="3">
        <v>17.412208755830001</v>
      </c>
      <c r="T175" s="3">
        <v>16.976293890619999</v>
      </c>
      <c r="U175" s="3">
        <v>15.388288994290001</v>
      </c>
      <c r="V175" s="7">
        <f>IF(ISTEXT(S175),S175,IF(COUNT(S175:U175)=0,"",0.23*S175+0.57*T175+0.2*U175))</f>
        <v>16.758953330352298</v>
      </c>
    </row>
    <row r="176" spans="1:22">
      <c r="A176" s="281"/>
      <c r="B176" s="41" t="s">
        <v>239</v>
      </c>
      <c r="C176" s="102" t="s">
        <v>300</v>
      </c>
      <c r="D176" s="11">
        <v>7.2509476272870499</v>
      </c>
      <c r="E176" s="3">
        <v>5.6498006662895897</v>
      </c>
      <c r="F176" s="3">
        <v>6.8933882349073299</v>
      </c>
      <c r="G176" s="3">
        <f>IF(ISTEXT(D176),D176,IF(COUNT(D176:F176)=0,"",0.63*D176+0.07*E176+0.3*F176))</f>
        <v>7.0315995223033116</v>
      </c>
      <c r="H176" s="10"/>
      <c r="I176" s="3">
        <v>14.160528376940441</v>
      </c>
      <c r="J176" s="3">
        <v>18.48999472295748</v>
      </c>
      <c r="K176" s="3">
        <v>13.62496786574196</v>
      </c>
      <c r="L176" s="3">
        <f>IF(ISTEXT(I176),I176,IF(COUNT(I176:K176)=0,"",0.24*I176+0.43*J176+0.33*K176))</f>
        <v>15.845463937032267</v>
      </c>
      <c r="M176" s="10"/>
      <c r="N176" s="3">
        <v>17.758234055746321</v>
      </c>
      <c r="O176" s="3">
        <v>26.46572812990766</v>
      </c>
      <c r="P176" s="3">
        <v>19.561302892460319</v>
      </c>
      <c r="Q176" s="3">
        <f>IF(ISTEXT(N176),N176,IF(COUNT(N176:P176)=0,"",0.2*N176+0.4*O176+0.4*P176))</f>
        <v>21.962459220096456</v>
      </c>
      <c r="R176" s="10"/>
      <c r="S176" s="3">
        <v>77.347571647153984</v>
      </c>
      <c r="T176" s="3">
        <v>85.370437066471993</v>
      </c>
      <c r="U176" s="3">
        <v>90.823912970464633</v>
      </c>
      <c r="V176" s="7">
        <f>IF(ISTEXT(S176),S176,IF(COUNT(S176:U176)=0,"",0.23*S176+0.57*T176+0.2*U176))</f>
        <v>84.61587320082738</v>
      </c>
    </row>
    <row r="177" spans="1:22">
      <c r="A177" s="281"/>
      <c r="B177" s="152" t="s">
        <v>241</v>
      </c>
      <c r="C177" s="102" t="s">
        <v>300</v>
      </c>
      <c r="D177" s="11">
        <v>0.48192670936999998</v>
      </c>
      <c r="E177" s="3">
        <v>0.42607312893999988</v>
      </c>
      <c r="F177" s="3">
        <v>0.45658726893000001</v>
      </c>
      <c r="G177" s="3">
        <f>IF(ISTEXT(D177),D177,IF(COUNT(D177:F177)=0,"",0.63*D177+0.07*E177+0.3*F177))</f>
        <v>0.47041512660789997</v>
      </c>
      <c r="H177" s="10"/>
      <c r="I177" s="3">
        <v>1.2198043649500001</v>
      </c>
      <c r="J177" s="3">
        <v>2.2961653002300002</v>
      </c>
      <c r="K177" s="3">
        <v>1.66238371154</v>
      </c>
      <c r="L177" s="3">
        <f>IF(ISTEXT(I177),I177,IF(COUNT(I177:K177)=0,"",0.24*I177+0.43*J177+0.33*K177))</f>
        <v>1.8286907514951003</v>
      </c>
      <c r="M177" s="10"/>
      <c r="N177" s="3">
        <v>4.2806572678300006</v>
      </c>
      <c r="O177" s="3">
        <v>4.37288037231</v>
      </c>
      <c r="P177" s="3">
        <v>4.2401904212000003</v>
      </c>
      <c r="Q177" s="3">
        <f>IF(ISTEXT(N177),N177,IF(COUNT(N177:P177)=0,"",0.2*N177+0.4*O177+0.4*P177))</f>
        <v>4.3013597709700004</v>
      </c>
      <c r="R177" s="10"/>
      <c r="S177" s="3">
        <v>6.2280026198899998</v>
      </c>
      <c r="T177" s="3">
        <v>7.9970777812999998</v>
      </c>
      <c r="U177" s="3">
        <v>8.9209758595299995</v>
      </c>
      <c r="V177" s="7">
        <f>IF(ISTEXT(S177),S177,IF(COUNT(S177:U177)=0,"",0.23*S177+0.57*T177+0.2*U177))</f>
        <v>7.7749701098216999</v>
      </c>
    </row>
    <row r="178" spans="1:22">
      <c r="A178" s="281"/>
      <c r="B178" s="120" t="s">
        <v>244</v>
      </c>
      <c r="C178" s="102" t="s">
        <v>300</v>
      </c>
      <c r="D178" s="11">
        <v>3.2187968054900011</v>
      </c>
      <c r="E178" s="3">
        <v>3.3636155993500019</v>
      </c>
      <c r="F178" s="3">
        <v>3.2595250006800001</v>
      </c>
      <c r="G178" s="3">
        <f>IF(ISTEXT(D178),D178,IF(COUNT(D178:F178)=0,"",0.63*D178+0.07*E178+0.3*F178))</f>
        <v>3.2411525796172009</v>
      </c>
      <c r="H178" s="10"/>
      <c r="I178" s="3">
        <v>4.7460539050599984</v>
      </c>
      <c r="J178" s="3">
        <v>4.6787962601199986</v>
      </c>
      <c r="K178" s="3">
        <v>4.8851087171200014</v>
      </c>
      <c r="L178" s="3">
        <f>IF(ISTEXT(I178),I178,IF(COUNT(I178:K178)=0,"",0.24*I178+0.43*J178+0.33*K178))</f>
        <v>4.7630212057155994</v>
      </c>
      <c r="M178" s="10"/>
      <c r="N178" s="3">
        <v>6.6501182541499944</v>
      </c>
      <c r="O178" s="3">
        <v>6.5513185887599974</v>
      </c>
      <c r="P178" s="3">
        <v>6.3776329330200028</v>
      </c>
      <c r="Q178" s="3">
        <f>IF(ISTEXT(N178),N178,IF(COUNT(N178:P178)=0,"",0.2*N178+0.4*O178+0.4*P178))</f>
        <v>6.5016042595419989</v>
      </c>
      <c r="R178" s="10"/>
      <c r="S178" s="3">
        <v>9.0200673840500016</v>
      </c>
      <c r="T178" s="3">
        <v>9.1408619571600056</v>
      </c>
      <c r="U178" s="3">
        <v>8.8912909811600045</v>
      </c>
      <c r="V178" s="7">
        <f>IF(ISTEXT(S178),S178,IF(COUNT(S178:U178)=0,"",0.23*S178+0.57*T178+0.2*U178))</f>
        <v>9.0631650101447043</v>
      </c>
    </row>
    <row r="179" spans="1:22">
      <c r="A179" s="282"/>
      <c r="B179" s="92" t="s">
        <v>247</v>
      </c>
      <c r="C179" s="103" t="s">
        <v>300</v>
      </c>
      <c r="D179" s="11">
        <v>13.870870753505971</v>
      </c>
      <c r="E179" s="3">
        <v>13.870870753505971</v>
      </c>
      <c r="F179" s="3">
        <v>13.870870753505971</v>
      </c>
      <c r="G179" s="3">
        <f>IF(ISTEXT(D179),D179,IF(COUNT(D179:F179)=0,"",0.63*D179+0.07*E179+0.3*F179))</f>
        <v>13.870870753505972</v>
      </c>
      <c r="H179" s="10"/>
      <c r="I179" s="3">
        <v>23.462919866772129</v>
      </c>
      <c r="J179" s="3">
        <v>23.444960588865118</v>
      </c>
      <c r="K179" s="3">
        <v>23.466397024371801</v>
      </c>
      <c r="L179" s="3">
        <f>IF(ISTEXT(I179),I179,IF(COUNT(I179:K179)=0,"",0.24*I179+0.43*J179+0.33*K179))</f>
        <v>23.456344839280007</v>
      </c>
      <c r="M179" s="10"/>
      <c r="N179" s="3">
        <v>34.938178371573358</v>
      </c>
      <c r="O179" s="3">
        <v>34.92412505724954</v>
      </c>
      <c r="P179" s="3">
        <v>34.895449415021623</v>
      </c>
      <c r="Q179" s="3">
        <f>IF(ISTEXT(N179),N179,IF(COUNT(N179:P179)=0,"",0.2*N179+0.4*O179+0.4*P179))</f>
        <v>34.915465463223136</v>
      </c>
      <c r="R179" s="10"/>
      <c r="S179" s="3">
        <v>64.412710396080797</v>
      </c>
      <c r="T179" s="3">
        <v>64.270182107960707</v>
      </c>
      <c r="U179" s="3">
        <v>64.348173645600653</v>
      </c>
      <c r="V179" s="7">
        <f>IF(ISTEXT(S179),S179,IF(COUNT(S179:U179)=0,"",0.23*S179+0.57*T179+0.2*U179))</f>
        <v>64.318561921756313</v>
      </c>
    </row>
    <row r="180" spans="1:22">
      <c r="A180" s="147" t="s">
        <v>250</v>
      </c>
      <c r="B180" s="26"/>
      <c r="C180" s="103" t="s">
        <v>300</v>
      </c>
      <c r="D180" s="132">
        <v>-5.4569682106375686E-12</v>
      </c>
      <c r="E180" s="132">
        <v>-1.392663762089796E-11</v>
      </c>
      <c r="F180" s="132">
        <v>-4.8885340220294893E-12</v>
      </c>
      <c r="G180" s="132">
        <f>IF(ISTEXT(D180),D180,IF(COUNT(D180:F180)=0,"",0.63*D180+0.07*E180+0.3*F180))</f>
        <v>-5.8793148127733726E-12</v>
      </c>
      <c r="H180" s="133"/>
      <c r="I180" s="132">
        <v>3.149125404888764E-11</v>
      </c>
      <c r="J180" s="132">
        <v>-1.386979420203716E-11</v>
      </c>
      <c r="K180" s="132">
        <v>3.922195901395753E-12</v>
      </c>
      <c r="L180" s="132">
        <f>IF(ISTEXT(I180),I180,IF(COUNT(I180:K180)=0,"",0.24*I180+0.43*J180+0.33*K180))</f>
        <v>2.8882141123176537E-12</v>
      </c>
      <c r="M180" s="133"/>
      <c r="N180" s="132">
        <v>-1.6257217794191089E-11</v>
      </c>
      <c r="O180" s="132">
        <v>-5.2637005865108222E-11</v>
      </c>
      <c r="P180" s="132">
        <v>3.5697667044587427E-11</v>
      </c>
      <c r="Q180" s="132">
        <f>IF(ISTEXT(N180),N180,IF(COUNT(N180:P180)=0,"",0.2*N180+0.4*O180+0.4*P180))</f>
        <v>-1.0027179087046537E-11</v>
      </c>
      <c r="R180" s="133"/>
      <c r="S180" s="132">
        <v>-1.5688783605583009E-11</v>
      </c>
      <c r="T180" s="132">
        <v>-7.0485839387401938E-12</v>
      </c>
      <c r="U180" s="132">
        <v>-6.9348971010185778E-12</v>
      </c>
      <c r="V180" s="151">
        <f>IF(ISTEXT(S180),S180,IF(COUNT(S180:U180)=0,"",0.23*S180+0.57*T180+0.2*U180))</f>
        <v>-9.0130924945697174E-12</v>
      </c>
    </row>
    <row r="181" spans="1:22">
      <c r="A181" s="190" t="s">
        <v>253</v>
      </c>
      <c r="B181" s="28" t="s">
        <v>254</v>
      </c>
      <c r="C181" s="101" t="s">
        <v>300</v>
      </c>
      <c r="D181" s="11">
        <v>5.4315069902644986</v>
      </c>
      <c r="E181" s="3">
        <v>4.3187250157041293</v>
      </c>
      <c r="F181" s="3">
        <v>5.1650742267323801</v>
      </c>
      <c r="G181" s="3">
        <f>IF(ISTEXT(D181),D181,IF(COUNT(D181:F181)=0,"",0.63*D181+0.07*E181+0.3*F181))</f>
        <v>5.2736824229856367</v>
      </c>
      <c r="H181" s="10"/>
      <c r="I181" s="3">
        <v>13.47346533218656</v>
      </c>
      <c r="J181" s="3">
        <v>16.158738499362659</v>
      </c>
      <c r="K181" s="3">
        <v>12.927668115963961</v>
      </c>
      <c r="L181" s="3">
        <f>IF(ISTEXT(I181),I181,IF(COUNT(I181:K181)=0,"",0.24*I181+0.43*J181+0.33*K181))</f>
        <v>14.448019712718825</v>
      </c>
      <c r="M181" s="10"/>
      <c r="N181" s="3">
        <v>17.32025277360999</v>
      </c>
      <c r="O181" s="3">
        <v>23.190310218767411</v>
      </c>
      <c r="P181" s="3">
        <v>18.617454827270329</v>
      </c>
      <c r="Q181" s="3">
        <f>IF(ISTEXT(N181),N181,IF(COUNT(N181:P181)=0,"",0.2*N181+0.4*O181+0.4*P181))</f>
        <v>20.187156573137095</v>
      </c>
      <c r="R181" s="10"/>
      <c r="S181" s="3">
        <v>71.285718598307795</v>
      </c>
      <c r="T181" s="3">
        <v>77.277723429189138</v>
      </c>
      <c r="U181" s="3">
        <v>81.173822478143947</v>
      </c>
      <c r="V181" s="7">
        <f>IF(ISTEXT(S181),S181,IF(COUNT(S181:U181)=0,"",0.23*S181+0.57*T181+0.2*U181))</f>
        <v>76.678782127877398</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v>5.0693164999710003</v>
      </c>
      <c r="O182" s="3">
        <v>5.1625828198889998</v>
      </c>
      <c r="P182" s="3">
        <v>5.0233786919999996</v>
      </c>
      <c r="Q182" s="3">
        <f>IF(ISTEXT(N182),N182,IF(COUNT(N182:P182)=0,"",0.2*N182+0.4*O182+0.4*P182))</f>
        <v>5.0882479047498004</v>
      </c>
      <c r="R182" s="10"/>
      <c r="S182" s="3">
        <v>5.0194799999999997</v>
      </c>
      <c r="T182" s="3">
        <v>5.0194799999999997</v>
      </c>
      <c r="U182" s="3">
        <v>5.0787402742935699</v>
      </c>
      <c r="V182" s="7">
        <f>IF(ISTEXT(S182),S182,IF(COUNT(S182:U182)=0,"",0.23*S182+0.57*T182+0.2*U182))</f>
        <v>5.0313320548587139</v>
      </c>
    </row>
    <row r="183" spans="1:22">
      <c r="A183" s="278"/>
      <c r="B183" s="120" t="s">
        <v>150</v>
      </c>
      <c r="C183" s="102" t="s">
        <v>300</v>
      </c>
      <c r="D183" s="11">
        <v>26.195017021134539</v>
      </c>
      <c r="E183" s="3">
        <v>26.205871156889231</v>
      </c>
      <c r="F183" s="3">
        <v>26.20286600510255</v>
      </c>
      <c r="G183" s="3">
        <f>IF(ISTEXT(D183),D183,IF(COUNT(D183:F183)=0,"",0.63*D183+0.07*E183+0.3*F183))</f>
        <v>26.198131505827771</v>
      </c>
      <c r="H183" s="10"/>
      <c r="I183" s="3">
        <v>47.312728927777478</v>
      </c>
      <c r="J183" s="3">
        <v>44.824179541984648</v>
      </c>
      <c r="K183" s="3">
        <v>42.740741921008748</v>
      </c>
      <c r="L183" s="3">
        <f>IF(ISTEXT(I183),I183,IF(COUNT(I183:K183)=0,"",0.24*I183+0.43*J183+0.33*K183))</f>
        <v>44.733896979652883</v>
      </c>
      <c r="M183" s="10"/>
      <c r="N183" s="3">
        <v>72.790711757945544</v>
      </c>
      <c r="O183" s="3">
        <v>74.700701224519364</v>
      </c>
      <c r="P183" s="3">
        <v>79.119647953608336</v>
      </c>
      <c r="Q183" s="3">
        <f>IF(ISTEXT(N183),N183,IF(COUNT(N183:P183)=0,"",0.2*N183+0.4*O183+0.4*P183))</f>
        <v>76.086282022840194</v>
      </c>
      <c r="R183" s="10"/>
      <c r="S183" s="3">
        <v>78.034683838848679</v>
      </c>
      <c r="T183" s="3">
        <v>86.235073114884557</v>
      </c>
      <c r="U183" s="3">
        <v>88.445279426050334</v>
      </c>
      <c r="V183" s="7">
        <f>IF(ISTEXT(S183),S183,IF(COUNT(S183:U183)=0,"",0.23*S183+0.57*T183+0.2*U183))</f>
        <v>84.791024843629458</v>
      </c>
    </row>
    <row r="184" spans="1:22">
      <c r="A184" s="278"/>
      <c r="B184" s="27" t="s">
        <v>228</v>
      </c>
      <c r="C184" s="102" t="s">
        <v>300</v>
      </c>
      <c r="D184" s="11">
        <v>-23.248504353064661</v>
      </c>
      <c r="E184" s="3">
        <v>-22.146576514258388</v>
      </c>
      <c r="F184" s="3">
        <v>-22.98992057350036</v>
      </c>
      <c r="G184" s="3">
        <f>IF(ISTEXT(D184),D184,IF(COUNT(D184:F184)=0,"",0.63*D184+0.07*E184+0.3*F184))</f>
        <v>-23.093794270478931</v>
      </c>
      <c r="H184" s="10"/>
      <c r="I184" s="3">
        <v>-6.6313524088634486</v>
      </c>
      <c r="J184" s="3">
        <v>-6.7838946881266704</v>
      </c>
      <c r="K184" s="3">
        <v>-1.2868760643315389</v>
      </c>
      <c r="L184" s="3">
        <f>IF(ISTEXT(I184),I184,IF(COUNT(I184:K184)=0,"",0.24*I184+0.43*J184+0.33*K184))</f>
        <v>-4.9332683952511038</v>
      </c>
      <c r="M184" s="10"/>
      <c r="N184" s="3">
        <v>-11.16012692493182</v>
      </c>
      <c r="O184" s="3">
        <v>-21.479070101689491</v>
      </c>
      <c r="P184" s="3">
        <v>-19.36773836937239</v>
      </c>
      <c r="Q184" s="3">
        <f>IF(ISTEXT(N184),N184,IF(COUNT(N184:P184)=0,"",0.2*N184+0.4*O184+0.4*P184))</f>
        <v>-18.570748773411118</v>
      </c>
      <c r="R184" s="10"/>
      <c r="S184" s="3">
        <v>1.971567437287344</v>
      </c>
      <c r="T184" s="3">
        <v>-11.567167828384919</v>
      </c>
      <c r="U184" s="3">
        <v>-24.53575429671751</v>
      </c>
      <c r="V184" s="7">
        <f>IF(ISTEXT(S184),S184,IF(COUNT(S184:U184)=0,"",0.23*S184+0.57*T184+0.2*U184))</f>
        <v>-11.046976010946818</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8.3780196583100004</v>
      </c>
      <c r="E186" s="3">
        <v>8.3780196583100004</v>
      </c>
      <c r="F186" s="3">
        <v>8.3780196583100004</v>
      </c>
      <c r="G186" s="3">
        <f>IF(ISTEXT(D186),D186,IF(COUNT(D186:F186)=0,"",0.63*D186+0.07*E186+0.3*F186))</f>
        <v>8.3780196583100004</v>
      </c>
      <c r="H186" s="10"/>
      <c r="I186" s="3">
        <v>42.490827122859997</v>
      </c>
      <c r="J186" s="3">
        <v>42.512701367769999</v>
      </c>
      <c r="K186" s="3">
        <v>42.694209607019999</v>
      </c>
      <c r="L186" s="3">
        <f>IF(ISTEXT(I186),I186,IF(COUNT(I186:K186)=0,"",0.24*I186+0.43*J186+0.33*K186))</f>
        <v>42.567349267944095</v>
      </c>
      <c r="M186" s="10"/>
      <c r="N186" s="3">
        <v>60.598752576940001</v>
      </c>
      <c r="O186" s="3">
        <v>60.761235662350003</v>
      </c>
      <c r="P186" s="3">
        <v>60.878747119480003</v>
      </c>
      <c r="Q186" s="3">
        <f>IF(ISTEXT(N186),N186,IF(COUNT(N186:P186)=0,"",0.2*N186+0.4*O186+0.4*P186))</f>
        <v>60.775743628120004</v>
      </c>
      <c r="R186" s="10"/>
      <c r="S186" s="3">
        <v>76.296502700600001</v>
      </c>
      <c r="T186" s="3">
        <v>76.917535461730012</v>
      </c>
      <c r="U186" s="3">
        <v>77.620800163499993</v>
      </c>
      <c r="V186" s="7">
        <f>IF(ISTEXT(S186),S186,IF(COUNT(S186:U186)=0,"",0.23*S186+0.57*T186+0.2*U186))</f>
        <v>76.915350867024102</v>
      </c>
    </row>
    <row r="187" spans="1:22">
      <c r="A187" s="265"/>
      <c r="B187" s="120" t="s">
        <v>267</v>
      </c>
      <c r="C187" s="102" t="s">
        <v>300</v>
      </c>
      <c r="D187" s="11">
        <v>0</v>
      </c>
      <c r="E187" s="3">
        <v>0</v>
      </c>
      <c r="F187" s="3">
        <v>0</v>
      </c>
      <c r="G187" s="3">
        <f>IF(ISTEXT(D187),D187,IF(COUNT(D187:F187)=0,"",0.63*D187+0.07*E187+0.3*F187))</f>
        <v>0</v>
      </c>
      <c r="H187" s="10"/>
      <c r="I187" s="3">
        <v>0</v>
      </c>
      <c r="J187" s="3">
        <v>0</v>
      </c>
      <c r="K187" s="3">
        <v>0</v>
      </c>
      <c r="L187" s="3">
        <f>IF(ISTEXT(I187),I187,IF(COUNT(I187:K187)=0,"",0.24*I187+0.43*J187+0.33*K187))</f>
        <v>0</v>
      </c>
      <c r="M187" s="10"/>
      <c r="N187" s="3">
        <v>0</v>
      </c>
      <c r="O187" s="3">
        <v>0</v>
      </c>
      <c r="P187" s="3">
        <v>0</v>
      </c>
      <c r="Q187" s="3">
        <f>IF(ISTEXT(N187),N187,IF(COUNT(N187:P187)=0,"",0.2*N187+0.4*O187+0.4*P187))</f>
        <v>0</v>
      </c>
      <c r="R187" s="10"/>
      <c r="S187" s="3">
        <v>0.21386092361690001</v>
      </c>
      <c r="T187" s="3">
        <v>0.17538089273002</v>
      </c>
      <c r="U187" s="3">
        <v>0.14378577583999</v>
      </c>
      <c r="V187" s="7">
        <f>IF(ISTEXT(S187),S187,IF(COUNT(S187:U187)=0,"",0.23*S187+0.57*T187+0.2*U187))</f>
        <v>0.17791227645599642</v>
      </c>
    </row>
    <row r="188" spans="1:22">
      <c r="A188" s="265"/>
      <c r="B188" s="120" t="s">
        <v>269</v>
      </c>
      <c r="C188" s="102" t="s">
        <v>300</v>
      </c>
      <c r="D188" s="11">
        <v>0</v>
      </c>
      <c r="E188" s="3">
        <v>0</v>
      </c>
      <c r="F188" s="3">
        <v>0</v>
      </c>
      <c r="G188" s="3">
        <f>IF(ISTEXT(D188),D188,IF(COUNT(D188:F188)=0,"",0.63*D188+0.07*E188+0.3*F188))</f>
        <v>0</v>
      </c>
      <c r="H188" s="10"/>
      <c r="I188" s="3">
        <v>0.20440203656</v>
      </c>
      <c r="J188" s="3">
        <v>0.21905498570000001</v>
      </c>
      <c r="K188" s="3">
        <v>0.22740365472999999</v>
      </c>
      <c r="L188" s="3">
        <f>IF(ISTEXT(I188),I188,IF(COUNT(I188:K188)=0,"",0.24*I188+0.43*J188+0.33*K188))</f>
        <v>0.21829333868629996</v>
      </c>
      <c r="M188" s="10"/>
      <c r="N188" s="3">
        <v>0.53122532484999996</v>
      </c>
      <c r="O188" s="3">
        <v>0.10681166955</v>
      </c>
      <c r="P188" s="3">
        <v>8.081457555999999E-2</v>
      </c>
      <c r="Q188" s="3">
        <f>IF(ISTEXT(N188),N188,IF(COUNT(N188:P188)=0,"",0.2*N188+0.4*O188+0.4*P188))</f>
        <v>0.18129556301400002</v>
      </c>
      <c r="R188" s="10"/>
      <c r="S188" s="3">
        <v>0.44166823030000002</v>
      </c>
      <c r="T188" s="3">
        <v>0.44952534195999999</v>
      </c>
      <c r="U188" s="3">
        <v>2.7060817639999998E-2</v>
      </c>
      <c r="V188" s="7">
        <f>IF(ISTEXT(S188),S188,IF(COUNT(S188:U188)=0,"",0.23*S188+0.57*T188+0.2*U188))</f>
        <v>0.36322530141419995</v>
      </c>
    </row>
    <row r="189" spans="1:22">
      <c r="A189" s="265"/>
      <c r="B189" s="120" t="s">
        <v>271</v>
      </c>
      <c r="C189" s="102" t="s">
        <v>300</v>
      </c>
      <c r="D189" s="11"/>
      <c r="E189" s="3"/>
      <c r="F189" s="3"/>
      <c r="G189" s="3" t="str">
        <f>IF(ISTEXT(D189),D189,IF(COUNT(D189:F189)=0,"",0.63*D189+0.07*E189+0.3*F189))</f>
        <v/>
      </c>
      <c r="H189" s="10"/>
      <c r="I189" s="3">
        <v>11.41973748</v>
      </c>
      <c r="J189" s="3">
        <v>11.419652868</v>
      </c>
      <c r="K189" s="3">
        <v>11.419483644</v>
      </c>
      <c r="L189" s="3">
        <f>IF(ISTEXT(I189),I189,IF(COUNT(I189:K189)=0,"",0.24*I189+0.43*J189+0.33*K189))</f>
        <v>11.41961733096</v>
      </c>
      <c r="M189" s="10"/>
      <c r="N189" s="3">
        <v>22.792776446395312</v>
      </c>
      <c r="O189" s="3">
        <v>20.610139613915582</v>
      </c>
      <c r="P189" s="3">
        <v>22.34007388461054</v>
      </c>
      <c r="Q189" s="3">
        <f>IF(ISTEXT(N189),N189,IF(COUNT(N189:P189)=0,"",0.2*N189+0.4*O189+0.4*P189))</f>
        <v>21.738640688689514</v>
      </c>
      <c r="R189" s="10"/>
      <c r="S189" s="3">
        <v>79.080610770193772</v>
      </c>
      <c r="T189" s="3">
        <v>79.152920724437934</v>
      </c>
      <c r="U189" s="3">
        <v>72.108286544783184</v>
      </c>
      <c r="V189" s="7">
        <f>IF(ISTEXT(S189),S189,IF(COUNT(S189:U189)=0,"",0.23*S189+0.57*T189+0.2*U189))</f>
        <v>77.727362599030826</v>
      </c>
    </row>
    <row r="190" spans="1:22">
      <c r="A190" s="277"/>
      <c r="B190" s="92" t="s">
        <v>274</v>
      </c>
      <c r="C190" s="103" t="s">
        <v>300</v>
      </c>
      <c r="D190" s="14"/>
      <c r="E190" s="4"/>
      <c r="F190" s="4"/>
      <c r="G190" s="4" t="str">
        <f>IF(ISTEXT(D190),D190,IF(COUNT(D190:F190)=0,"",0.63*D190+0.07*E190+0.3*F190))</f>
        <v/>
      </c>
      <c r="H190" s="21"/>
      <c r="I190" s="4">
        <v>3.9875211669999633E-2</v>
      </c>
      <c r="J190" s="4">
        <v>4.7614131749999622E-2</v>
      </c>
      <c r="K190" s="4">
        <v>4.0437066880000039E-2</v>
      </c>
      <c r="L190" s="4">
        <f>IF(ISTEXT(I190),I190,IF(COUNT(I190:K190)=0,"",0.24*I190+0.43*J190+0.33*K190))</f>
        <v>4.3388359523699765E-2</v>
      </c>
      <c r="M190" s="21"/>
      <c r="N190" s="4">
        <v>9.7399758399998149E-2</v>
      </c>
      <c r="O190" s="4">
        <v>9.6337215660001974E-2</v>
      </c>
      <c r="P190" s="4">
        <v>9.3107523849999652E-2</v>
      </c>
      <c r="Q190" s="4">
        <f>IF(ISTEXT(N190),N190,IF(COUNT(N190:P190)=0,"",0.2*N190+0.4*O190+0.4*P190))</f>
        <v>9.5257847484000291E-2</v>
      </c>
      <c r="R190" s="21"/>
      <c r="S190" s="4">
        <v>0.27880724975000248</v>
      </c>
      <c r="T190" s="4">
        <v>0.26974629485000179</v>
      </c>
      <c r="U190" s="4">
        <v>0.26215458001999892</v>
      </c>
      <c r="V190" s="9">
        <f>IF(ISTEXT(S190),S190,IF(COUNT(S190:U190)=0,"",0.23*S190+0.57*T190+0.2*U190))</f>
        <v>0.27031197151100139</v>
      </c>
    </row>
    <row r="191" spans="1:22">
      <c r="A191" s="150" t="s">
        <v>277</v>
      </c>
      <c r="B191" s="29"/>
      <c r="C191" s="103" t="s">
        <v>300</v>
      </c>
      <c r="D191" s="132">
        <v>2.437694490708964E-11</v>
      </c>
      <c r="E191" s="132">
        <v>2.496314266409172E-11</v>
      </c>
      <c r="F191" s="132">
        <v>2.4568791445744861E-11</v>
      </c>
      <c r="G191" s="4">
        <f>IF(ISTEXT(D191),D191,IF(COUNT(D191:F191)=0,"",0.63*D191+0.07*E191+0.3*F191))</f>
        <v>2.4475532711676354E-11</v>
      </c>
      <c r="H191" s="21"/>
      <c r="I191" s="4">
        <v>1.060129761754069E-11</v>
      </c>
      <c r="J191" s="4">
        <v>6.3948846218409017E-13</v>
      </c>
      <c r="K191" s="4">
        <v>1.1176837233506381E-11</v>
      </c>
      <c r="L191" s="4">
        <f>IF(ISTEXT(I191),I191,IF(COUNT(I191:K191)=0,"",0.24*I191+0.43*J191+0.33*K191))</f>
        <v>6.5076477540060304E-12</v>
      </c>
      <c r="M191" s="21"/>
      <c r="N191" s="4">
        <v>9.4075858214637265E-12</v>
      </c>
      <c r="O191" s="4">
        <v>1.070077360054711E-11</v>
      </c>
      <c r="P191" s="4">
        <v>5.7411853049416103E-12</v>
      </c>
      <c r="Q191" s="4">
        <f>IF(ISTEXT(N191),N191,IF(COUNT(N191:P191)=0,"",0.2*N191+0.4*O191+0.4*P191))</f>
        <v>8.4583007264882333E-12</v>
      </c>
      <c r="R191" s="21"/>
      <c r="S191" s="4">
        <v>-1.685407369222958E-11</v>
      </c>
      <c r="T191" s="4">
        <v>-1.9213075574953109E-11</v>
      </c>
      <c r="U191" s="4">
        <v>-1.27897692436818E-11</v>
      </c>
      <c r="V191" s="9">
        <f>IF(ISTEXT(S191),S191,IF(COUNT(S191:U191)=0,"",0.23*S191+0.57*T191+0.2*U191))</f>
        <v>-1.7385843875672436E-11</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4.5153999999999996</v>
      </c>
      <c r="E6" s="3">
        <v>4.5153999999999996</v>
      </c>
      <c r="F6" s="3">
        <v>4.5153999999999996</v>
      </c>
      <c r="G6" s="3">
        <f>IF(ISTEXT(D6),D6,IF(COUNT(D6:F6)=0,"",0.63*D6+0.07*E6+0.3*F6))</f>
        <v>4.5153999999999996</v>
      </c>
      <c r="H6" s="10"/>
      <c r="I6" s="3">
        <v>5.5204000000000004</v>
      </c>
      <c r="J6" s="3">
        <v>5.5204000000000004</v>
      </c>
      <c r="K6" s="3">
        <v>5.5204000000000004</v>
      </c>
      <c r="L6" s="3">
        <f>IF(ISTEXT(I6),I6,IF(COUNT(I6:K6)=0,"",0.24*I6+0.43*J6+0.33*K6))</f>
        <v>5.5204000000000004</v>
      </c>
      <c r="M6" s="10"/>
      <c r="N6" s="3">
        <v>6.5004</v>
      </c>
      <c r="O6" s="3">
        <v>6.5004</v>
      </c>
      <c r="P6" s="3">
        <v>6.5004</v>
      </c>
      <c r="Q6" s="3">
        <f>IF(ISTEXT(N6),N6,IF(COUNT(N6:P6)=0,"",0.2*N6+0.4*O6+0.4*P6))</f>
        <v>6.5004000000000008</v>
      </c>
      <c r="R6" s="10"/>
      <c r="S6" s="3">
        <v>10.000400000000001</v>
      </c>
      <c r="T6" s="3">
        <v>10.000400000000001</v>
      </c>
      <c r="U6" s="3">
        <v>10.000400000000001</v>
      </c>
      <c r="V6" s="7">
        <f>IF(ISTEXT(S6),S6,IF(COUNT(S6:U6)=0,"",0.23*S6+0.57*T6+0.2*U6))</f>
        <v>10.000400000000001</v>
      </c>
    </row>
    <row r="7" spans="1:22" ht="14.45" customHeight="1">
      <c r="A7" s="267"/>
      <c r="B7" s="25" t="s">
        <v>6</v>
      </c>
      <c r="C7" s="107" t="s">
        <v>293</v>
      </c>
      <c r="D7" s="3"/>
      <c r="E7" s="3"/>
      <c r="F7" s="3"/>
      <c r="G7" s="3" t="str">
        <f>IF(ISTEXT(D7),D7,IF(COUNT(D7:F7)=0,"",0.63*D7+0.07*E7+0.3*F7))</f>
        <v/>
      </c>
      <c r="H7" s="10"/>
      <c r="I7" s="3">
        <v>1.4</v>
      </c>
      <c r="J7" s="3">
        <v>1.4</v>
      </c>
      <c r="K7" s="3">
        <v>1.4</v>
      </c>
      <c r="L7" s="3">
        <f>IF(ISTEXT(I7),I7,IF(COUNT(I7:K7)=0,"",0.24*I7+0.43*J7+0.33*K7))</f>
        <v>1.4</v>
      </c>
      <c r="M7" s="10"/>
      <c r="N7" s="3">
        <v>1.4</v>
      </c>
      <c r="O7" s="3">
        <v>1.4</v>
      </c>
      <c r="P7" s="3">
        <v>1.4</v>
      </c>
      <c r="Q7" s="3">
        <f>IF(ISTEXT(N7),N7,IF(COUNT(N7:P7)=0,"",0.2*N7+0.4*O7+0.4*P7))</f>
        <v>1.4</v>
      </c>
      <c r="R7" s="10"/>
      <c r="S7" s="3">
        <v>1.4</v>
      </c>
      <c r="T7" s="3">
        <v>1.4</v>
      </c>
      <c r="U7" s="3">
        <v>1.4</v>
      </c>
      <c r="V7" s="7">
        <f>IF(ISTEXT(S7),S7,IF(COUNT(S7:U7)=0,"",0.23*S7+0.57*T7+0.2*U7))</f>
        <v>1.4</v>
      </c>
    </row>
    <row r="8" spans="1:22">
      <c r="A8" s="267"/>
      <c r="B8" s="25" t="s">
        <v>8</v>
      </c>
      <c r="C8" s="107" t="s">
        <v>293</v>
      </c>
      <c r="D8" s="3"/>
      <c r="E8" s="3"/>
      <c r="F8" s="3"/>
      <c r="G8" s="3" t="str">
        <f>IF(ISTEXT(D8),D8,IF(COUNT(D8:F8)=0,"",0.63*D8+0.07*E8+0.3*F8))</f>
        <v/>
      </c>
      <c r="H8" s="10"/>
      <c r="I8" s="3"/>
      <c r="J8" s="3"/>
      <c r="K8" s="3"/>
      <c r="L8" s="3" t="str">
        <f>IF(ISTEXT(I8),I8,IF(COUNT(I8:K8)=0,"",0.24*I8+0.43*J8+0.33*K8))</f>
        <v/>
      </c>
      <c r="M8" s="10"/>
      <c r="N8" s="3">
        <v>1.4</v>
      </c>
      <c r="O8" s="3">
        <v>1.4</v>
      </c>
      <c r="P8" s="3">
        <v>1.4</v>
      </c>
      <c r="Q8" s="3">
        <f>IF(ISTEXT(N8),N8,IF(COUNT(N8:P8)=0,"",0.2*N8+0.4*O8+0.4*P8))</f>
        <v>1.4</v>
      </c>
      <c r="R8" s="10"/>
      <c r="S8" s="3">
        <v>3.1</v>
      </c>
      <c r="T8" s="3">
        <v>3.1</v>
      </c>
      <c r="U8" s="3">
        <v>3.1</v>
      </c>
      <c r="V8" s="7">
        <f>IF(ISTEXT(S8),S8,IF(COUNT(S8:U8)=0,"",0.23*S8+0.57*T8+0.2*U8))</f>
        <v>3.1</v>
      </c>
    </row>
    <row r="9" spans="1:22">
      <c r="A9" s="267"/>
      <c r="B9" s="25" t="s">
        <v>10</v>
      </c>
      <c r="C9" s="107" t="s">
        <v>293</v>
      </c>
      <c r="D9" s="3">
        <v>4.0999999999999996</v>
      </c>
      <c r="E9" s="3">
        <v>4.0999999999999996</v>
      </c>
      <c r="F9" s="3">
        <v>4.0999999999999996</v>
      </c>
      <c r="G9" s="3">
        <f>IF(ISTEXT(D9),D9,IF(COUNT(D9:F9)=0,"",0.63*D9+0.07*E9+0.3*F9))</f>
        <v>4.0999999999999996</v>
      </c>
      <c r="H9" s="10"/>
      <c r="I9" s="3">
        <v>5</v>
      </c>
      <c r="J9" s="3">
        <v>5</v>
      </c>
      <c r="K9" s="3">
        <v>5</v>
      </c>
      <c r="L9" s="3">
        <f>IF(ISTEXT(I9),I9,IF(COUNT(I9:K9)=0,"",0.24*I9+0.43*J9+0.33*K9))</f>
        <v>5</v>
      </c>
      <c r="M9" s="10"/>
      <c r="N9" s="3">
        <v>7</v>
      </c>
      <c r="O9" s="3">
        <v>7</v>
      </c>
      <c r="P9" s="3">
        <v>7</v>
      </c>
      <c r="Q9" s="3">
        <f>IF(ISTEXT(N9),N9,IF(COUNT(N9:P9)=0,"",0.2*N9+0.4*O9+0.4*P9))</f>
        <v>7</v>
      </c>
      <c r="R9" s="10"/>
      <c r="S9" s="3">
        <v>9</v>
      </c>
      <c r="T9" s="3">
        <v>9</v>
      </c>
      <c r="U9" s="3">
        <v>9</v>
      </c>
      <c r="V9" s="7">
        <f>IF(ISTEXT(S9),S9,IF(COUNT(S9:U9)=0,"",0.23*S9+0.57*T9+0.2*U9))</f>
        <v>9</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v>0.12740000000000001</v>
      </c>
      <c r="E12" s="3">
        <v>0.12740000000000001</v>
      </c>
      <c r="F12" s="3">
        <v>0.12740000000000001</v>
      </c>
      <c r="G12" s="3">
        <f>IF(ISTEXT(D12),D12,IF(COUNT(D12:F12)=0,"",0.63*D12+0.07*E12+0.3*F12))</f>
        <v>0.12740000000000001</v>
      </c>
      <c r="H12" s="10"/>
      <c r="I12" s="3">
        <v>0.12740000000000001</v>
      </c>
      <c r="J12" s="3">
        <v>0.12740000000000001</v>
      </c>
      <c r="K12" s="3">
        <v>0.12740000000000001</v>
      </c>
      <c r="L12" s="3">
        <f>IF(ISTEXT(I12),I12,IF(COUNT(I12:K12)=0,"",0.24*I12+0.43*J12+0.33*K12))</f>
        <v>0.12740000000000001</v>
      </c>
      <c r="M12" s="10"/>
      <c r="N12" s="3">
        <v>0.12740000000000001</v>
      </c>
      <c r="O12" s="3">
        <v>0.12740000000000001</v>
      </c>
      <c r="P12" s="3">
        <v>0.12740000000000001</v>
      </c>
      <c r="Q12" s="3">
        <f>IF(ISTEXT(N12),N12,IF(COUNT(N12:P12)=0,"",0.2*N12+0.4*O12+0.4*P12))</f>
        <v>0.12740000000000001</v>
      </c>
      <c r="R12" s="10"/>
      <c r="S12" s="3">
        <v>0.12740000000000001</v>
      </c>
      <c r="T12" s="3">
        <v>0.12740000000000001</v>
      </c>
      <c r="U12" s="3">
        <v>0.12740000000000001</v>
      </c>
      <c r="V12" s="7">
        <f>IF(ISTEXT(S12),S12,IF(COUNT(S12:U12)=0,"",0.23*S12+0.57*T12+0.2*U12))</f>
        <v>0.12740000000000001</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67"/>
      <c r="B15" s="25" t="s">
        <v>24</v>
      </c>
      <c r="C15" s="107" t="s">
        <v>293</v>
      </c>
      <c r="D15" s="3">
        <v>0.93800000000000006</v>
      </c>
      <c r="E15" s="3">
        <v>0.93800000000000006</v>
      </c>
      <c r="F15" s="3">
        <v>0.93800000000000006</v>
      </c>
      <c r="G15" s="3">
        <f>IF(ISTEXT(D15),D15,IF(COUNT(D15:F15)=0,"",0.63*D15+0.07*E15+0.3*F15))</f>
        <v>0.93800000000000006</v>
      </c>
      <c r="H15" s="10"/>
      <c r="I15" s="3">
        <v>0.93800000000000006</v>
      </c>
      <c r="J15" s="3">
        <v>0.93800000000000006</v>
      </c>
      <c r="K15" s="3">
        <v>0.93800000000000006</v>
      </c>
      <c r="L15" s="3">
        <f>IF(ISTEXT(I15),I15,IF(COUNT(I15:K15)=0,"",0.24*I15+0.43*J15+0.33*K15))</f>
        <v>0.93800000000000006</v>
      </c>
      <c r="M15" s="10"/>
      <c r="N15" s="3">
        <v>0.93800000000000006</v>
      </c>
      <c r="O15" s="3">
        <v>0.93800000000000006</v>
      </c>
      <c r="P15" s="3">
        <v>0.93800000000000006</v>
      </c>
      <c r="Q15" s="3">
        <f>IF(ISTEXT(N15),N15,IF(COUNT(N15:P15)=0,"",0.2*N15+0.4*O15+0.4*P15))</f>
        <v>0.93800000000000017</v>
      </c>
      <c r="R15" s="10"/>
      <c r="S15" s="3">
        <v>0.93800000000000006</v>
      </c>
      <c r="T15" s="3">
        <v>0.93800000000000006</v>
      </c>
      <c r="U15" s="3">
        <v>0.93800000000000006</v>
      </c>
      <c r="V15" s="7">
        <f>IF(ISTEXT(S15),S15,IF(COUNT(S15:U15)=0,"",0.23*S15+0.57*T15+0.2*U15))</f>
        <v>0.93800000000000006</v>
      </c>
    </row>
    <row r="16" spans="1:22">
      <c r="A16" s="267"/>
      <c r="B16" s="25" t="s">
        <v>27</v>
      </c>
      <c r="C16" s="107" t="s">
        <v>293</v>
      </c>
      <c r="D16" s="3">
        <v>0.99</v>
      </c>
      <c r="E16" s="3">
        <v>0.99</v>
      </c>
      <c r="F16" s="3">
        <v>0.99</v>
      </c>
      <c r="G16" s="3">
        <f>IF(ISTEXT(D16),D16,IF(COUNT(D16:F16)=0,"",0.63*D16+0.07*E16+0.3*F16))</f>
        <v>0.99</v>
      </c>
      <c r="H16" s="10"/>
      <c r="I16" s="3">
        <v>0.99</v>
      </c>
      <c r="J16" s="3">
        <v>0.99</v>
      </c>
      <c r="K16" s="3">
        <v>0.99</v>
      </c>
      <c r="L16" s="3">
        <f>IF(ISTEXT(I16),I16,IF(COUNT(I16:K16)=0,"",0.24*I16+0.43*J16+0.33*K16))</f>
        <v>0.99</v>
      </c>
      <c r="M16" s="10"/>
      <c r="N16" s="3">
        <v>0.99</v>
      </c>
      <c r="O16" s="3">
        <v>0.99</v>
      </c>
      <c r="P16" s="3">
        <v>0.99</v>
      </c>
      <c r="Q16" s="3">
        <f>IF(ISTEXT(N16),N16,IF(COUNT(N16:P16)=0,"",0.2*N16+0.4*O16+0.4*P16))</f>
        <v>0.9900000000000001</v>
      </c>
      <c r="R16" s="10"/>
      <c r="S16" s="3">
        <v>0.99</v>
      </c>
      <c r="T16" s="3">
        <v>0.99</v>
      </c>
      <c r="U16" s="3">
        <v>0.99</v>
      </c>
      <c r="V16" s="7">
        <f>IF(ISTEXT(S16),S16,IF(COUNT(S16:U16)=0,"",0.23*S16+0.57*T16+0.2*U16))</f>
        <v>0.99</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v>0.21001</v>
      </c>
      <c r="E18" s="4">
        <v>0.21001</v>
      </c>
      <c r="F18" s="4">
        <v>0.21001</v>
      </c>
      <c r="G18" s="9">
        <f>IF(ISTEXT(D18),D18,IF(COUNT(D18:F18)=0,"",0.63*D18+0.07*E18+0.3*F18))</f>
        <v>0.21001000000000003</v>
      </c>
      <c r="H18" s="21"/>
      <c r="I18" s="4">
        <v>0.21001</v>
      </c>
      <c r="J18" s="4">
        <v>0.21001</v>
      </c>
      <c r="K18" s="4">
        <v>0.21001</v>
      </c>
      <c r="L18" s="4">
        <f>IF(ISTEXT(I18),I18,IF(COUNT(I18:K18)=0,"",0.24*I18+0.43*J18+0.33*K18))</f>
        <v>0.21001000000000003</v>
      </c>
      <c r="M18" s="21"/>
      <c r="N18" s="4">
        <v>0.21001</v>
      </c>
      <c r="O18" s="4">
        <v>0.21001</v>
      </c>
      <c r="P18" s="4">
        <v>0.21001</v>
      </c>
      <c r="Q18" s="4">
        <f>IF(ISTEXT(N18),N18,IF(COUNT(N18:P18)=0,"",0.2*N18+0.4*O18+0.4*P18))</f>
        <v>0.21001000000000003</v>
      </c>
      <c r="R18" s="21"/>
      <c r="S18" s="4">
        <v>0.21001</v>
      </c>
      <c r="T18" s="4">
        <v>0.21001</v>
      </c>
      <c r="U18" s="4">
        <v>0.21001</v>
      </c>
      <c r="V18" s="9">
        <f>IF(ISTEXT(S18),S18,IF(COUNT(S18:U18)=0,"",0.23*S18+0.57*T18+0.2*U18))</f>
        <v>0.21001</v>
      </c>
    </row>
    <row r="19" spans="1:22">
      <c r="A19" s="267"/>
      <c r="B19" s="25" t="s">
        <v>34</v>
      </c>
      <c r="C19" s="106" t="s">
        <v>293</v>
      </c>
      <c r="D19" s="3"/>
      <c r="E19" s="3"/>
      <c r="F19" s="3"/>
      <c r="G19" s="3" t="str">
        <f>IF(ISTEXT(D19),D19,IF(COUNT(D19:F19)=0,"",0.63*D19+0.07*E19+0.3*F19))</f>
        <v/>
      </c>
      <c r="H19" s="10"/>
      <c r="I19" s="3"/>
      <c r="J19" s="3"/>
      <c r="K19" s="3"/>
      <c r="L19" s="3" t="str">
        <f>IF(ISTEXT(I19),I19,IF(COUNT(I19:K19)=0,"",0.24*I19+0.43*J19+0.33*K19))</f>
        <v/>
      </c>
      <c r="M19" s="10"/>
      <c r="N19" s="3">
        <v>1</v>
      </c>
      <c r="O19" s="3">
        <v>1</v>
      </c>
      <c r="P19" s="3">
        <v>1</v>
      </c>
      <c r="Q19" s="3">
        <f>IF(ISTEXT(N19),N19,IF(COUNT(N19:P19)=0,"",0.2*N19+0.4*O19+0.4*P19))</f>
        <v>1</v>
      </c>
      <c r="R19" s="10"/>
      <c r="S19" s="3">
        <v>1.5</v>
      </c>
      <c r="T19" s="3">
        <v>1.5</v>
      </c>
      <c r="U19" s="3">
        <v>1.5</v>
      </c>
      <c r="V19" s="7">
        <f>IF(ISTEXT(S19),S19,IF(COUNT(S19:U19)=0,"",0.23*S19+0.57*T19+0.2*U19))</f>
        <v>1.5</v>
      </c>
    </row>
    <row r="20" spans="1:22">
      <c r="A20" s="267"/>
      <c r="B20" s="25" t="s">
        <v>36</v>
      </c>
      <c r="C20" s="107" t="s">
        <v>293</v>
      </c>
      <c r="D20" s="31">
        <v>0.50299900000000008</v>
      </c>
      <c r="E20" s="3">
        <v>0.50299900000000008</v>
      </c>
      <c r="F20" s="3">
        <v>0.50299900000000008</v>
      </c>
      <c r="G20" s="3">
        <f>IF(ISTEXT(D20),D20,IF(COUNT(D20:F20)=0,"",0.63*D20+0.07*E20+0.3*F20))</f>
        <v>0.50299900000000008</v>
      </c>
      <c r="H20" s="10"/>
      <c r="I20" s="11">
        <v>0.50299900000000008</v>
      </c>
      <c r="J20" s="3">
        <v>0.50299900000000008</v>
      </c>
      <c r="K20" s="3">
        <v>0.50299900000000008</v>
      </c>
      <c r="L20" s="3">
        <f>IF(ISTEXT(I20),I20,IF(COUNT(I20:K20)=0,"",0.24*I20+0.43*J20+0.33*K20))</f>
        <v>0.50299900000000008</v>
      </c>
      <c r="M20" s="10"/>
      <c r="N20" s="11">
        <v>0.50299900000000008</v>
      </c>
      <c r="O20" s="3">
        <v>0.50299900000000008</v>
      </c>
      <c r="P20" s="3">
        <v>0.50299900000000008</v>
      </c>
      <c r="Q20" s="3">
        <f>IF(ISTEXT(N20),N20,IF(COUNT(N20:P20)=0,"",0.2*N20+0.4*O20+0.4*P20))</f>
        <v>0.50299900000000008</v>
      </c>
      <c r="R20" s="10"/>
      <c r="S20" s="3">
        <v>0.50299900000000008</v>
      </c>
      <c r="T20" s="3">
        <v>0.50299900000000008</v>
      </c>
      <c r="U20" s="3">
        <v>0.50299900000000008</v>
      </c>
      <c r="V20" s="7">
        <f>IF(ISTEXT(S20),S20,IF(COUNT(S20:U20)=0,"",0.23*S20+0.57*T20+0.2*U20))</f>
        <v>0.50299900000000008</v>
      </c>
    </row>
    <row r="21" spans="1:22">
      <c r="A21" s="267"/>
      <c r="B21" s="25" t="s">
        <v>39</v>
      </c>
      <c r="C21" s="107" t="s">
        <v>293</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v>0.121</v>
      </c>
      <c r="E25" s="4">
        <v>0.121</v>
      </c>
      <c r="F25" s="4">
        <v>0.121</v>
      </c>
      <c r="G25" s="9">
        <f>IF(ISTEXT(D25),D25,IF(COUNT(D25:F25)=0,"",0.63*D25+0.07*E25+0.3*F25))</f>
        <v>0.121</v>
      </c>
      <c r="H25" s="21"/>
      <c r="I25" s="4">
        <v>0.121</v>
      </c>
      <c r="J25" s="4">
        <v>0.121</v>
      </c>
      <c r="K25" s="4">
        <v>0.121</v>
      </c>
      <c r="L25" s="4">
        <f>IF(ISTEXT(I25),I25,IF(COUNT(I25:K25)=0,"",0.24*I25+0.43*J25+0.33*K25))</f>
        <v>0.121</v>
      </c>
      <c r="M25" s="21"/>
      <c r="N25" s="4">
        <v>0.10299999999999999</v>
      </c>
      <c r="O25" s="4">
        <v>0.10299999999999999</v>
      </c>
      <c r="P25" s="4">
        <v>0.10299999999999999</v>
      </c>
      <c r="Q25" s="4">
        <f>IF(ISTEXT(N25),N25,IF(COUNT(N25:P25)=0,"",0.2*N25+0.4*O25+0.4*P25))</f>
        <v>0.10300000000000001</v>
      </c>
      <c r="R25" s="21"/>
      <c r="S25" s="4">
        <v>0.10299999999999999</v>
      </c>
      <c r="T25" s="4">
        <v>0.10299999999999999</v>
      </c>
      <c r="U25" s="4">
        <v>0.10299999999999999</v>
      </c>
      <c r="V25" s="9">
        <f>IF(ISTEXT(S25),S25,IF(COUNT(S25:U25)=0,"",0.23*S25+0.57*T25+0.2*U25))</f>
        <v>0.10299999999999998</v>
      </c>
    </row>
    <row r="26" spans="1:22" ht="14.45" customHeight="1">
      <c r="A26" s="267"/>
      <c r="B26" s="42" t="s">
        <v>53</v>
      </c>
      <c r="C26" s="106" t="s">
        <v>293</v>
      </c>
      <c r="D26" s="4"/>
      <c r="E26" s="4"/>
      <c r="F26" s="4"/>
      <c r="G26" s="9" t="str">
        <f>IF(ISTEXT(D26),D26,IF(COUNT(D26:F26)=0,"",0.63*D26+0.07*E26+0.3*F26))</f>
        <v/>
      </c>
      <c r="H26" s="21"/>
      <c r="I26" s="4">
        <v>1</v>
      </c>
      <c r="J26" s="4">
        <v>1</v>
      </c>
      <c r="K26" s="4">
        <v>1</v>
      </c>
      <c r="L26" s="4">
        <f>IF(ISTEXT(I26),I26,IF(COUNT(I26:K26)=0,"",0.24*I26+0.43*J26+0.33*K26))</f>
        <v>1</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v>1.3</v>
      </c>
      <c r="E27" s="3">
        <v>1.3</v>
      </c>
      <c r="F27" s="3">
        <v>1.3</v>
      </c>
      <c r="G27" s="3">
        <f>IF(ISTEXT(D27),D27,IF(COUNT(D27:F27)=0,"",0.63*D27+0.07*E27+0.3*F27))</f>
        <v>1.3</v>
      </c>
      <c r="H27" s="10"/>
      <c r="I27" s="11">
        <v>1.75</v>
      </c>
      <c r="J27" s="3">
        <v>1.75</v>
      </c>
      <c r="K27" s="3">
        <v>1.75</v>
      </c>
      <c r="L27" s="3">
        <f>IF(ISTEXT(I27),I27,IF(COUNT(I27:K27)=0,"",0.24*I27+0.43*J27+0.33*K27))</f>
        <v>1.75</v>
      </c>
      <c r="M27" s="10"/>
      <c r="N27" s="11">
        <v>2</v>
      </c>
      <c r="O27" s="3">
        <v>2</v>
      </c>
      <c r="P27" s="3">
        <v>2</v>
      </c>
      <c r="Q27" s="3">
        <f>IF(ISTEXT(N27),N27,IF(COUNT(N27:P27)=0,"",0.2*N27+0.4*O27+0.4*P27))</f>
        <v>2</v>
      </c>
      <c r="R27" s="10"/>
      <c r="S27" s="3">
        <v>4</v>
      </c>
      <c r="T27" s="3">
        <v>4</v>
      </c>
      <c r="U27" s="3">
        <v>4</v>
      </c>
      <c r="V27" s="7">
        <f>IF(ISTEXT(S27),S27,IF(COUNT(S27:U27)=0,"",0.23*S27+0.57*T27+0.2*U27))</f>
        <v>4</v>
      </c>
    </row>
    <row r="28" spans="1:22" ht="14.45" customHeight="1">
      <c r="A28" s="268"/>
      <c r="B28" s="25" t="s">
        <v>294</v>
      </c>
      <c r="C28" s="107" t="s">
        <v>293</v>
      </c>
      <c r="D28" s="4">
        <v>4.2057000000000002</v>
      </c>
      <c r="E28" s="4">
        <v>4.2057000000000002</v>
      </c>
      <c r="F28" s="4">
        <v>4.2057000000000002</v>
      </c>
      <c r="G28" s="4">
        <f>IF(ISTEXT(D28),D28,IF(COUNT(D28:F28)=0,"",0.63*D28+0.07*E28+0.3*F28))</f>
        <v>4.2057000000000002</v>
      </c>
      <c r="H28" s="21"/>
      <c r="I28" s="14">
        <v>5.1757</v>
      </c>
      <c r="J28" s="4">
        <v>5.1757</v>
      </c>
      <c r="K28" s="4">
        <v>5.1757</v>
      </c>
      <c r="L28" s="4">
        <f>IF(ISTEXT(I28),I28,IF(COUNT(I28:K28)=0,"",0.24*I28+0.43*J28+0.33*K28))</f>
        <v>5.1757</v>
      </c>
      <c r="M28" s="21"/>
      <c r="N28" s="14">
        <v>5.9006999999999996</v>
      </c>
      <c r="O28" s="4">
        <v>5.9006999999999996</v>
      </c>
      <c r="P28" s="4">
        <v>5.9006999999999996</v>
      </c>
      <c r="Q28" s="4">
        <f>IF(ISTEXT(N28),N28,IF(COUNT(N28:P28)=0,"",0.2*N28+0.4*O28+0.4*P28))</f>
        <v>5.9007000000000005</v>
      </c>
      <c r="R28" s="21"/>
      <c r="S28" s="4">
        <v>11.900700000000001</v>
      </c>
      <c r="T28" s="4">
        <v>11.900700000000001</v>
      </c>
      <c r="U28" s="4">
        <v>11.900700000000001</v>
      </c>
      <c r="V28" s="9">
        <f>IF(ISTEXT(S28),S28,IF(COUNT(S28:U28)=0,"",0.23*S28+0.57*T28+0.2*U28))</f>
        <v>11.900700000000001</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v>1.6</v>
      </c>
      <c r="E30" s="3">
        <v>1.6</v>
      </c>
      <c r="F30" s="3">
        <v>1.6</v>
      </c>
      <c r="G30" s="3">
        <f>IF(ISTEXT(D30),D30,IF(COUNT(D30:F30)=0,"",0.63*D30+0.07*E30+0.3*F30))</f>
        <v>1.6</v>
      </c>
      <c r="H30" s="10"/>
      <c r="I30" s="11">
        <v>1.6</v>
      </c>
      <c r="J30" s="3">
        <v>1.6</v>
      </c>
      <c r="K30" s="3">
        <v>1.6</v>
      </c>
      <c r="L30" s="3">
        <f>IF(ISTEXT(I30),I30,IF(COUNT(I30:K30)=0,"",0.24*I30+0.43*J30+0.33*K30))</f>
        <v>1.6</v>
      </c>
      <c r="M30" s="10"/>
      <c r="N30" s="11">
        <v>0.8</v>
      </c>
      <c r="O30" s="3">
        <v>0.8</v>
      </c>
      <c r="P30" s="3">
        <v>0.8</v>
      </c>
      <c r="Q30" s="3">
        <f>IF(ISTEXT(N30),N30,IF(COUNT(N30:P30)=0,"",0.2*N30+0.4*O30+0.4*P30))</f>
        <v>0.80000000000000016</v>
      </c>
      <c r="R30" s="10"/>
      <c r="S30" s="3"/>
      <c r="T30" s="3"/>
      <c r="U30" s="3"/>
      <c r="V30" s="7" t="str">
        <f>IF(ISTEXT(S30),S30,IF(COUNT(S30:U30)=0,"",0.23*S30+0.57*T30+0.2*U30))</f>
        <v/>
      </c>
    </row>
    <row r="31" spans="1:22" ht="14.45" customHeight="1">
      <c r="A31" s="267"/>
      <c r="B31" s="27" t="s">
        <v>295</v>
      </c>
      <c r="C31" s="107" t="s">
        <v>293</v>
      </c>
      <c r="D31" s="31">
        <v>1.3</v>
      </c>
      <c r="E31" s="3">
        <v>1.3</v>
      </c>
      <c r="F31" s="3">
        <v>1.3</v>
      </c>
      <c r="G31" s="3">
        <f>IF(ISTEXT(D31),D31,IF(COUNT(D31:F31)=0,"",0.63*D31+0.07*E31+0.3*F31))</f>
        <v>1.3</v>
      </c>
      <c r="H31" s="10"/>
      <c r="I31" s="11">
        <v>1.3</v>
      </c>
      <c r="J31" s="3">
        <v>1.3</v>
      </c>
      <c r="K31" s="3">
        <v>1.3</v>
      </c>
      <c r="L31" s="3">
        <f>IF(ISTEXT(I31),I31,IF(COUNT(I31:K31)=0,"",0.24*I31+0.43*J31+0.33*K31))</f>
        <v>1.3</v>
      </c>
      <c r="M31" s="10"/>
      <c r="N31" s="11">
        <v>5.5</v>
      </c>
      <c r="O31" s="3">
        <v>5.5</v>
      </c>
      <c r="P31" s="3">
        <v>5.5</v>
      </c>
      <c r="Q31" s="3">
        <f>IF(ISTEXT(N31),N31,IF(COUNT(N31:P31)=0,"",0.2*N31+0.4*O31+0.4*P31))</f>
        <v>5.5</v>
      </c>
      <c r="R31" s="10"/>
      <c r="S31" s="3">
        <v>8.5</v>
      </c>
      <c r="T31" s="3">
        <v>8.5</v>
      </c>
      <c r="U31" s="3">
        <v>8.5</v>
      </c>
      <c r="V31" s="7">
        <f>IF(ISTEXT(S31),S31,IF(COUNT(S31:U31)=0,"",0.23*S31+0.57*T31+0.2*U31))</f>
        <v>8.5</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v>0.5</v>
      </c>
      <c r="O34" s="4">
        <v>0.5</v>
      </c>
      <c r="P34" s="4">
        <v>0.5</v>
      </c>
      <c r="Q34" s="4">
        <f>IF(ISTEXT(N34),N34,IF(COUNT(N34:P34)=0,"",0.2*N34+0.4*O34+0.4*P34))</f>
        <v>0.5</v>
      </c>
      <c r="R34" s="21"/>
      <c r="S34" s="4">
        <v>0.5</v>
      </c>
      <c r="T34" s="4">
        <v>0.5</v>
      </c>
      <c r="U34" s="4">
        <v>0.5</v>
      </c>
      <c r="V34" s="9">
        <f>IF(ISTEXT(S34),S34,IF(COUNT(S34:U34)=0,"",0.23*S34+0.57*T34+0.2*U34))</f>
        <v>0.5</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v>10.593220338</v>
      </c>
      <c r="E41" s="3">
        <v>10.593220338</v>
      </c>
      <c r="F41" s="3">
        <v>10.593220338</v>
      </c>
      <c r="G41" s="3">
        <f>IF(ISTEXT(D41),D41,IF(COUNT(D41:F41)=0,"",0.63*D41+0.07*E41+0.3*F41))</f>
        <v>10.593220338</v>
      </c>
      <c r="H41" s="10"/>
      <c r="I41" s="3">
        <v>10.593220338</v>
      </c>
      <c r="J41" s="3">
        <v>10.593220338</v>
      </c>
      <c r="K41" s="3">
        <v>10.593220338</v>
      </c>
      <c r="L41" s="3">
        <f>IF(ISTEXT(I41),I41,IF(COUNT(I41:K41)=0,"",0.24*I41+0.43*J41+0.33*K41))</f>
        <v>10.593220338000002</v>
      </c>
      <c r="M41" s="10"/>
      <c r="N41" s="3">
        <v>10.593220338</v>
      </c>
      <c r="O41" s="3">
        <v>10.593220338</v>
      </c>
      <c r="P41" s="3">
        <v>10.593220338</v>
      </c>
      <c r="Q41" s="3">
        <f>IF(ISTEXT(N41),N41,IF(COUNT(N41:P41)=0,"",0.2*N41+0.4*O41+0.4*P41))</f>
        <v>10.593220338</v>
      </c>
      <c r="R41" s="10"/>
      <c r="S41" s="3">
        <v>10.593220338</v>
      </c>
      <c r="T41" s="3">
        <v>10.593220338</v>
      </c>
      <c r="U41" s="3">
        <v>10.593220338</v>
      </c>
      <c r="V41" s="7">
        <f>IF(ISTEXT(S41),S41,IF(COUNT(S41:U41)=0,"",0.23*S41+0.57*T41+0.2*U41))</f>
        <v>10.593220338</v>
      </c>
    </row>
    <row r="42" spans="1:22">
      <c r="A42" s="267"/>
      <c r="B42" s="29" t="s">
        <v>89</v>
      </c>
      <c r="C42" s="107" t="s">
        <v>293</v>
      </c>
      <c r="D42" s="4">
        <v>10.593220338</v>
      </c>
      <c r="E42" s="4">
        <v>10.593220338</v>
      </c>
      <c r="F42" s="4">
        <v>10.593220338</v>
      </c>
      <c r="G42" s="9">
        <f>IF(ISTEXT(D42),D42,IF(COUNT(D42:F42)=0,"",0.63*D42+0.07*E42+0.3*F42))</f>
        <v>10.593220338</v>
      </c>
      <c r="H42" s="21"/>
      <c r="I42" s="4">
        <v>10.593220338</v>
      </c>
      <c r="J42" s="4">
        <v>10.593220338</v>
      </c>
      <c r="K42" s="4">
        <v>10.593220338</v>
      </c>
      <c r="L42" s="4">
        <f>IF(ISTEXT(I42),I42,IF(COUNT(I42:K42)=0,"",0.24*I42+0.43*J42+0.33*K42))</f>
        <v>10.593220338000002</v>
      </c>
      <c r="M42" s="21"/>
      <c r="N42" s="4">
        <v>10.593220338</v>
      </c>
      <c r="O42" s="4">
        <v>10.593220338</v>
      </c>
      <c r="P42" s="4">
        <v>10.593220338</v>
      </c>
      <c r="Q42" s="4">
        <f>IF(ISTEXT(N42),N42,IF(COUNT(N42:P42)=0,"",0.2*N42+0.4*O42+0.4*P42))</f>
        <v>10.593220338</v>
      </c>
      <c r="R42" s="21"/>
      <c r="S42" s="4">
        <v>10.593220338</v>
      </c>
      <c r="T42" s="4">
        <v>10.593220338</v>
      </c>
      <c r="U42" s="4">
        <v>10.593220338</v>
      </c>
      <c r="V42" s="9">
        <f>IF(ISTEXT(S42),S42,IF(COUNT(S42:U42)=0,"",0.23*S42+0.57*T42+0.2*U42))</f>
        <v>10.593220338</v>
      </c>
    </row>
    <row r="43" spans="1:22" ht="15.75" customHeight="1">
      <c r="A43" s="267"/>
      <c r="B43" s="27" t="s">
        <v>299</v>
      </c>
      <c r="C43" s="106" t="s">
        <v>293</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13.2139839604</v>
      </c>
      <c r="E49" s="3">
        <v>13.4656753781</v>
      </c>
      <c r="F49" s="3">
        <v>14.03280174477</v>
      </c>
      <c r="G49" s="3">
        <f>IF(ISTEXT(D49),D49,IF(COUNT(D49:F49)=0,"",0.63*D49+0.07*E49+0.3*F49))</f>
        <v>13.47724769495</v>
      </c>
      <c r="H49" s="10"/>
      <c r="I49" s="3">
        <v>15.60132384247</v>
      </c>
      <c r="J49" s="3">
        <v>15.005334995629999</v>
      </c>
      <c r="K49" s="3">
        <v>16.369229296450001</v>
      </c>
      <c r="L49" s="3">
        <f>IF(ISTEXT(I49),I49,IF(COUNT(I49:K49)=0,"",0.24*I49+0.43*J49+0.33*K49))</f>
        <v>15.598457438142201</v>
      </c>
      <c r="M49" s="10"/>
      <c r="N49" s="3">
        <v>16.309815619199998</v>
      </c>
      <c r="O49" s="3">
        <v>18.867557794330001</v>
      </c>
      <c r="P49" s="3">
        <v>16.072537791190001</v>
      </c>
      <c r="Q49" s="3">
        <f>IF(ISTEXT(N49),N49,IF(COUNT(N49:P49)=0,"",0.2*N49+0.4*O49+0.4*P49))</f>
        <v>17.238001358048002</v>
      </c>
      <c r="R49" s="10"/>
      <c r="S49" s="3">
        <v>30.526355508910001</v>
      </c>
      <c r="T49" s="3">
        <v>30.546330544130001</v>
      </c>
      <c r="U49" s="3">
        <v>26.559072320399999</v>
      </c>
      <c r="V49" s="7">
        <f>IF(ISTEXT(S49),S49,IF(COUNT(S49:U49)=0,"",0.23*S49+0.57*T49+0.2*U49))</f>
        <v>29.7442846412834</v>
      </c>
    </row>
    <row r="50" spans="1:22">
      <c r="A50" s="267"/>
      <c r="B50" s="25" t="s">
        <v>6</v>
      </c>
      <c r="C50" s="102" t="s">
        <v>300</v>
      </c>
      <c r="D50" s="3"/>
      <c r="E50" s="3"/>
      <c r="F50" s="3"/>
      <c r="G50" s="3" t="str">
        <f>IF(ISTEXT(D50),D50,IF(COUNT(D50:F50)=0,"",0.63*D50+0.07*E50+0.3*F50))</f>
        <v/>
      </c>
      <c r="H50" s="10"/>
      <c r="I50" s="3">
        <v>5.7787677455399997</v>
      </c>
      <c r="J50" s="3">
        <v>5.7895551689599998</v>
      </c>
      <c r="K50" s="3">
        <v>6.2280630923600002</v>
      </c>
      <c r="L50" s="3">
        <f>IF(ISTEXT(I50),I50,IF(COUNT(I50:K50)=0,"",0.24*I50+0.43*J50+0.33*K50))</f>
        <v>5.9316738020611997</v>
      </c>
      <c r="M50" s="10"/>
      <c r="N50" s="3">
        <v>6.1766432000000009</v>
      </c>
      <c r="O50" s="3">
        <v>6.5181550000000001</v>
      </c>
      <c r="P50" s="3">
        <v>5.3784582867299999</v>
      </c>
      <c r="Q50" s="3">
        <f>IF(ISTEXT(N50),N50,IF(COUNT(N50:P50)=0,"",0.2*N50+0.4*O50+0.4*P50))</f>
        <v>5.9939739546920006</v>
      </c>
      <c r="R50" s="10"/>
      <c r="S50" s="3">
        <v>6.6335637036500001</v>
      </c>
      <c r="T50" s="3">
        <v>6.6062855876200004</v>
      </c>
      <c r="U50" s="3">
        <v>6.1202274000000001</v>
      </c>
      <c r="V50" s="7">
        <f>IF(ISTEXT(S50),S50,IF(COUNT(S50:U50)=0,"",0.23*S50+0.57*T50+0.2*U50))</f>
        <v>6.5153479167828996</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v>6.0234094380899998</v>
      </c>
      <c r="O51" s="3">
        <v>6.3389200305799998</v>
      </c>
      <c r="P51" s="3">
        <v>5.2912654209300003</v>
      </c>
      <c r="Q51" s="3">
        <f>IF(ISTEXT(N51),N51,IF(COUNT(N51:P51)=0,"",0.2*N51+0.4*O51+0.4*P51))</f>
        <v>5.8567560682220003</v>
      </c>
      <c r="R51" s="10"/>
      <c r="S51" s="3">
        <v>14.21153784919</v>
      </c>
      <c r="T51" s="3">
        <v>14.20865766188</v>
      </c>
      <c r="U51" s="3">
        <v>13.399273912370001</v>
      </c>
      <c r="V51" s="7">
        <f>IF(ISTEXT(S51),S51,IF(COUNT(S51:U51)=0,"",0.23*S51+0.57*T51+0.2*U51))</f>
        <v>14.047443355059301</v>
      </c>
    </row>
    <row r="52" spans="1:22">
      <c r="A52" s="267"/>
      <c r="B52" s="25" t="s">
        <v>10</v>
      </c>
      <c r="C52" s="102" t="s">
        <v>300</v>
      </c>
      <c r="D52" s="3">
        <v>3.5313878000000001</v>
      </c>
      <c r="E52" s="3">
        <v>4.0007404900800001</v>
      </c>
      <c r="F52" s="3">
        <v>3.6659704253399998</v>
      </c>
      <c r="G52" s="3">
        <f>IF(ISTEXT(D52),D52,IF(COUNT(D52:F52)=0,"",0.63*D52+0.07*E52+0.3*F52))</f>
        <v>3.6046172759076001</v>
      </c>
      <c r="H52" s="10"/>
      <c r="I52" s="3">
        <v>4.5436945080699997</v>
      </c>
      <c r="J52" s="3">
        <v>4.2620411461799996</v>
      </c>
      <c r="K52" s="3">
        <v>4.63139402901</v>
      </c>
      <c r="L52" s="3">
        <f>IF(ISTEXT(I52),I52,IF(COUNT(I52:K52)=0,"",0.24*I52+0.43*J52+0.33*K52))</f>
        <v>4.4515244043675004</v>
      </c>
      <c r="M52" s="10"/>
      <c r="N52" s="3">
        <v>7.1663641000000009</v>
      </c>
      <c r="O52" s="3">
        <v>5.6417704000000004</v>
      </c>
      <c r="P52" s="3">
        <v>6.8457360999999999</v>
      </c>
      <c r="Q52" s="3">
        <f>IF(ISTEXT(N52),N52,IF(COUNT(N52:P52)=0,"",0.2*N52+0.4*O52+0.4*P52))</f>
        <v>6.4282754200000003</v>
      </c>
      <c r="R52" s="10"/>
      <c r="S52" s="3">
        <v>8.8950865389000011</v>
      </c>
      <c r="T52" s="3">
        <v>8.7685510684600008</v>
      </c>
      <c r="U52" s="3">
        <v>7.9053372</v>
      </c>
      <c r="V52" s="7">
        <f>IF(ISTEXT(S52),S52,IF(COUNT(S52:U52)=0,"",0.23*S52+0.57*T52+0.2*U52))</f>
        <v>8.6250114529692006</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v>0.40093200000000001</v>
      </c>
      <c r="E55" s="3">
        <v>0.46875250877000002</v>
      </c>
      <c r="F55" s="3">
        <v>0.51412553000000005</v>
      </c>
      <c r="G55" s="3">
        <f>IF(ISTEXT(D55),D55,IF(COUNT(D55:F55)=0,"",0.63*D55+0.07*E55+0.3*F55))</f>
        <v>0.4396374946139</v>
      </c>
      <c r="H55" s="10"/>
      <c r="I55" s="3">
        <v>0.36747392112999999</v>
      </c>
      <c r="J55" s="3">
        <v>0.48846349322999999</v>
      </c>
      <c r="K55" s="3">
        <v>0.38844982738</v>
      </c>
      <c r="L55" s="3">
        <f>IF(ISTEXT(I55),I55,IF(COUNT(I55:K55)=0,"",0.24*I55+0.43*J55+0.33*K55))</f>
        <v>0.42642148619549997</v>
      </c>
      <c r="M55" s="10"/>
      <c r="N55" s="3">
        <v>0.43258992000000002</v>
      </c>
      <c r="O55" s="3">
        <v>0.55674656</v>
      </c>
      <c r="P55" s="3">
        <v>0.39177501999999997</v>
      </c>
      <c r="Q55" s="3">
        <f>IF(ISTEXT(N55),N55,IF(COUNT(N55:P55)=0,"",0.2*N55+0.4*O55+0.4*P55))</f>
        <v>0.46592661600000002</v>
      </c>
      <c r="R55" s="10"/>
      <c r="S55" s="3">
        <v>0.36572297175000001</v>
      </c>
      <c r="T55" s="3">
        <v>0.3773666047</v>
      </c>
      <c r="U55" s="3">
        <v>0.42944255999999997</v>
      </c>
      <c r="V55" s="7">
        <f>IF(ISTEXT(S55),S55,IF(COUNT(S55:U55)=0,"",0.23*S55+0.57*T55+0.2*U55))</f>
        <v>0.38510376018149994</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67"/>
      <c r="B58" s="25" t="s">
        <v>24</v>
      </c>
      <c r="C58" s="102" t="s">
        <v>300</v>
      </c>
      <c r="D58" s="3">
        <v>0.45641956127</v>
      </c>
      <c r="E58" s="3">
        <v>0.83437258178000007</v>
      </c>
      <c r="F58" s="3">
        <v>0.57673460267999999</v>
      </c>
      <c r="G58" s="3">
        <f>IF(ISTEXT(D58),D58,IF(COUNT(D58:F58)=0,"",0.63*D58+0.07*E58+0.3*F58))</f>
        <v>0.51897078512869999</v>
      </c>
      <c r="H58" s="10"/>
      <c r="I58" s="3">
        <v>1.20564348759</v>
      </c>
      <c r="J58" s="3">
        <v>0.9514621405</v>
      </c>
      <c r="K58" s="3">
        <v>1.32269583228</v>
      </c>
      <c r="L58" s="3">
        <f>IF(ISTEXT(I58),I58,IF(COUNT(I58:K58)=0,"",0.24*I58+0.43*J58+0.33*K58))</f>
        <v>1.1349727820889999</v>
      </c>
      <c r="M58" s="10"/>
      <c r="N58" s="3">
        <v>0.81997063806000003</v>
      </c>
      <c r="O58" s="3">
        <v>0.67404607037000008</v>
      </c>
      <c r="P58" s="3">
        <v>0.77040964158000003</v>
      </c>
      <c r="Q58" s="3">
        <f>IF(ISTEXT(N58),N58,IF(COUNT(N58:P58)=0,"",0.2*N58+0.4*O58+0.4*P58))</f>
        <v>0.7417764123920001</v>
      </c>
      <c r="R58" s="10"/>
      <c r="S58" s="3">
        <v>1.10033607492</v>
      </c>
      <c r="T58" s="3">
        <v>0.94242753220999997</v>
      </c>
      <c r="U58" s="3">
        <v>0.81308817671</v>
      </c>
      <c r="V58" s="7">
        <f>IF(ISTEXT(S58),S58,IF(COUNT(S58:U58)=0,"",0.23*S58+0.57*T58+0.2*U58))</f>
        <v>0.95287862593329997</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v>1.8396876</v>
      </c>
      <c r="E60" s="4">
        <v>1.82975367101</v>
      </c>
      <c r="F60" s="4">
        <v>1.83699614459</v>
      </c>
      <c r="G60" s="4">
        <f>IF(ISTEXT(D60),D60,IF(COUNT(D60:F60)=0,"",0.63*D60+0.07*E60+0.3*F60))</f>
        <v>1.8381847883477</v>
      </c>
      <c r="H60" s="21"/>
      <c r="I60" s="4">
        <v>1.69914639427</v>
      </c>
      <c r="J60" s="4">
        <v>1.7826936960499999</v>
      </c>
      <c r="K60" s="4">
        <v>1.70660461182</v>
      </c>
      <c r="L60" s="4">
        <f>IF(ISTEXT(I60),I60,IF(COUNT(I60:K60)=0,"",0.24*I60+0.43*J60+0.33*K60))</f>
        <v>1.7375329458268998</v>
      </c>
      <c r="M60" s="21"/>
      <c r="N60" s="4">
        <v>1.8396876</v>
      </c>
      <c r="O60" s="4">
        <v>1.83926758</v>
      </c>
      <c r="P60" s="4">
        <v>1.83844025374</v>
      </c>
      <c r="Q60" s="4">
        <f>IF(ISTEXT(N60),N60,IF(COUNT(N60:P60)=0,"",0.2*N60+0.4*O60+0.4*P60))</f>
        <v>1.8390206534960001</v>
      </c>
      <c r="R60" s="21"/>
      <c r="S60" s="4">
        <v>1.8305610295400001</v>
      </c>
      <c r="T60" s="4">
        <v>1.8333854516000001</v>
      </c>
      <c r="U60" s="4">
        <v>1.8396876</v>
      </c>
      <c r="V60" s="9">
        <f>IF(ISTEXT(S60),S60,IF(COUNT(S60:U60)=0,"",0.23*S60+0.57*T60+0.2*U60))</f>
        <v>1.8339962642062</v>
      </c>
    </row>
    <row r="61" spans="1:22">
      <c r="A61" s="267"/>
      <c r="B61" s="25" t="s">
        <v>34</v>
      </c>
      <c r="C61" s="101" t="s">
        <v>300</v>
      </c>
      <c r="D61" s="3"/>
      <c r="E61" s="3"/>
      <c r="F61" s="3"/>
      <c r="G61" s="3" t="str">
        <f>IF(ISTEXT(D61),D61,IF(COUNT(D61:F61)=0,"",0.63*D61+0.07*E61+0.3*F61))</f>
        <v/>
      </c>
      <c r="H61" s="10"/>
      <c r="I61" s="3"/>
      <c r="J61" s="3"/>
      <c r="K61" s="3"/>
      <c r="L61" s="3" t="str">
        <f>IF(ISTEXT(I61),I61,IF(COUNT(I61:K61)=0,"",0.24*I61+0.43*J61+0.33*K61))</f>
        <v/>
      </c>
      <c r="M61" s="10"/>
      <c r="N61" s="3">
        <v>6.8961587442200001</v>
      </c>
      <c r="O61" s="3">
        <v>7.1214675405700003</v>
      </c>
      <c r="P61" s="3">
        <v>7.3919977466400004</v>
      </c>
      <c r="Q61" s="3">
        <f>IF(ISTEXT(N61),N61,IF(COUNT(N61:P61)=0,"",0.2*N61+0.4*O61+0.4*P61))</f>
        <v>7.1846178637280005</v>
      </c>
      <c r="R61" s="10"/>
      <c r="S61" s="3">
        <v>10.396620755660001</v>
      </c>
      <c r="T61" s="3">
        <v>10.632851931479999</v>
      </c>
      <c r="U61" s="3">
        <v>11.490608619410001</v>
      </c>
      <c r="V61" s="7">
        <f>IF(ISTEXT(S61),S61,IF(COUNT(S61:U61)=0,"",0.23*S61+0.57*T61+0.2*U61))</f>
        <v>10.750070098627399</v>
      </c>
    </row>
    <row r="62" spans="1:22">
      <c r="A62" s="267"/>
      <c r="B62" s="25" t="s">
        <v>36</v>
      </c>
      <c r="C62" s="102" t="s">
        <v>300</v>
      </c>
      <c r="D62" s="3">
        <v>9.0975465529999994E-2</v>
      </c>
      <c r="E62" s="3">
        <v>8.6706898390000009E-2</v>
      </c>
      <c r="F62" s="3">
        <v>8.093725383E-2</v>
      </c>
      <c r="G62" s="3">
        <f>IF(ISTEXT(D62),D62,IF(COUNT(D62:F62)=0,"",0.63*D62+0.07*E62+0.3*F62))</f>
        <v>8.7665202320199989E-2</v>
      </c>
      <c r="H62" s="10"/>
      <c r="I62" s="3">
        <v>0.14023035352999999</v>
      </c>
      <c r="J62" s="3">
        <v>9.470216075E-2</v>
      </c>
      <c r="K62" s="3">
        <v>0.18547304525</v>
      </c>
      <c r="L62" s="3">
        <f>IF(ISTEXT(I62),I62,IF(COUNT(I62:K62)=0,"",0.24*I62+0.43*J62+0.33*K62))</f>
        <v>0.13558331890219999</v>
      </c>
      <c r="M62" s="10"/>
      <c r="N62" s="3">
        <v>0.15004378571999999</v>
      </c>
      <c r="O62" s="3">
        <v>0.28588704881999999</v>
      </c>
      <c r="P62" s="3">
        <v>0.25636972356999999</v>
      </c>
      <c r="Q62" s="3">
        <f>IF(ISTEXT(N62),N62,IF(COUNT(N62:P62)=0,"",0.2*N62+0.4*O62+0.4*P62))</f>
        <v>0.2469114661</v>
      </c>
      <c r="R62" s="10"/>
      <c r="S62" s="3">
        <v>0.45731040862</v>
      </c>
      <c r="T62" s="3">
        <v>0.38793675036000003</v>
      </c>
      <c r="U62" s="3">
        <v>0.54475828501000001</v>
      </c>
      <c r="V62" s="7">
        <f>IF(ISTEXT(S62),S62,IF(COUNT(S62:U62)=0,"",0.23*S62+0.57*T62+0.2*U62))</f>
        <v>0.4352569986898</v>
      </c>
    </row>
    <row r="63" spans="1:22">
      <c r="A63" s="267"/>
      <c r="B63" s="25" t="s">
        <v>39</v>
      </c>
      <c r="C63" s="102" t="s">
        <v>300</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v>0.25328026843000001</v>
      </c>
      <c r="E67" s="4">
        <v>0.28029547932999999</v>
      </c>
      <c r="F67" s="4">
        <v>0.30825698918</v>
      </c>
      <c r="G67" s="4">
        <f>IF(ISTEXT(D67),D67,IF(COUNT(D67:F67)=0,"",0.63*D67+0.07*E67+0.3*F67))</f>
        <v>0.271664349418</v>
      </c>
      <c r="H67" s="21"/>
      <c r="I67" s="4">
        <v>0.21870329458000001</v>
      </c>
      <c r="J67" s="4">
        <v>0.21279389186</v>
      </c>
      <c r="K67" s="4">
        <v>0.18126965829</v>
      </c>
      <c r="L67" s="4">
        <f>IF(ISTEXT(I67),I67,IF(COUNT(I67:K67)=0,"",0.24*I67+0.43*J67+0.33*K67))</f>
        <v>0.20380915143470002</v>
      </c>
      <c r="M67" s="21"/>
      <c r="N67" s="4">
        <v>0.13012565331000001</v>
      </c>
      <c r="O67" s="4">
        <v>0.23450219059999999</v>
      </c>
      <c r="P67" s="4">
        <v>0.28848994466</v>
      </c>
      <c r="Q67" s="4">
        <f>IF(ISTEXT(N67),N67,IF(COUNT(N67:P67)=0,"",0.2*N67+0.4*O67+0.4*P67))</f>
        <v>0.23522198476600001</v>
      </c>
      <c r="R67" s="21"/>
      <c r="S67" s="4">
        <v>0.44146536223999999</v>
      </c>
      <c r="T67" s="4">
        <v>0.49661994635000001</v>
      </c>
      <c r="U67" s="4">
        <v>0.58868990101999996</v>
      </c>
      <c r="V67" s="9">
        <f>IF(ISTEXT(S67),S67,IF(COUNT(S67:U67)=0,"",0.23*S67+0.57*T67+0.2*U67))</f>
        <v>0.50234838293869988</v>
      </c>
    </row>
    <row r="68" spans="1:22" ht="14.45" customHeight="1">
      <c r="A68" s="267"/>
      <c r="B68" s="168" t="s">
        <v>53</v>
      </c>
      <c r="C68" s="101" t="s">
        <v>300</v>
      </c>
      <c r="D68" s="4"/>
      <c r="E68" s="4"/>
      <c r="F68" s="4"/>
      <c r="G68" s="9" t="str">
        <f>IF(ISTEXT(D68),D68,IF(COUNT(D68:F68)=0,"",0.63*D68+0.07*E68+0.3*F68))</f>
        <v/>
      </c>
      <c r="H68" s="21"/>
      <c r="I68" s="4">
        <v>0</v>
      </c>
      <c r="J68" s="4">
        <v>0</v>
      </c>
      <c r="K68" s="4">
        <v>5.3663318099999996E-3</v>
      </c>
      <c r="L68" s="4">
        <f>IF(ISTEXT(I68),I68,IF(COUNT(I68:K68)=0,"",0.24*I68+0.43*J68+0.33*K68))</f>
        <v>1.7708894972999999E-3</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0</v>
      </c>
      <c r="E70" s="4">
        <v>5.7406964009999999E-2</v>
      </c>
      <c r="F70" s="4">
        <v>1.2093155899999999E-2</v>
      </c>
      <c r="G70" s="4">
        <f>IF(ISTEXT(D70),D70,IF(COUNT(D70:F70)=0,"",0.63*D70+0.07*E70+0.3*F70))</f>
        <v>7.6464342506999995E-3</v>
      </c>
      <c r="H70" s="21"/>
      <c r="I70" s="4">
        <v>1.3181848188500001</v>
      </c>
      <c r="J70" s="4">
        <v>0.51512890877999995</v>
      </c>
      <c r="K70" s="4">
        <v>1.30139443036</v>
      </c>
      <c r="L70" s="4">
        <f>IF(ISTEXT(I70),I70,IF(COUNT(I70:K70)=0,"",0.24*I70+0.43*J70+0.33*K70))</f>
        <v>0.96732994931820016</v>
      </c>
      <c r="M70" s="21"/>
      <c r="N70" s="4">
        <v>0.15323376190999999</v>
      </c>
      <c r="O70" s="4">
        <v>0.18058076109000001</v>
      </c>
      <c r="P70" s="4">
        <v>0.10206530180999999</v>
      </c>
      <c r="Q70" s="4">
        <f>IF(ISTEXT(N70),N70,IF(COUNT(N70:P70)=0,"",0.2*N70+0.4*O70+0.4*P70))</f>
        <v>0.14370517754200002</v>
      </c>
      <c r="R70" s="21"/>
      <c r="S70" s="4">
        <v>0.60984735460999995</v>
      </c>
      <c r="T70" s="4">
        <v>0.54726251031000006</v>
      </c>
      <c r="U70" s="4">
        <v>0.15265818763</v>
      </c>
      <c r="V70" s="9">
        <f>IF(ISTEXT(S70),S70,IF(COUNT(S70:U70)=0,"",0.23*S70+0.57*T70+0.2*U70))</f>
        <v>0.48273615996300007</v>
      </c>
    </row>
    <row r="71" spans="1:22" ht="14.45" customHeight="1">
      <c r="A71" s="183" t="s">
        <v>106</v>
      </c>
      <c r="B71" s="93" t="s">
        <v>107</v>
      </c>
      <c r="C71" s="101" t="s">
        <v>300</v>
      </c>
      <c r="D71" s="3">
        <v>0.63326576047000005</v>
      </c>
      <c r="E71" s="3">
        <v>0.89470664629999996</v>
      </c>
      <c r="F71" s="3">
        <v>0.67340345940000002</v>
      </c>
      <c r="G71" s="3">
        <f>IF(ISTEXT(D71),D71,IF(COUNT(D71:F71)=0,"",0.63*D71+0.07*E71+0.3*F71))</f>
        <v>0.66360793215710001</v>
      </c>
      <c r="H71" s="10"/>
      <c r="I71" s="3">
        <v>1.3037405234399999</v>
      </c>
      <c r="J71" s="3">
        <v>1.06087516631</v>
      </c>
      <c r="K71" s="3">
        <v>1.3202162874400001</v>
      </c>
      <c r="L71" s="3">
        <f>IF(ISTEXT(I71),I71,IF(COUNT(I71:K71)=0,"",0.24*I71+0.43*J71+0.33*K71))</f>
        <v>1.2047454219941001</v>
      </c>
      <c r="M71" s="10"/>
      <c r="N71" s="3">
        <v>1.086115127</v>
      </c>
      <c r="O71" s="3">
        <v>0.87564548190999991</v>
      </c>
      <c r="P71" s="3">
        <v>1.16620288556</v>
      </c>
      <c r="Q71" s="3">
        <f>IF(ISTEXT(N71),N71,IF(COUNT(N71:P71)=0,"",0.2*N71+0.4*O71+0.4*P71))</f>
        <v>1.033962372388</v>
      </c>
      <c r="R71" s="10"/>
      <c r="S71" s="3">
        <v>2.6847893955200002</v>
      </c>
      <c r="T71" s="3">
        <v>2.38357438848</v>
      </c>
      <c r="U71" s="3">
        <v>2.0696918862100002</v>
      </c>
      <c r="V71" s="7">
        <f>IF(ISTEXT(S71),S71,IF(COUNT(S71:U71)=0,"",0.23*S71+0.57*T71+0.2*U71))</f>
        <v>2.3900773396452002</v>
      </c>
    </row>
    <row r="72" spans="1:22" ht="14.45" customHeight="1">
      <c r="A72" s="267"/>
      <c r="B72" s="25" t="s">
        <v>109</v>
      </c>
      <c r="C72" s="102" t="s">
        <v>300</v>
      </c>
      <c r="D72" s="3">
        <v>0.58260449963999994</v>
      </c>
      <c r="E72" s="3">
        <v>0.82313011458999996</v>
      </c>
      <c r="F72" s="3">
        <v>0.61953118265000007</v>
      </c>
      <c r="G72" s="3">
        <f>IF(ISTEXT(D72),D72,IF(COUNT(D72:F72)=0,"",0.63*D72+0.07*E72+0.3*F72))</f>
        <v>0.61051929758949997</v>
      </c>
      <c r="H72" s="10"/>
      <c r="I72" s="3">
        <v>1.19944128157</v>
      </c>
      <c r="J72" s="3">
        <v>0.97600515301000002</v>
      </c>
      <c r="K72" s="3">
        <v>1.21459898445</v>
      </c>
      <c r="L72" s="3">
        <f>IF(ISTEXT(I72),I72,IF(COUNT(I72:K72)=0,"",0.24*I72+0.43*J72+0.33*K72))</f>
        <v>1.1083657882395999</v>
      </c>
      <c r="M72" s="10"/>
      <c r="N72" s="3">
        <v>0.99922591683999995</v>
      </c>
      <c r="O72" s="3">
        <v>0.80559384336000006</v>
      </c>
      <c r="P72" s="3">
        <v>1.0729066547199999</v>
      </c>
      <c r="Q72" s="3">
        <f>IF(ISTEXT(N72),N72,IF(COUNT(N72:P72)=0,"",0.2*N72+0.4*O72+0.4*P72))</f>
        <v>0.95124538260000002</v>
      </c>
      <c r="R72" s="10"/>
      <c r="S72" s="3">
        <v>2.4700062438799999</v>
      </c>
      <c r="T72" s="3">
        <v>2.1928884374000002</v>
      </c>
      <c r="U72" s="3">
        <v>1.90411653531</v>
      </c>
      <c r="V72" s="7">
        <f>IF(ISTEXT(S72),S72,IF(COUNT(S72:U72)=0,"",0.23*S72+0.57*T72+0.2*U72))</f>
        <v>2.1988711524724001</v>
      </c>
    </row>
    <row r="73" spans="1:22" ht="14.45" customHeight="1">
      <c r="A73" s="267"/>
      <c r="B73" s="25" t="s">
        <v>111</v>
      </c>
      <c r="C73" s="102" t="s">
        <v>300</v>
      </c>
      <c r="D73" s="3">
        <v>6.2833302796490006E-2</v>
      </c>
      <c r="E73" s="3">
        <v>6.5661863011059987E-2</v>
      </c>
      <c r="F73" s="3">
        <v>5.7188479122310003E-2</v>
      </c>
      <c r="G73" s="3">
        <f>IF(ISTEXT(D73),D73,IF(COUNT(D73:F73)=0,"",0.63*D73+0.07*E73+0.3*F73))</f>
        <v>6.1337854909255911E-2</v>
      </c>
      <c r="H73" s="10"/>
      <c r="I73" s="3">
        <v>0.1290388793692</v>
      </c>
      <c r="J73" s="3">
        <v>0.12585900728499999</v>
      </c>
      <c r="K73" s="3">
        <v>0.13762826121013999</v>
      </c>
      <c r="L73" s="3">
        <f>IF(ISTEXT(I73),I73,IF(COUNT(I73:K73)=0,"",0.24*I73+0.43*J73+0.33*K73))</f>
        <v>0.13050603038050418</v>
      </c>
      <c r="M73" s="10"/>
      <c r="N73" s="3">
        <v>0.24031117408496</v>
      </c>
      <c r="O73" s="3">
        <v>0.21494848740007999</v>
      </c>
      <c r="P73" s="3">
        <v>0.24732725218467999</v>
      </c>
      <c r="Q73" s="3">
        <f>IF(ISTEXT(N73),N73,IF(COUNT(N73:P73)=0,"",0.2*N73+0.4*O73+0.4*P73))</f>
        <v>0.23297253065089601</v>
      </c>
      <c r="R73" s="10"/>
      <c r="S73" s="3">
        <v>0.49318051535830998</v>
      </c>
      <c r="T73" s="3">
        <v>0.41974154271746</v>
      </c>
      <c r="U73" s="3">
        <v>0.40996387153400998</v>
      </c>
      <c r="V73" s="7">
        <f>IF(ISTEXT(S73),S73,IF(COUNT(S73:U73)=0,"",0.23*S73+0.57*T73+0.2*U73))</f>
        <v>0.43467697218816548</v>
      </c>
    </row>
    <row r="74" spans="1:22">
      <c r="A74" s="267"/>
      <c r="B74" s="25" t="s">
        <v>114</v>
      </c>
      <c r="C74" s="102" t="s">
        <v>300</v>
      </c>
      <c r="D74" s="3">
        <v>0</v>
      </c>
      <c r="E74" s="3">
        <v>0</v>
      </c>
      <c r="F74" s="3">
        <v>0</v>
      </c>
      <c r="G74" s="3">
        <f>IF(ISTEXT(D74),D74,IF(COUNT(D74:F74)=0,"",0.63*D74+0.07*E74+0.3*F74))</f>
        <v>0</v>
      </c>
      <c r="H74" s="10"/>
      <c r="I74" s="3">
        <v>2.2078553648299999E-3</v>
      </c>
      <c r="J74" s="3">
        <v>2.1010799178799999E-3</v>
      </c>
      <c r="K74" s="3">
        <v>2.8007468116700001E-3</v>
      </c>
      <c r="L74" s="3">
        <f>IF(ISTEXT(I74),I74,IF(COUNT(I74:K74)=0,"",0.24*I74+0.43*J74+0.33*K74))</f>
        <v>2.3575961000987002E-3</v>
      </c>
      <c r="M74" s="10"/>
      <c r="N74" s="3">
        <v>9.6158749295599984E-3</v>
      </c>
      <c r="O74" s="3">
        <v>1.350481371514E-2</v>
      </c>
      <c r="P74" s="3">
        <v>1.4734965705340001E-2</v>
      </c>
      <c r="Q74" s="3">
        <f>IF(ISTEXT(N74),N74,IF(COUNT(N74:P74)=0,"",0.2*N74+0.4*O74+0.4*P74))</f>
        <v>1.3219086754104001E-2</v>
      </c>
      <c r="R74" s="10"/>
      <c r="S74" s="3">
        <v>8.8683308205089989E-2</v>
      </c>
      <c r="T74" s="3">
        <v>5.4300939616050002E-2</v>
      </c>
      <c r="U74" s="3">
        <v>6.1263306680709992E-2</v>
      </c>
      <c r="V74" s="7">
        <f>IF(ISTEXT(S74),S74,IF(COUNT(S74:U74)=0,"",0.23*S74+0.57*T74+0.2*U74))</f>
        <v>6.3601357804461203E-2</v>
      </c>
    </row>
    <row r="75" spans="1:22">
      <c r="A75" s="267"/>
      <c r="B75" s="25" t="s">
        <v>117</v>
      </c>
      <c r="C75" s="102" t="s">
        <v>300</v>
      </c>
      <c r="D75" s="4">
        <v>0</v>
      </c>
      <c r="E75" s="4">
        <v>0</v>
      </c>
      <c r="F75" s="4">
        <v>0</v>
      </c>
      <c r="G75" s="4">
        <f>IF(ISTEXT(D75),D75,IF(COUNT(D75:F75)=0,"",0.63*D75+0.07*E75+0.3*F75))</f>
        <v>0</v>
      </c>
      <c r="H75" s="21"/>
      <c r="I75" s="4">
        <v>0</v>
      </c>
      <c r="J75" s="4">
        <v>0</v>
      </c>
      <c r="K75" s="4">
        <v>8.0000000000000004E-4</v>
      </c>
      <c r="L75" s="4">
        <f>IF(ISTEXT(I75),I75,IF(COUNT(I75:K75)=0,"",0.24*I75+0.43*J75+0.33*K75))</f>
        <v>2.6400000000000002E-4</v>
      </c>
      <c r="M75" s="21"/>
      <c r="N75" s="4">
        <v>5.9999999999999995E-4</v>
      </c>
      <c r="O75" s="4">
        <v>2E-3</v>
      </c>
      <c r="P75" s="4">
        <v>0</v>
      </c>
      <c r="Q75" s="4">
        <f>IF(ISTEXT(N75),N75,IF(COUNT(N75:P75)=0,"",0.2*N75+0.4*O75+0.4*P75))</f>
        <v>9.2000000000000003E-4</v>
      </c>
      <c r="R75" s="21"/>
      <c r="S75" s="4">
        <v>4.2257626999999999E-3</v>
      </c>
      <c r="T75" s="4">
        <v>3.8400000000000001E-3</v>
      </c>
      <c r="U75" s="4">
        <v>6.7200000000000003E-3</v>
      </c>
      <c r="V75" s="9">
        <f>IF(ISTEXT(S75),S75,IF(COUNT(S75:U75)=0,"",0.23*S75+0.57*T75+0.2*U75))</f>
        <v>4.5047254209999998E-3</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v>2.4033623090000001E-2</v>
      </c>
      <c r="E77" s="3">
        <v>4.6161424859999987E-2</v>
      </c>
      <c r="F77" s="3">
        <v>4.0835080609999998E-2</v>
      </c>
      <c r="G77" s="3">
        <f>IF(ISTEXT(D77),D77,IF(COUNT(D77:F77)=0,"",0.63*D77+0.07*E77+0.3*F77))</f>
        <v>3.0623006469899999E-2</v>
      </c>
      <c r="H77" s="10"/>
      <c r="I77" s="3">
        <v>3.0171081487100002</v>
      </c>
      <c r="J77" s="3">
        <v>2.20761709159</v>
      </c>
      <c r="K77" s="3">
        <v>1.9648410297700001</v>
      </c>
      <c r="L77" s="3">
        <f>IF(ISTEXT(I77),I77,IF(COUNT(I77:K77)=0,"",0.24*I77+0.43*J77+0.33*K77))</f>
        <v>2.3217788448982</v>
      </c>
      <c r="M77" s="10"/>
      <c r="N77" s="3">
        <v>1.7537244138300001</v>
      </c>
      <c r="O77" s="3">
        <v>2.5662244250400001</v>
      </c>
      <c r="P77" s="3">
        <v>3.3193743393199999</v>
      </c>
      <c r="Q77" s="3">
        <f>IF(ISTEXT(N77),N77,IF(COUNT(N77:P77)=0,"",0.2*N77+0.4*O77+0.4*P77))</f>
        <v>2.7049843885100002</v>
      </c>
      <c r="R77" s="10"/>
      <c r="S77" s="3"/>
      <c r="T77" s="3"/>
      <c r="U77" s="3"/>
      <c r="V77" s="7" t="str">
        <f>IF(ISTEXT(S77),S77,IF(COUNT(S77:U77)=0,"",0.23*S77+0.57*T77+0.2*U77))</f>
        <v/>
      </c>
    </row>
    <row r="78" spans="1:22">
      <c r="A78" s="267"/>
      <c r="B78" s="25" t="s">
        <v>64</v>
      </c>
      <c r="C78" s="102" t="s">
        <v>300</v>
      </c>
      <c r="D78" s="3">
        <v>2.8276070000470601</v>
      </c>
      <c r="E78" s="3">
        <v>3.6205664595777201</v>
      </c>
      <c r="F78" s="3">
        <v>3.2766117393617402</v>
      </c>
      <c r="G78" s="3">
        <f>IF(ISTEXT(D78),D78,IF(COUNT(D78:F78)=0,"",0.63*D78+0.07*E78+0.3*F78))</f>
        <v>3.0178155840086105</v>
      </c>
      <c r="H78" s="10"/>
      <c r="I78" s="3">
        <v>4.430732111099589</v>
      </c>
      <c r="J78" s="3">
        <v>4.13813664730956</v>
      </c>
      <c r="K78" s="3">
        <v>4.8107626512041488</v>
      </c>
      <c r="L78" s="3">
        <f>IF(ISTEXT(I78),I78,IF(COUNT(I78:K78)=0,"",0.24*I78+0.43*J78+0.33*K78))</f>
        <v>4.4303261399043814</v>
      </c>
      <c r="M78" s="10"/>
      <c r="N78" s="3">
        <v>19.097361457480741</v>
      </c>
      <c r="O78" s="3">
        <v>19.686138090201581</v>
      </c>
      <c r="P78" s="3">
        <v>17.474444751914529</v>
      </c>
      <c r="Q78" s="3">
        <f>IF(ISTEXT(N78),N78,IF(COUNT(N78:P78)=0,"",0.2*N78+0.4*O78+0.4*P78))</f>
        <v>18.683705428342591</v>
      </c>
      <c r="R78" s="10"/>
      <c r="S78" s="3">
        <v>36.022679246364753</v>
      </c>
      <c r="T78" s="3">
        <v>34.882560643524663</v>
      </c>
      <c r="U78" s="3">
        <v>31.64639421499399</v>
      </c>
      <c r="V78" s="7">
        <f>IF(ISTEXT(S78),S78,IF(COUNT(S78:U78)=0,"",0.23*S78+0.57*T78+0.2*U78))</f>
        <v>34.497554636471747</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v>0</v>
      </c>
      <c r="O81" s="132">
        <v>9.63384615E-3</v>
      </c>
      <c r="P81" s="132">
        <v>0</v>
      </c>
      <c r="Q81" s="132">
        <f>IF(ISTEXT(N81),N81,IF(COUNT(N81:P81)=0,"",0.2*N81+0.4*O81+0.4*P81))</f>
        <v>3.85353846E-3</v>
      </c>
      <c r="R81" s="133"/>
      <c r="S81" s="132">
        <v>0</v>
      </c>
      <c r="T81" s="132">
        <v>1.75010414E-3</v>
      </c>
      <c r="U81" s="132">
        <v>8.1477133100000005E-3</v>
      </c>
      <c r="V81" s="151">
        <f>IF(ISTEXT(S81),S81,IF(COUNT(S81:U81)=0,"",0.23*S81+0.57*T81+0.2*U81))</f>
        <v>2.6271020218000003E-3</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67"/>
      <c r="B92" s="27" t="s">
        <v>134</v>
      </c>
      <c r="C92" s="102" t="s">
        <v>300</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300</v>
      </c>
      <c r="D93" s="6">
        <v>0.14612098991016001</v>
      </c>
      <c r="E93" s="6">
        <v>0.15715858932066001</v>
      </c>
      <c r="F93" s="6">
        <v>0.16834528511482999</v>
      </c>
      <c r="G93" s="6">
        <f>IF(ISTEXT(D93),D93,IF(COUNT(D93:F93)=0,"",0.63*D93+0.07*E93+0.3*F93))</f>
        <v>0.15356091043029602</v>
      </c>
      <c r="H93" s="18"/>
      <c r="I93" s="6">
        <v>0.13691811114435001</v>
      </c>
      <c r="J93" s="6">
        <v>0.12139930542048</v>
      </c>
      <c r="K93" s="6">
        <v>0.13685523660233001</v>
      </c>
      <c r="L93" s="6">
        <f>IF(ISTEXT(I93),I93,IF(COUNT(I93:K93)=0,"",0.24*I93+0.43*J93+0.33*K93))</f>
        <v>0.1302242760842193</v>
      </c>
      <c r="M93" s="18"/>
      <c r="N93" s="6">
        <v>8.6696661996469984E-2</v>
      </c>
      <c r="O93" s="6">
        <v>0.16170927238284</v>
      </c>
      <c r="P93" s="6">
        <v>0.17316832772289001</v>
      </c>
      <c r="Q93" s="6">
        <f>IF(ISTEXT(N93),N93,IF(COUNT(N93:P93)=0,"",0.2*N93+0.4*O93+0.4*P93))</f>
        <v>0.151290372441586</v>
      </c>
      <c r="R93" s="18"/>
      <c r="S93" s="6">
        <v>0.10801785654234999</v>
      </c>
      <c r="T93" s="6">
        <v>0.10856421211734001</v>
      </c>
      <c r="U93" s="6">
        <v>0.13712598212131</v>
      </c>
      <c r="V93" s="127">
        <f>IF(ISTEXT(S93),S93,IF(COUNT(S93:U93)=0,"",0.23*S93+0.57*T93+0.2*U93))</f>
        <v>0.1141509043358863</v>
      </c>
    </row>
    <row r="94" spans="1:22">
      <c r="A94" s="280"/>
      <c r="B94" s="129" t="s">
        <v>139</v>
      </c>
      <c r="C94" s="103" t="s">
        <v>300</v>
      </c>
      <c r="D94" s="4">
        <v>5.9701509737799998E-3</v>
      </c>
      <c r="E94" s="4">
        <v>1.1466880152269999E-2</v>
      </c>
      <c r="F94" s="4">
        <v>1.014377213817E-2</v>
      </c>
      <c r="G94" s="4">
        <f>IF(ISTEXT(D94),D94,IF(COUNT(D94:F94)=0,"",0.63*D94+0.07*E94+0.3*F94))</f>
        <v>7.6070083655912996E-3</v>
      </c>
      <c r="H94" s="21"/>
      <c r="I94" s="4">
        <v>0.69244940100667995</v>
      </c>
      <c r="J94" s="4">
        <v>0.50666501079168991</v>
      </c>
      <c r="K94" s="4">
        <v>0.45094604736638999</v>
      </c>
      <c r="L94" s="4">
        <f>IF(ISTEXT(I94),I94,IF(COUNT(I94:K94)=0,"",0.24*I94+0.43*J94+0.33*K94))</f>
        <v>0.53286600651293847</v>
      </c>
      <c r="M94" s="21"/>
      <c r="N94" s="4">
        <v>0.34093539018301</v>
      </c>
      <c r="O94" s="4">
        <v>0.49889065736171989</v>
      </c>
      <c r="P94" s="4">
        <v>0.64530788111012993</v>
      </c>
      <c r="Q94" s="4">
        <f>IF(ISTEXT(N94),N94,IF(COUNT(N94:P94)=0,"",0.2*N94+0.4*O94+0.4*P94))</f>
        <v>0.52586649342534197</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2926.4259999999999</v>
      </c>
      <c r="E96" s="121">
        <v>2982.166669198743</v>
      </c>
      <c r="F96" s="121">
        <v>3107.764925537052</v>
      </c>
      <c r="G96" s="122">
        <f>IF(ISTEXT(D96),D96,IF(COUNT(D96:F96)=0,"",0.63*D96+0.07*E96+0.3*F96))</f>
        <v>2984.7295245050273</v>
      </c>
      <c r="H96" s="10"/>
      <c r="I96" s="123">
        <v>2826.1219916074929</v>
      </c>
      <c r="J96" s="121">
        <v>2718.1608208879788</v>
      </c>
      <c r="K96" s="121">
        <v>2965.225218543947</v>
      </c>
      <c r="L96" s="3">
        <f>IF(ISTEXT(I96),I96,IF(COUNT(I96:K96)=0,"",0.24*I96+0.43*J96+0.33*K96))</f>
        <v>2825.6027530871315</v>
      </c>
      <c r="M96" s="10"/>
      <c r="N96" s="123">
        <v>2509.0479999999998</v>
      </c>
      <c r="O96" s="121">
        <v>2902.5225823533938</v>
      </c>
      <c r="P96" s="121">
        <v>2472.5459650467669</v>
      </c>
      <c r="Q96" s="3">
        <f>IF(ISTEXT(N96),N96,IF(COUNT(N96:P96)=0,"",0.2*N96+0.4*O96+0.4*P96))</f>
        <v>2651.8370189600646</v>
      </c>
      <c r="R96" s="10"/>
      <c r="S96" s="123">
        <v>3052.5134503529862</v>
      </c>
      <c r="T96" s="121">
        <v>3054.5108739780412</v>
      </c>
      <c r="U96" s="121">
        <v>2655.8009999999999</v>
      </c>
      <c r="V96" s="7">
        <f>IF(ISTEXT(S96),S96,IF(COUNT(S96:U96)=0,"",0.23*S96+0.57*T96+0.2*U96))</f>
        <v>2974.3094917486706</v>
      </c>
    </row>
    <row r="97" spans="1:22">
      <c r="A97" s="267"/>
      <c r="B97" s="27" t="s">
        <v>6</v>
      </c>
      <c r="C97" s="102" t="s">
        <v>300</v>
      </c>
      <c r="D97" s="37"/>
      <c r="E97" s="37"/>
      <c r="F97" s="37"/>
      <c r="G97" s="3" t="str">
        <f>IF(ISTEXT(D97),D97,IF(COUNT(D97:F97)=0,"",0.63*D97+0.07*E97+0.3*F97))</f>
        <v/>
      </c>
      <c r="H97" s="10"/>
      <c r="I97" s="37">
        <v>4127.6912468142846</v>
      </c>
      <c r="J97" s="37">
        <v>4135.3965492571424</v>
      </c>
      <c r="K97" s="37">
        <v>4448.6164945428563</v>
      </c>
      <c r="L97" s="3">
        <f>IF(ISTEXT(I97),I97,IF(COUNT(I97:K97)=0,"",0.24*I97+0.43*J97+0.33*K97))</f>
        <v>4236.9098586151422</v>
      </c>
      <c r="M97" s="10"/>
      <c r="N97" s="37">
        <v>4411.8879999999999</v>
      </c>
      <c r="O97" s="37">
        <v>4655.8249999999998</v>
      </c>
      <c r="P97" s="37">
        <v>3841.7559190928559</v>
      </c>
      <c r="Q97" s="3">
        <f>IF(ISTEXT(N97),N97,IF(COUNT(N97:P97)=0,"",0.2*N97+0.4*O97+0.4*P97))</f>
        <v>4281.4099676371425</v>
      </c>
      <c r="R97" s="10"/>
      <c r="S97" s="37">
        <v>4738.2597883214275</v>
      </c>
      <c r="T97" s="37">
        <v>4718.7754197285713</v>
      </c>
      <c r="U97" s="37">
        <v>4371.5909999999994</v>
      </c>
      <c r="V97" s="7">
        <f>IF(ISTEXT(S97),S97,IF(COUNT(S97:U97)=0,"",0.23*S97+0.57*T97+0.2*U97))</f>
        <v>4653.819940559214</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v>4302.4353129214287</v>
      </c>
      <c r="O98" s="37">
        <v>4527.800021842856</v>
      </c>
      <c r="P98" s="37">
        <v>3779.475300664285</v>
      </c>
      <c r="Q98" s="3">
        <f>IF(ISTEXT(N98),N98,IF(COUNT(N98:P98)=0,"",0.2*N98+0.4*O98+0.4*P98))</f>
        <v>4183.3971915871425</v>
      </c>
      <c r="R98" s="10"/>
      <c r="S98" s="37">
        <v>4584.3670481258068</v>
      </c>
      <c r="T98" s="37">
        <v>4583.4379554451616</v>
      </c>
      <c r="U98" s="37">
        <v>4322.3464233451614</v>
      </c>
      <c r="V98" s="7">
        <f>IF(ISTEXT(S98),S98,IF(COUNT(S98:U98)=0,"",0.23*S98+0.57*T98+0.2*U98))</f>
        <v>4531.4333403417095</v>
      </c>
    </row>
    <row r="99" spans="1:22">
      <c r="A99" s="267"/>
      <c r="B99" s="27" t="s">
        <v>10</v>
      </c>
      <c r="C99" s="102" t="s">
        <v>300</v>
      </c>
      <c r="D99" s="37">
        <v>861.31409756097571</v>
      </c>
      <c r="E99" s="37">
        <v>975.79036343414646</v>
      </c>
      <c r="F99" s="37">
        <v>894.13912813170748</v>
      </c>
      <c r="G99" s="3">
        <f>IF(ISTEXT(D99),D99,IF(COUNT(D99:F99)=0,"",0.63*D99+0.07*E99+0.3*F99))</f>
        <v>879.17494534331718</v>
      </c>
      <c r="H99" s="10"/>
      <c r="I99" s="37">
        <v>908.73890161399993</v>
      </c>
      <c r="J99" s="37">
        <v>852.4082292359999</v>
      </c>
      <c r="K99" s="37">
        <v>926.27880580199997</v>
      </c>
      <c r="L99" s="3">
        <f>IF(ISTEXT(I99),I99,IF(COUNT(I99:K99)=0,"",0.24*I99+0.43*J99+0.33*K99))</f>
        <v>890.3048808735</v>
      </c>
      <c r="M99" s="10"/>
      <c r="N99" s="37">
        <v>1023.7663</v>
      </c>
      <c r="O99" s="37">
        <v>805.96720000000016</v>
      </c>
      <c r="P99" s="37">
        <v>977.96229999999991</v>
      </c>
      <c r="Q99" s="3">
        <f>IF(ISTEXT(N99),N99,IF(COUNT(N99:P99)=0,"",0.2*N99+0.4*O99+0.4*P99))</f>
        <v>918.32506000000012</v>
      </c>
      <c r="R99" s="10"/>
      <c r="S99" s="37">
        <v>988.34294876666684</v>
      </c>
      <c r="T99" s="37">
        <v>974.28345205111123</v>
      </c>
      <c r="U99" s="37">
        <v>878.37080000000003</v>
      </c>
      <c r="V99" s="7">
        <f>IF(ISTEXT(S99),S99,IF(COUNT(S99:U99)=0,"",0.23*S99+0.57*T99+0.2*U99))</f>
        <v>958.33460588546677</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v>3147.032967032967</v>
      </c>
      <c r="E102" s="37">
        <v>3679.3760499999999</v>
      </c>
      <c r="F102" s="37">
        <v>4035.5222135007848</v>
      </c>
      <c r="G102" s="3">
        <f>IF(ISTEXT(D102),D102,IF(COUNT(D102:F102)=0,"",0.63*D102+0.07*E102+0.3*F102))</f>
        <v>3450.8437567810042</v>
      </c>
      <c r="H102" s="10"/>
      <c r="I102" s="37">
        <v>2884.4106839089482</v>
      </c>
      <c r="J102" s="37">
        <v>3834.0933534536889</v>
      </c>
      <c r="K102" s="37">
        <v>3049.0567298273149</v>
      </c>
      <c r="L102" s="3">
        <f>IF(ISTEXT(I102),I102,IF(COUNT(I102:K102)=0,"",0.24*I102+0.43*J102+0.33*K102))</f>
        <v>3347.1074269662477</v>
      </c>
      <c r="M102" s="10"/>
      <c r="N102" s="37">
        <v>3395.5252747252748</v>
      </c>
      <c r="O102" s="37">
        <v>4370.0671899529034</v>
      </c>
      <c r="P102" s="37">
        <v>3075.1571428571419</v>
      </c>
      <c r="Q102" s="3">
        <f>IF(ISTEXT(N102),N102,IF(COUNT(N102:P102)=0,"",0.2*N102+0.4*O102+0.4*P102))</f>
        <v>3657.1947880690736</v>
      </c>
      <c r="R102" s="10"/>
      <c r="S102" s="37">
        <v>2870.6669682103611</v>
      </c>
      <c r="T102" s="37">
        <v>2962.061261381476</v>
      </c>
      <c r="U102" s="37">
        <v>3370.8207221350081</v>
      </c>
      <c r="V102" s="7">
        <f>IF(ISTEXT(S102),S102,IF(COUNT(S102:U102)=0,"",0.23*S102+0.57*T102+0.2*U102))</f>
        <v>3022.792466102826</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67"/>
      <c r="B105" s="25" t="s">
        <v>24</v>
      </c>
      <c r="C105" s="102" t="s">
        <v>300</v>
      </c>
      <c r="D105" s="37">
        <v>486.58801841151381</v>
      </c>
      <c r="E105" s="37">
        <v>889.52300829424314</v>
      </c>
      <c r="F105" s="37">
        <v>614.85565317697217</v>
      </c>
      <c r="G105" s="3">
        <f>IF(ISTEXT(D105),D105,IF(COUNT(D105:F105)=0,"",0.63*D105+0.07*E105+0.3*F105))</f>
        <v>553.27375813294248</v>
      </c>
      <c r="H105" s="10"/>
      <c r="I105" s="37">
        <v>1285.3342085181239</v>
      </c>
      <c r="J105" s="37">
        <v>1014.351962153518</v>
      </c>
      <c r="K105" s="37">
        <v>1410.1234885714291</v>
      </c>
      <c r="L105" s="3">
        <f>IF(ISTEXT(I105),I105,IF(COUNT(I105:K105)=0,"",0.24*I105+0.43*J105+0.33*K105))</f>
        <v>1209.9923049989341</v>
      </c>
      <c r="M105" s="10"/>
      <c r="N105" s="37">
        <v>874.16912373134323</v>
      </c>
      <c r="O105" s="37">
        <v>718.59922214285723</v>
      </c>
      <c r="P105" s="37">
        <v>821.33224049040507</v>
      </c>
      <c r="Q105" s="3">
        <f>IF(ISTEXT(N105),N105,IF(COUNT(N105:P105)=0,"",0.2*N105+0.4*O105+0.4*P105))</f>
        <v>790.80640979957366</v>
      </c>
      <c r="R105" s="10"/>
      <c r="S105" s="37">
        <v>1173.0661779530919</v>
      </c>
      <c r="T105" s="37">
        <v>1004.72018359275</v>
      </c>
      <c r="U105" s="37">
        <v>866.83174489339012</v>
      </c>
      <c r="V105" s="7">
        <f>IF(ISTEXT(S105),S105,IF(COUNT(S105:U105)=0,"",0.23*S105+0.57*T105+0.2*U105))</f>
        <v>1015.8620745557566</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v>8760</v>
      </c>
      <c r="E107" s="40">
        <v>8712.6978287224429</v>
      </c>
      <c r="F107" s="40">
        <v>8747.1841559449549</v>
      </c>
      <c r="G107" s="4">
        <f>IF(ISTEXT(D107),D107,IF(COUNT(D107:F107)=0,"",0.63*D107+0.07*E107+0.3*F107))</f>
        <v>8752.844094794058</v>
      </c>
      <c r="H107" s="21"/>
      <c r="I107" s="39">
        <v>8090.7880304271221</v>
      </c>
      <c r="J107" s="40">
        <v>8488.6133805533063</v>
      </c>
      <c r="K107" s="40">
        <v>8126.3016609685264</v>
      </c>
      <c r="L107" s="4">
        <f>IF(ISTEXT(I107),I107,IF(COUNT(I107:K107)=0,"",0.24*I107+0.43*J107+0.33*K107))</f>
        <v>8273.5724290600447</v>
      </c>
      <c r="M107" s="21"/>
      <c r="N107" s="39">
        <v>8760</v>
      </c>
      <c r="O107" s="40">
        <v>8758</v>
      </c>
      <c r="P107" s="40">
        <v>8754.0605387362502</v>
      </c>
      <c r="Q107" s="4">
        <f>IF(ISTEXT(N107),N107,IF(COUNT(N107:P107)=0,"",0.2*N107+0.4*O107+0.4*P107))</f>
        <v>8756.8242154945001</v>
      </c>
      <c r="R107" s="21"/>
      <c r="S107" s="39">
        <v>8716.5422100852338</v>
      </c>
      <c r="T107" s="40">
        <v>8729.9911985143553</v>
      </c>
      <c r="U107" s="40">
        <v>8760</v>
      </c>
      <c r="V107" s="9">
        <f>IF(ISTEXT(S107),S107,IF(COUNT(S107:U107)=0,"",0.23*S107+0.57*T107+0.2*U107))</f>
        <v>8732.8996914727868</v>
      </c>
    </row>
    <row r="108" spans="1:22">
      <c r="A108" s="267"/>
      <c r="B108" s="27" t="s">
        <v>34</v>
      </c>
      <c r="C108" s="101" t="s">
        <v>300</v>
      </c>
      <c r="D108" s="37"/>
      <c r="E108" s="37"/>
      <c r="F108" s="37"/>
      <c r="G108" s="3" t="str">
        <f>IF(ISTEXT(D108),D108,IF(COUNT(D108:F108)=0,"",0.63*D108+0.07*E108+0.3*F108))</f>
        <v/>
      </c>
      <c r="H108" s="10"/>
      <c r="I108" s="37"/>
      <c r="J108" s="37"/>
      <c r="K108" s="37"/>
      <c r="L108" s="3" t="str">
        <f>IF(ISTEXT(I108),I108,IF(COUNT(I108:K108)=0,"",0.24*I108+0.43*J108+0.33*K108))</f>
        <v/>
      </c>
      <c r="M108" s="10"/>
      <c r="N108" s="37">
        <v>6896.1587442199998</v>
      </c>
      <c r="O108" s="37">
        <v>7121.46754057</v>
      </c>
      <c r="P108" s="37">
        <v>7391.9977466399996</v>
      </c>
      <c r="Q108" s="3">
        <f>IF(ISTEXT(N108),N108,IF(COUNT(N108:P108)=0,"",0.2*N108+0.4*O108+0.4*P108))</f>
        <v>7184.617863728</v>
      </c>
      <c r="R108" s="10"/>
      <c r="S108" s="37">
        <v>6931.0805037733326</v>
      </c>
      <c r="T108" s="37">
        <v>7088.5679543199994</v>
      </c>
      <c r="U108" s="37">
        <v>7660.4057462733344</v>
      </c>
      <c r="V108" s="7">
        <f>IF(ISTEXT(S108),S108,IF(COUNT(S108:U108)=0,"",0.23*S108+0.57*T108+0.2*U108))</f>
        <v>7166.7133990849325</v>
      </c>
    </row>
    <row r="109" spans="1:22">
      <c r="A109" s="267"/>
      <c r="B109" s="27" t="s">
        <v>36</v>
      </c>
      <c r="C109" s="102" t="s">
        <v>300</v>
      </c>
      <c r="D109" s="37">
        <v>180.866096214903</v>
      </c>
      <c r="E109" s="37">
        <v>172.37986236553161</v>
      </c>
      <c r="F109" s="37">
        <v>160.90937323931061</v>
      </c>
      <c r="G109" s="3">
        <f>IF(ISTEXT(D109),D109,IF(COUNT(D109:F109)=0,"",0.63*D109+0.07*E109+0.3*F109))</f>
        <v>174.28504295276929</v>
      </c>
      <c r="H109" s="10"/>
      <c r="I109" s="37">
        <v>278.78853343644818</v>
      </c>
      <c r="J109" s="37">
        <v>188.27504776351441</v>
      </c>
      <c r="K109" s="37">
        <v>368.73442144020157</v>
      </c>
      <c r="L109" s="3">
        <f>IF(ISTEXT(I109),I109,IF(COUNT(I109:K109)=0,"",0.24*I109+0.43*J109+0.33*K109))</f>
        <v>269.54987763832526</v>
      </c>
      <c r="M109" s="10"/>
      <c r="N109" s="37">
        <v>298.29837777013472</v>
      </c>
      <c r="O109" s="37">
        <v>568.36504410545547</v>
      </c>
      <c r="P109" s="37">
        <v>509.6823722711178</v>
      </c>
      <c r="Q109" s="3">
        <f>IF(ISTEXT(N109),N109,IF(COUNT(N109:P109)=0,"",0.2*N109+0.4*O109+0.4*P109))</f>
        <v>490.87864210465631</v>
      </c>
      <c r="R109" s="10"/>
      <c r="S109" s="37">
        <v>909.16762979648058</v>
      </c>
      <c r="T109" s="37">
        <v>771.2475578679082</v>
      </c>
      <c r="U109" s="37">
        <v>1083.0206123869029</v>
      </c>
      <c r="V109" s="7">
        <f>IF(ISTEXT(S109),S109,IF(COUNT(S109:U109)=0,"",0.23*S109+0.57*T109+0.2*U109))</f>
        <v>865.32378531527888</v>
      </c>
    </row>
    <row r="110" spans="1:22">
      <c r="A110" s="267"/>
      <c r="B110" s="25" t="s">
        <v>39</v>
      </c>
      <c r="C110" s="102" t="s">
        <v>300</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v>2093.2253589256202</v>
      </c>
      <c r="E114" s="40">
        <v>2316.4915647107441</v>
      </c>
      <c r="F114" s="40">
        <v>2547.5784229752071</v>
      </c>
      <c r="G114" s="4">
        <f>IF(ISTEXT(D114),D114,IF(COUNT(D114:F114)=0,"",0.63*D114+0.07*E114+0.3*F114))</f>
        <v>2245.159912545455</v>
      </c>
      <c r="H114" s="21"/>
      <c r="I114" s="39">
        <v>1807.46524446281</v>
      </c>
      <c r="J114" s="40">
        <v>1758.627205454545</v>
      </c>
      <c r="K114" s="40">
        <v>1498.0963495041319</v>
      </c>
      <c r="L114" s="4">
        <f>IF(ISTEXT(I114),I114,IF(COUNT(I114:K114)=0,"",0.24*I114+0.43*J114+0.33*K114))</f>
        <v>1684.3731523528922</v>
      </c>
      <c r="M114" s="21"/>
      <c r="N114" s="39">
        <v>1263.3558573786411</v>
      </c>
      <c r="O114" s="40">
        <v>2276.7202970873791</v>
      </c>
      <c r="P114" s="40">
        <v>2800.8732491262131</v>
      </c>
      <c r="Q114" s="4">
        <f>IF(ISTEXT(N114),N114,IF(COUNT(N114:P114)=0,"",0.2*N114+0.4*O114+0.4*P114))</f>
        <v>2283.7085899611652</v>
      </c>
      <c r="R114" s="21"/>
      <c r="S114" s="39">
        <v>4286.0714780582521</v>
      </c>
      <c r="T114" s="40">
        <v>4821.5528771844656</v>
      </c>
      <c r="U114" s="40">
        <v>5715.4359322330092</v>
      </c>
      <c r="V114" s="9">
        <f>IF(ISTEXT(S114),S114,IF(COUNT(S114:U114)=0,"",0.23*S114+0.57*T114+0.2*U114))</f>
        <v>4877.1687663951452</v>
      </c>
    </row>
    <row r="115" spans="1:22" ht="15.75" customHeight="1">
      <c r="A115" s="267"/>
      <c r="B115" s="99" t="s">
        <v>53</v>
      </c>
      <c r="C115" s="137" t="s">
        <v>300</v>
      </c>
      <c r="D115" s="132"/>
      <c r="E115" s="132"/>
      <c r="F115" s="132"/>
      <c r="G115" s="151" t="str">
        <f>IF(ISTEXT(D115),D115,IF(COUNT(D115:F115)=0,"",0.63*D115+0.07*E115+0.3*F115))</f>
        <v/>
      </c>
      <c r="H115" s="133"/>
      <c r="I115" s="132">
        <v>0</v>
      </c>
      <c r="J115" s="132">
        <v>0</v>
      </c>
      <c r="K115" s="132">
        <v>5.3663318100000001</v>
      </c>
      <c r="L115" s="132">
        <f>IF(ISTEXT(I115),I115,IF(COUNT(I115:K115)=0,"",0.24*I115+0.43*J115+0.33*K115))</f>
        <v>1.7708894973000002</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v>448.15730741538448</v>
      </c>
      <c r="E116" s="40">
        <v>633.17701122307687</v>
      </c>
      <c r="F116" s="40">
        <v>476.56244819230773</v>
      </c>
      <c r="G116" s="4">
        <f>IF(ISTEXT(D116),D116,IF(COUNT(D116:F116)=0,"",0.63*D116+0.07*E116+0.3*F116))</f>
        <v>469.63022891499986</v>
      </c>
      <c r="H116" s="21"/>
      <c r="I116" s="40">
        <v>685.39501804000008</v>
      </c>
      <c r="J116" s="40">
        <v>557.71723029142856</v>
      </c>
      <c r="K116" s="40">
        <v>694.05656254285714</v>
      </c>
      <c r="L116" s="4">
        <f>IF(ISTEXT(I116),I116,IF(COUNT(I116:K116)=0,"",0.24*I116+0.43*J116+0.33*K116))</f>
        <v>633.35187899405719</v>
      </c>
      <c r="M116" s="21"/>
      <c r="N116" s="40">
        <v>499.61295841999998</v>
      </c>
      <c r="O116" s="40">
        <v>402.79692168000003</v>
      </c>
      <c r="P116" s="40">
        <v>536.45332736000012</v>
      </c>
      <c r="Q116" s="4">
        <f>IF(ISTEXT(N116),N116,IF(COUNT(N116:P116)=0,"",0.2*N116+0.4*O116+0.4*P116))</f>
        <v>475.6226913000001</v>
      </c>
      <c r="R116" s="21"/>
      <c r="S116" s="40">
        <v>617.50156097000001</v>
      </c>
      <c r="T116" s="40">
        <v>548.2221093500001</v>
      </c>
      <c r="U116" s="40">
        <v>476.0291338275</v>
      </c>
      <c r="V116" s="9">
        <f>IF(ISTEXT(S116),S116,IF(COUNT(S116:U116)=0,"",0.23*S116+0.57*T116+0.2*U116))</f>
        <v>549.71778811810009</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v>15.02101443125</v>
      </c>
      <c r="E118" s="37">
        <v>28.8508905375</v>
      </c>
      <c r="F118" s="37">
        <v>25.52192538125</v>
      </c>
      <c r="G118" s="3">
        <f>IF(ISTEXT(D118),D118,IF(COUNT(D118:F118)=0,"",0.63*D118+0.07*E118+0.3*F118))</f>
        <v>19.139379043687498</v>
      </c>
      <c r="H118" s="10"/>
      <c r="I118" s="37">
        <v>1885.69259294375</v>
      </c>
      <c r="J118" s="37">
        <v>1379.7606822437499</v>
      </c>
      <c r="K118" s="37">
        <v>1228.02564360625</v>
      </c>
      <c r="L118" s="3">
        <f>IF(ISTEXT(I118),I118,IF(COUNT(I118:K118)=0,"",0.24*I118+0.43*J118+0.33*K118))</f>
        <v>1451.1117780613749</v>
      </c>
      <c r="M118" s="10"/>
      <c r="N118" s="37">
        <v>2192.1555172875001</v>
      </c>
      <c r="O118" s="37">
        <v>3207.7805312999999</v>
      </c>
      <c r="P118" s="37">
        <v>4149.2179241499998</v>
      </c>
      <c r="Q118" s="3">
        <f>IF(ISTEXT(N118),N118,IF(COUNT(N118:P118)=0,"",0.2*N118+0.4*O118+0.4*P118))</f>
        <v>3381.2304856375004</v>
      </c>
      <c r="R118" s="10"/>
      <c r="S118" s="37"/>
      <c r="T118" s="37"/>
      <c r="U118" s="37"/>
      <c r="V118" s="7" t="str">
        <f>IF(ISTEXT(S118),S118,IF(COUNT(S118:U118)=0,"",0.23*S118+0.57*T118+0.2*U118))</f>
        <v/>
      </c>
    </row>
    <row r="119" spans="1:22">
      <c r="A119" s="267"/>
      <c r="B119" s="90" t="s">
        <v>64</v>
      </c>
      <c r="C119" s="102" t="s">
        <v>300</v>
      </c>
      <c r="D119" s="37">
        <v>3152.2931996068219</v>
      </c>
      <c r="E119" s="37">
        <v>4036.3059750035691</v>
      </c>
      <c r="F119" s="37">
        <v>3652.8558967248382</v>
      </c>
      <c r="G119" s="3">
        <f>IF(ISTEXT(D119),D119,IF(COUNT(D119:F119)=0,"",0.63*D119+0.07*E119+0.3*F119))</f>
        <v>3364.3429030199991</v>
      </c>
      <c r="H119" s="10"/>
      <c r="I119" s="37">
        <v>4868.9363858236766</v>
      </c>
      <c r="J119" s="37">
        <v>4547.4029091307684</v>
      </c>
      <c r="K119" s="37">
        <v>5286.5523639605144</v>
      </c>
      <c r="L119" s="3">
        <f>IF(ISTEXT(I119),I119,IF(COUNT(I119:K119)=0,"",0.24*I119+0.43*J119+0.33*K119))</f>
        <v>4868.4902636308825</v>
      </c>
      <c r="M119" s="10"/>
      <c r="N119" s="37">
        <v>4890.4894897517943</v>
      </c>
      <c r="O119" s="37">
        <v>5041.2645557492906</v>
      </c>
      <c r="P119" s="37">
        <v>4474.8898212328886</v>
      </c>
      <c r="Q119" s="3">
        <f>IF(ISTEXT(N119),N119,IF(COUNT(N119:P119)=0,"",0.2*N119+0.4*O119+0.4*P119))</f>
        <v>4784.5596487432304</v>
      </c>
      <c r="R119" s="10"/>
      <c r="S119" s="37">
        <v>5726.9760328083594</v>
      </c>
      <c r="T119" s="37">
        <v>5545.7171134378177</v>
      </c>
      <c r="U119" s="37">
        <v>5031.2232456269221</v>
      </c>
      <c r="V119" s="7">
        <f>IF(ISTEXT(S119),S119,IF(COUNT(S119:U119)=0,"",0.23*S119+0.57*T119+0.2*U119))</f>
        <v>5484.5078913308625</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v>0</v>
      </c>
      <c r="O122" s="132">
        <v>19.2676923</v>
      </c>
      <c r="P122" s="132">
        <v>0</v>
      </c>
      <c r="Q122" s="132">
        <f>IF(ISTEXT(N122),N122,IF(COUNT(N122:P122)=0,"",0.2*N122+0.4*O122+0.4*P122))</f>
        <v>7.7070769200000004</v>
      </c>
      <c r="R122" s="133"/>
      <c r="S122" s="132">
        <v>0</v>
      </c>
      <c r="T122" s="132">
        <v>3.5002082799999998</v>
      </c>
      <c r="U122" s="132">
        <v>16.295426620000001</v>
      </c>
      <c r="V122" s="151">
        <f>IF(ISTEXT(S122),S122,IF(COUNT(S122:U122)=0,"",0.23*S122+0.57*T122+0.2*U122))</f>
        <v>5.2542040435999997</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v>679.85671992593279</v>
      </c>
      <c r="E125" s="37">
        <v>434.94881512425962</v>
      </c>
      <c r="F125" s="37">
        <v>669.15437848753083</v>
      </c>
      <c r="G125" s="3">
        <f>IF(ISTEXT(D125),D125,IF(COUNT(D125:F125)=0,"",0.63*D125+0.07*E125+0.3*F125))</f>
        <v>659.50246415829508</v>
      </c>
      <c r="H125" s="10"/>
      <c r="I125" s="37">
        <v>1237.407277928158</v>
      </c>
      <c r="J125" s="37">
        <v>1924.7375619891541</v>
      </c>
      <c r="K125" s="37">
        <v>1119.3063251965341</v>
      </c>
      <c r="L125" s="3">
        <f>IF(ISTEXT(I125),I125,IF(COUNT(I125:K125)=0,"",0.24*I125+0.43*J125+0.33*K125))</f>
        <v>1493.9859856729504</v>
      </c>
      <c r="M125" s="10"/>
      <c r="N125" s="37">
        <v>1251.445903283957</v>
      </c>
      <c r="O125" s="37">
        <v>1433.4987834079971</v>
      </c>
      <c r="P125" s="37">
        <v>1437.2558228913269</v>
      </c>
      <c r="Q125" s="3">
        <f>IF(ISTEXT(N125),N125,IF(COUNT(N125:P125)=0,"",0.2*N125+0.4*O125+0.4*P125))</f>
        <v>1398.591023176521</v>
      </c>
      <c r="R125" s="10"/>
      <c r="S125" s="37">
        <v>1625.0530719577839</v>
      </c>
      <c r="T125" s="37">
        <v>1666.23388874945</v>
      </c>
      <c r="U125" s="37">
        <v>1714.1337892055101</v>
      </c>
      <c r="V125" s="7">
        <f>IF(ISTEXT(S125),S125,IF(COUNT(S125:U125)=0,"",0.23*S125+0.57*T125+0.2*U125))</f>
        <v>1666.3422809785789</v>
      </c>
    </row>
    <row r="126" spans="1:22" ht="15" customHeight="1">
      <c r="A126" s="267"/>
      <c r="B126" s="91" t="s">
        <v>305</v>
      </c>
      <c r="C126" s="102" t="s">
        <v>300</v>
      </c>
      <c r="D126" s="40">
        <v>659.11928200971022</v>
      </c>
      <c r="E126" s="40">
        <v>491.15561468202878</v>
      </c>
      <c r="F126" s="40">
        <v>692.38904555654005</v>
      </c>
      <c r="G126" s="9">
        <f>IF(ISTEXT(D126),D126,IF(COUNT(D126:F126)=0,"",0.63*D126+0.07*E126+0.3*F126))</f>
        <v>657.34275436082146</v>
      </c>
      <c r="H126" s="21"/>
      <c r="I126" s="39">
        <v>1242.7309868894481</v>
      </c>
      <c r="J126" s="40">
        <v>1826.024303367077</v>
      </c>
      <c r="K126" s="40">
        <v>1061.1709011097839</v>
      </c>
      <c r="L126" s="4">
        <f>IF(ISTEXT(I126),I126,IF(COUNT(I126:K126)=0,"",0.24*I126+0.43*J126+0.33*K126))</f>
        <v>1433.6322846675394</v>
      </c>
      <c r="M126" s="21"/>
      <c r="N126" s="39">
        <v>1698.8578004263079</v>
      </c>
      <c r="O126" s="40">
        <v>1753.939810159683</v>
      </c>
      <c r="P126" s="40">
        <v>1838.7408216690451</v>
      </c>
      <c r="Q126" s="4">
        <f>IF(ISTEXT(N126),N126,IF(COUNT(N126:P126)=0,"",0.2*N126+0.4*O126+0.4*P126))</f>
        <v>1776.8438128167527</v>
      </c>
      <c r="R126" s="21"/>
      <c r="S126" s="39">
        <v>2368.64205404937</v>
      </c>
      <c r="T126" s="40">
        <v>2317.3050616303772</v>
      </c>
      <c r="U126" s="40">
        <v>2045.5718147295499</v>
      </c>
      <c r="V126" s="9">
        <f>IF(ISTEXT(S126),S126,IF(COUNT(S126:U126)=0,"",0.23*S126+0.57*T126+0.2*U126))</f>
        <v>2274.7659205065802</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6.4544810556078698</v>
      </c>
      <c r="E130" s="3">
        <v>6.5549687944138002</v>
      </c>
      <c r="F130" s="3">
        <v>6.2990497027700796</v>
      </c>
      <c r="G130" s="3">
        <f>IF(ISTEXT(D130),D130,IF(COUNT(D130:F130)=0,"",0.63*D130+0.07*E130+0.3*F130))</f>
        <v>6.4148857914729476</v>
      </c>
      <c r="H130" s="10"/>
      <c r="I130" s="3">
        <v>8.2717756817361696</v>
      </c>
      <c r="J130" s="3">
        <v>9.1121457774800003</v>
      </c>
      <c r="K130" s="3">
        <v>8.1093501762795093</v>
      </c>
      <c r="L130" s="3">
        <f>IF(ISTEXT(I130),I130,IF(COUNT(I130:K130)=0,"",0.24*I130+0.43*J130+0.33*K130))</f>
        <v>8.5795344061053189</v>
      </c>
      <c r="M130" s="10"/>
      <c r="N130" s="3">
        <v>13.515799440599009</v>
      </c>
      <c r="O130" s="3">
        <v>12.561317754043589</v>
      </c>
      <c r="P130" s="3">
        <v>13.19925745580138</v>
      </c>
      <c r="Q130" s="3">
        <f>IF(ISTEXT(N130),N130,IF(COUNT(N130:P130)=0,"",0.2*N130+0.4*O130+0.4*P130))</f>
        <v>13.007389972057791</v>
      </c>
      <c r="R130" s="10"/>
      <c r="S130" s="3">
        <v>13.8478101175363</v>
      </c>
      <c r="T130" s="3">
        <v>13.97475693095001</v>
      </c>
      <c r="U130" s="3">
        <v>14.074540839919701</v>
      </c>
      <c r="V130" s="7">
        <f>IF(ISTEXT(S130),S130,IF(COUNT(S130:U130)=0,"",0.23*S130+0.57*T130+0.2*U130))</f>
        <v>13.965515945658794</v>
      </c>
    </row>
    <row r="131" spans="1:22">
      <c r="A131" s="267"/>
      <c r="B131" s="29" t="s">
        <v>146</v>
      </c>
      <c r="C131" s="102" t="s">
        <v>300</v>
      </c>
      <c r="D131" s="4">
        <v>6.3459446068771399</v>
      </c>
      <c r="E131" s="4">
        <v>5.8833101565404604</v>
      </c>
      <c r="F131" s="4">
        <v>6.4488772620541486</v>
      </c>
      <c r="G131" s="4">
        <f>IF(ISTEXT(D131),D131,IF(COUNT(D131:F131)=0,"",0.63*D131+0.07*E131+0.3*F131))</f>
        <v>6.3444399919066754</v>
      </c>
      <c r="H131" s="21"/>
      <c r="I131" s="4">
        <v>11.14414181539205</v>
      </c>
      <c r="J131" s="4">
        <v>11.45621483986697</v>
      </c>
      <c r="K131" s="4">
        <v>11.361227959183161</v>
      </c>
      <c r="L131" s="4">
        <f>IF(ISTEXT(I131),I131,IF(COUNT(I131:K131)=0,"",0.24*I131+0.43*J131+0.33*K131))</f>
        <v>11.349971643367333</v>
      </c>
      <c r="M131" s="21"/>
      <c r="N131" s="4">
        <v>8.1084058190787687</v>
      </c>
      <c r="O131" s="4">
        <v>8.9597023220171188</v>
      </c>
      <c r="P131" s="4">
        <v>8.7099898506779212</v>
      </c>
      <c r="Q131" s="4">
        <f>IF(ISTEXT(N131),N131,IF(COUNT(N131:P131)=0,"",0.2*N131+0.4*O131+0.4*P131))</f>
        <v>8.6895580328937712</v>
      </c>
      <c r="R131" s="21"/>
      <c r="S131" s="4">
        <v>9.3437783600316404</v>
      </c>
      <c r="T131" s="4">
        <v>11.078933893885599</v>
      </c>
      <c r="U131" s="4">
        <v>10.685467007838261</v>
      </c>
      <c r="V131" s="9">
        <f>IF(ISTEXT(S131),S131,IF(COUNT(S131:U131)=0,"",0.23*S131+0.57*T131+0.2*U131))</f>
        <v>10.601154743889721</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v>7.2018720324453609</v>
      </c>
      <c r="E134" s="3">
        <v>4.6075086343633096</v>
      </c>
      <c r="F134" s="3">
        <v>7.0884997714558606</v>
      </c>
      <c r="G134" s="7">
        <f>IF(ISTEXT(D134),D134,IF(COUNT(D134:F134)=0,"",0.63*D134+0.07*E134+0.3*F134))</f>
        <v>6.9862549162827676</v>
      </c>
      <c r="H134" s="10"/>
      <c r="I134" s="11">
        <v>13.108127942937781</v>
      </c>
      <c r="J134" s="3">
        <v>20.38916908697604</v>
      </c>
      <c r="K134" s="3">
        <v>11.85705852852397</v>
      </c>
      <c r="L134" s="3">
        <f>IF(ISTEXT(I134),I134,IF(COUNT(I134:K134)=0,"",0.24*I134+0.43*J134+0.33*K134))</f>
        <v>15.826122728117674</v>
      </c>
      <c r="M134" s="10"/>
      <c r="N134" s="11">
        <v>13.2568421945744</v>
      </c>
      <c r="O134" s="3">
        <v>15.18536846689585</v>
      </c>
      <c r="P134" s="3">
        <v>15.225167613961331</v>
      </c>
      <c r="Q134" s="3">
        <f>IF(ISTEXT(N134),N134,IF(COUNT(N134:P134)=0,"",0.2*N134+0.4*O134+0.4*P134))</f>
        <v>14.815582871257753</v>
      </c>
      <c r="R134" s="10"/>
      <c r="S134" s="11">
        <v>17.214545252192568</v>
      </c>
      <c r="T134" s="3">
        <v>17.650782718165502</v>
      </c>
      <c r="U134" s="3">
        <v>18.158196917864821</v>
      </c>
      <c r="V134" s="7">
        <f>IF(ISTEXT(S134),S134,IF(COUNT(S134:U134)=0,"",0.23*S134+0.57*T134+0.2*U134))</f>
        <v>17.651930940931589</v>
      </c>
    </row>
    <row r="135" spans="1:22">
      <c r="A135" s="267"/>
      <c r="B135" s="29" t="s">
        <v>154</v>
      </c>
      <c r="C135" s="102" t="s">
        <v>300</v>
      </c>
      <c r="D135" s="4">
        <v>6.9821957833532204</v>
      </c>
      <c r="E135" s="4">
        <v>5.2029196465725596</v>
      </c>
      <c r="F135" s="4">
        <v>7.3346297191979488</v>
      </c>
      <c r="G135" s="9">
        <f>IF(ISTEXT(D135),D135,IF(COUNT(D135:F135)=0,"",0.63*D135+0.07*E135+0.3*F135))</f>
        <v>6.9633766345319916</v>
      </c>
      <c r="H135" s="21"/>
      <c r="I135" s="14">
        <v>13.16452316498011</v>
      </c>
      <c r="J135" s="4">
        <v>19.343477788110398</v>
      </c>
      <c r="K135" s="4">
        <v>11.24121717172995</v>
      </c>
      <c r="L135" s="4">
        <f>IF(ISTEXT(I135),I135,IF(COUNT(I135:K135)=0,"",0.24*I135+0.43*J135+0.33*K135))</f>
        <v>15.186782675153582</v>
      </c>
      <c r="M135" s="21"/>
      <c r="N135" s="14">
        <v>17.996375002845909</v>
      </c>
      <c r="O135" s="4">
        <v>18.579870868611408</v>
      </c>
      <c r="P135" s="4">
        <v>19.478186668415361</v>
      </c>
      <c r="Q135" s="4">
        <f>IF(ISTEXT(N135),N135,IF(COUNT(N135:P135)=0,"",0.2*N135+0.4*O135+0.4*P135))</f>
        <v>18.822498015379892</v>
      </c>
      <c r="R135" s="21"/>
      <c r="S135" s="14">
        <v>25.091547180397889</v>
      </c>
      <c r="T135" s="4">
        <v>24.547723108213251</v>
      </c>
      <c r="U135" s="4">
        <v>21.669192950632642</v>
      </c>
      <c r="V135" s="9">
        <f>IF(ISTEXT(S135),S135,IF(COUNT(S135:U135)=0,"",0.23*S135+0.57*T135+0.2*U135))</f>
        <v>24.097096613299595</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0.45932511234034967</v>
      </c>
      <c r="E139" s="8">
        <v>0.49874441871668029</v>
      </c>
      <c r="F139" s="8">
        <v>0.53708340900561902</v>
      </c>
      <c r="G139" s="3">
        <f>IF(ISTEXT(D139),D139,IF(COUNT(D139:F139)=0,"",0.63*D139+0.07*E139+0.3*F139))</f>
        <v>0.48541195278627358</v>
      </c>
      <c r="H139" s="10"/>
      <c r="I139" s="17">
        <v>1.016085235299655</v>
      </c>
      <c r="J139" s="8">
        <v>1.335075480175268</v>
      </c>
      <c r="K139" s="8">
        <v>1.380099809883913</v>
      </c>
      <c r="L139" s="3">
        <f>IF(ISTEXT(I139),I139,IF(COUNT(I139:K139)=0,"",0.24*I139+0.43*J139+0.33*K139))</f>
        <v>1.2733758502089738</v>
      </c>
      <c r="M139" s="10"/>
      <c r="N139" s="17">
        <v>2.26168148756607</v>
      </c>
      <c r="O139" s="8">
        <v>2.0218593234004891</v>
      </c>
      <c r="P139" s="8">
        <v>2.2470913053392949</v>
      </c>
      <c r="Q139" s="3">
        <f>IF(ISTEXT(N139),N139,IF(COUNT(N139:P139)=0,"",0.2*N139+0.4*O139+0.4*P139))</f>
        <v>2.1599165490091279</v>
      </c>
      <c r="R139" s="10"/>
      <c r="S139" s="17">
        <v>2.900730386726214</v>
      </c>
      <c r="T139" s="8">
        <v>2.9105226455899418</v>
      </c>
      <c r="U139" s="8">
        <v>2.9688048110593521</v>
      </c>
      <c r="V139" s="7">
        <f>IF(ISTEXT(S139),S139,IF(COUNT(S139:U139)=0,"",0.23*S139+0.57*T139+0.2*U139))</f>
        <v>2.9199268591451668</v>
      </c>
    </row>
    <row r="140" spans="1:22">
      <c r="A140" s="267"/>
      <c r="B140" s="24" t="s">
        <v>166</v>
      </c>
      <c r="C140" s="107" t="s">
        <v>293</v>
      </c>
      <c r="D140" s="31">
        <v>0</v>
      </c>
      <c r="E140" s="8">
        <v>0</v>
      </c>
      <c r="F140" s="8">
        <v>0</v>
      </c>
      <c r="G140" s="3">
        <f>IF(ISTEXT(D140),D140,IF(COUNT(D140:F140)=0,"",0.63*D140+0.07*E140+0.3*F140))</f>
        <v>0</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v>0</v>
      </c>
      <c r="T140" s="8">
        <v>0</v>
      </c>
      <c r="U140" s="8">
        <v>0</v>
      </c>
      <c r="V140" s="7">
        <f>IF(ISTEXT(S140),S140,IF(COUNT(S140:U140)=0,"",0.23*S140+0.57*T140+0.2*U140))</f>
        <v>0</v>
      </c>
    </row>
    <row r="141" spans="1:22">
      <c r="A141" s="267"/>
      <c r="B141" s="29" t="s">
        <v>171</v>
      </c>
      <c r="C141" s="102" t="s">
        <v>300</v>
      </c>
      <c r="D141" s="34">
        <v>0.55184346988558997</v>
      </c>
      <c r="E141" s="33">
        <v>0.55504464713158996</v>
      </c>
      <c r="F141" s="33">
        <v>0.54545503204698997</v>
      </c>
      <c r="G141" s="9">
        <f>IF(ISTEXT(D141),D141,IF(COUNT(D141:F141)=0,"",0.63*D141+0.07*E141+0.3*F141))</f>
        <v>0.55015102094122992</v>
      </c>
      <c r="H141" s="21"/>
      <c r="I141" s="32">
        <v>1.2542546904049201</v>
      </c>
      <c r="J141" s="33">
        <v>1.25065592163601</v>
      </c>
      <c r="K141" s="33">
        <v>1.2639755842946101</v>
      </c>
      <c r="L141" s="4">
        <f>IF(ISTEXT(I141),I141,IF(COUNT(I141:K141)=0,"",0.24*I141+0.43*J141+0.33*K141))</f>
        <v>1.2559151148178864</v>
      </c>
      <c r="M141" s="21"/>
      <c r="N141" s="32">
        <v>2.2585464245773998</v>
      </c>
      <c r="O141" s="33">
        <v>2.22984261438627</v>
      </c>
      <c r="P141" s="33">
        <v>2.2664867574200001</v>
      </c>
      <c r="Q141" s="4">
        <f>IF(ISTEXT(N141),N141,IF(COUNT(N141:P141)=0,"",0.2*N141+0.4*O141+0.4*P141))</f>
        <v>2.2502410336379879</v>
      </c>
      <c r="R141" s="21"/>
      <c r="S141" s="32">
        <v>3.332198854952519</v>
      </c>
      <c r="T141" s="33">
        <v>3.2490854861874099</v>
      </c>
      <c r="U141" s="33">
        <v>3.2380197650653502</v>
      </c>
      <c r="V141" s="9">
        <f>IF(ISTEXT(S141),S141,IF(COUNT(S141:U141)=0,"",0.23*S141+0.57*T141+0.2*U141))</f>
        <v>3.2659884167789728</v>
      </c>
    </row>
    <row r="142" spans="1:22">
      <c r="A142" s="267"/>
      <c r="B142" s="27" t="s">
        <v>173</v>
      </c>
      <c r="C142" s="106" t="s">
        <v>293</v>
      </c>
      <c r="D142" s="8">
        <v>13.983643525</v>
      </c>
      <c r="E142" s="8">
        <v>14.012534903000001</v>
      </c>
      <c r="F142" s="8">
        <v>14.063051380999999</v>
      </c>
      <c r="G142" s="8">
        <f>IF(ISTEXT(D142),D142,IF(COUNT(D142:F142)=0,"",0.63*D142+0.07*E142+0.3*F142))</f>
        <v>14.009488278259999</v>
      </c>
      <c r="H142" s="10"/>
      <c r="I142" s="8">
        <v>16.017751204</v>
      </c>
      <c r="J142" s="8">
        <v>16.039904395000001</v>
      </c>
      <c r="K142" s="8">
        <v>16.036907051</v>
      </c>
      <c r="L142" s="3">
        <f>IF(ISTEXT(I142),I142,IF(COUNT(I142:K142)=0,"",0.24*I142+0.43*J142+0.33*K142))</f>
        <v>16.033598505640001</v>
      </c>
      <c r="M142" s="10"/>
      <c r="N142" s="8">
        <v>18.142376082999998</v>
      </c>
      <c r="O142" s="8">
        <v>18.096280459999999</v>
      </c>
      <c r="P142" s="8">
        <v>18.162764620000001</v>
      </c>
      <c r="Q142" s="3">
        <f>IF(ISTEXT(N142),N142,IF(COUNT(N142:P142)=0,"",0.2*N142+0.4*O142+0.4*P142))</f>
        <v>18.1320932486</v>
      </c>
      <c r="R142" s="10"/>
      <c r="S142" s="8">
        <v>22.065314944000001</v>
      </c>
      <c r="T142" s="8">
        <v>22.178327533000001</v>
      </c>
      <c r="U142" s="8">
        <v>22.07708088</v>
      </c>
      <c r="V142" s="7">
        <f>IF(ISTEXT(S142),S142,IF(COUNT(S142:U142)=0,"",0.23*S142+0.57*T142+0.2*U142))</f>
        <v>22.132085306930001</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v>0.20602937545728001</v>
      </c>
      <c r="E144" s="33">
        <v>0.20602937545728001</v>
      </c>
      <c r="F144" s="33">
        <v>0.20602937545728001</v>
      </c>
      <c r="G144" s="9">
        <f>IF(ISTEXT(D144),D144,IF(COUNT(D144:F144)=0,"",0.63*D144+0.07*E144+0.3*F144))</f>
        <v>0.20602937545728001</v>
      </c>
      <c r="H144" s="21"/>
      <c r="I144" s="32">
        <v>0.47744702345480999</v>
      </c>
      <c r="J144" s="33">
        <v>0.47732618207075</v>
      </c>
      <c r="K144" s="33">
        <v>0.47811801875454002</v>
      </c>
      <c r="L144" s="4">
        <f>IF(ISTEXT(I144),I144,IF(COUNT(I144:K144)=0,"",0.24*I144+0.43*J144+0.33*K144))</f>
        <v>0.4776164901085751</v>
      </c>
      <c r="M144" s="21"/>
      <c r="N144" s="32">
        <v>0.86227051808999</v>
      </c>
      <c r="O144" s="33">
        <v>0.86667176162277992</v>
      </c>
      <c r="P144" s="33">
        <v>0.86806396622916993</v>
      </c>
      <c r="Q144" s="4">
        <f>IF(ISTEXT(N144),N144,IF(COUNT(N144:P144)=0,"",0.2*N144+0.4*O144+0.4*P144))</f>
        <v>0.86634839475877801</v>
      </c>
      <c r="R144" s="21"/>
      <c r="S144" s="32">
        <v>1.28924316438408</v>
      </c>
      <c r="T144" s="33">
        <v>1.2503314751705801</v>
      </c>
      <c r="U144" s="33">
        <v>1.2582110214185001</v>
      </c>
      <c r="V144" s="9">
        <f>IF(ISTEXT(S144),S144,IF(COUNT(S144:U144)=0,"",0.23*S144+0.57*T144+0.2*U144))</f>
        <v>1.260857072939269</v>
      </c>
    </row>
    <row r="145" spans="1:22">
      <c r="A145" s="267"/>
      <c r="B145" s="27" t="s">
        <v>179</v>
      </c>
      <c r="C145" s="101" t="s">
        <v>300</v>
      </c>
      <c r="D145" s="8">
        <v>0.60855250415000006</v>
      </c>
      <c r="E145" s="8">
        <v>1.1124898648299999</v>
      </c>
      <c r="F145" s="8">
        <v>0.76897947024000002</v>
      </c>
      <c r="G145" s="3">
        <f>IF(ISTEXT(D145),D145,IF(COUNT(D145:F145)=0,"",0.63*D145+0.07*E145+0.3*F145))</f>
        <v>0.69195620922459999</v>
      </c>
      <c r="H145" s="10"/>
      <c r="I145" s="8">
        <v>1.61440945166</v>
      </c>
      <c r="J145" s="8">
        <v>1.27148194392</v>
      </c>
      <c r="K145" s="8">
        <v>1.77066110971</v>
      </c>
      <c r="L145" s="3">
        <f>IF(ISTEXT(I145),I145,IF(COUNT(I145:K145)=0,"",0.24*I145+0.43*J145+0.33*K145))</f>
        <v>1.5185136704883</v>
      </c>
      <c r="M145" s="10"/>
      <c r="N145" s="8">
        <v>1.09327345211</v>
      </c>
      <c r="O145" s="8">
        <v>0.89872809382000007</v>
      </c>
      <c r="P145" s="8">
        <v>1.02721285544</v>
      </c>
      <c r="Q145" s="3">
        <f>IF(ISTEXT(N145),N145,IF(COUNT(N145:P145)=0,"",0.2*N145+0.4*O145+0.4*P145))</f>
        <v>0.98903107012600011</v>
      </c>
      <c r="R145" s="10"/>
      <c r="S145" s="8">
        <v>1.4671147665599999</v>
      </c>
      <c r="T145" s="8">
        <v>1.25657004294</v>
      </c>
      <c r="U145" s="8">
        <v>1.08411756894</v>
      </c>
      <c r="V145" s="7">
        <f>IF(ISTEXT(S145),S145,IF(COUNT(S145:U145)=0,"",0.23*S145+0.57*T145+0.2*U145))</f>
        <v>1.2705048345725998</v>
      </c>
    </row>
    <row r="146" spans="1:22">
      <c r="A146" s="267"/>
      <c r="B146" s="27" t="s">
        <v>64</v>
      </c>
      <c r="C146" s="102" t="s">
        <v>300</v>
      </c>
      <c r="D146" s="8">
        <v>4.0979811594888691</v>
      </c>
      <c r="E146" s="8">
        <v>5.2471977675046402</v>
      </c>
      <c r="F146" s="8">
        <v>4.74871266574229</v>
      </c>
      <c r="G146" s="3">
        <f>IF(ISTEXT(D146),D146,IF(COUNT(D146:F146)=0,"",0.63*D146+0.07*E146+0.3*F146))</f>
        <v>4.3736457739259995</v>
      </c>
      <c r="H146" s="10"/>
      <c r="I146" s="8">
        <v>6.3296173015707797</v>
      </c>
      <c r="J146" s="8">
        <v>5.9116237818699986</v>
      </c>
      <c r="K146" s="8">
        <v>6.8725180731486697</v>
      </c>
      <c r="L146" s="3">
        <f>IF(ISTEXT(I146),I146,IF(COUNT(I146:K146)=0,"",0.24*I146+0.43*J146+0.33*K146))</f>
        <v>6.3290373427201487</v>
      </c>
      <c r="M146" s="10"/>
      <c r="N146" s="8">
        <v>26.897692193634871</v>
      </c>
      <c r="O146" s="8">
        <v>27.726955056621101</v>
      </c>
      <c r="P146" s="8">
        <v>24.611894016780891</v>
      </c>
      <c r="Q146" s="3">
        <f>IF(ISTEXT(N146),N146,IF(COUNT(N146:P146)=0,"",0.2*N146+0.4*O146+0.4*P146))</f>
        <v>26.315078068087772</v>
      </c>
      <c r="R146" s="10"/>
      <c r="S146" s="8">
        <v>48.67929627887105</v>
      </c>
      <c r="T146" s="8">
        <v>47.138595464221453</v>
      </c>
      <c r="U146" s="8">
        <v>42.765397587828843</v>
      </c>
      <c r="V146" s="7">
        <f>IF(ISTEXT(S146),S146,IF(COUNT(S146:U146)=0,"",0.23*S146+0.57*T146+0.2*U146))</f>
        <v>46.618317076312337</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293</v>
      </c>
      <c r="D149" s="148">
        <v>3.0713168722300002</v>
      </c>
      <c r="E149" s="6">
        <v>3.0713168722300002</v>
      </c>
      <c r="F149" s="6">
        <v>3.0713168722300002</v>
      </c>
      <c r="G149" s="6">
        <f>IF(ISTEXT(D149),D149,IF(COUNT(D149:F149)=0,"",0.63*D149+0.07*E149+0.3*F149))</f>
        <v>3.0713168722300002</v>
      </c>
      <c r="H149" s="18"/>
      <c r="I149" s="6">
        <v>7.3914450377700014</v>
      </c>
      <c r="J149" s="6">
        <v>7.3914450377700014</v>
      </c>
      <c r="K149" s="6">
        <v>7.3914450377700014</v>
      </c>
      <c r="L149" s="6">
        <f>IF(ISTEXT(I149),I149,IF(COUNT(I149:K149)=0,"",0.24*I149+0.43*J149+0.33*K149))</f>
        <v>7.3914450377700014</v>
      </c>
      <c r="M149" s="18"/>
      <c r="N149" s="6">
        <v>16.111545121300001</v>
      </c>
      <c r="O149" s="6">
        <v>18.86749395967</v>
      </c>
      <c r="P149" s="6">
        <v>16.540800036779999</v>
      </c>
      <c r="Q149" s="6">
        <f>IF(ISTEXT(N149),N149,IF(COUNT(N149:P149)=0,"",0.2*N149+0.4*O149+0.4*P149))</f>
        <v>17.38562662284</v>
      </c>
      <c r="R149" s="18"/>
      <c r="S149" s="6">
        <v>28.145677318160001</v>
      </c>
      <c r="T149" s="6">
        <v>27.987370357620001</v>
      </c>
      <c r="U149" s="6">
        <v>28.14354589553</v>
      </c>
      <c r="V149" s="127">
        <f>IF(ISTEXT(S149),S149,IF(COUNT(S149:U149)=0,"",0.23*S149+0.57*T149+0.2*U149))</f>
        <v>28.0550160661262</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30.23115300000001</v>
      </c>
      <c r="E160" s="20">
        <v>15.665772</v>
      </c>
      <c r="F160" s="20">
        <v>15.664771999999999</v>
      </c>
      <c r="G160" s="5">
        <f>IF(ISTEXT(D160),D160,IF(COUNT(D160:F160)=0,"",0.63*D160+0.07*E160+0.3*F160))</f>
        <v>24.841662030000006</v>
      </c>
      <c r="H160" s="10"/>
      <c r="I160" s="19">
        <v>6.2824743410496744</v>
      </c>
      <c r="J160" s="20">
        <v>15.602672</v>
      </c>
      <c r="K160" s="20">
        <v>3.1641719449901369</v>
      </c>
      <c r="L160" s="3">
        <f>IF(ISTEXT(I160),I160,IF(COUNT(I160:K160)=0,"",0.24*I160+0.43*J160+0.33*K160))</f>
        <v>9.2611195436986655</v>
      </c>
      <c r="M160" s="10"/>
      <c r="N160" s="19">
        <v>22.46544375827234</v>
      </c>
      <c r="O160" s="20">
        <v>27.144695741975688</v>
      </c>
      <c r="P160" s="20">
        <v>34.634421479817533</v>
      </c>
      <c r="Q160" s="3">
        <f>IF(ISTEXT(N160),N160,IF(COUNT(N160:P160)=0,"",0.2*N160+0.4*O160+0.4*P160))</f>
        <v>29.204735640371759</v>
      </c>
      <c r="R160" s="10"/>
      <c r="S160" s="19">
        <v>26.22585848158143</v>
      </c>
      <c r="T160" s="20">
        <v>35.585494449189113</v>
      </c>
      <c r="U160" s="20">
        <v>45.651376470000002</v>
      </c>
      <c r="V160" s="7">
        <f>IF(ISTEXT(S160),S160,IF(COUNT(S160:U160)=0,"",0.23*S160+0.57*T160+0.2*U160))</f>
        <v>35.445954580801519</v>
      </c>
    </row>
    <row r="161" spans="1:22">
      <c r="A161" s="274"/>
      <c r="B161" s="27" t="s">
        <v>212</v>
      </c>
      <c r="C161" s="102" t="s">
        <v>300</v>
      </c>
      <c r="D161" s="3">
        <v>52.597702631259757</v>
      </c>
      <c r="E161" s="3">
        <v>48.35135400792759</v>
      </c>
      <c r="F161" s="3">
        <v>50.172745654515907</v>
      </c>
      <c r="G161" s="3">
        <f>IF(ISTEXT(D161),D161,IF(COUNT(D161:F161)=0,"",0.63*D161+0.07*E161+0.3*F161))</f>
        <v>51.572971134603357</v>
      </c>
      <c r="H161" s="10"/>
      <c r="I161" s="3">
        <v>62.348716356790959</v>
      </c>
      <c r="J161" s="3">
        <v>70.067217671145983</v>
      </c>
      <c r="K161" s="3">
        <v>114.7489397172989</v>
      </c>
      <c r="L161" s="3">
        <f>IF(ISTEXT(I161),I161,IF(COUNT(I161:K161)=0,"",0.24*I161+0.43*J161+0.33*K161))</f>
        <v>82.959745630931238</v>
      </c>
      <c r="M161" s="10"/>
      <c r="N161" s="3">
        <v>96.968658190899561</v>
      </c>
      <c r="O161" s="3">
        <v>150.00095596441071</v>
      </c>
      <c r="P161" s="3">
        <v>115.1929606203657</v>
      </c>
      <c r="Q161" s="3">
        <f>IF(ISTEXT(N161),N161,IF(COUNT(N161:P161)=0,"",0.2*N161+0.4*O161+0.4*P161))</f>
        <v>125.47129827209048</v>
      </c>
      <c r="R161" s="10"/>
      <c r="S161" s="3">
        <v>145.17080531066011</v>
      </c>
      <c r="T161" s="3">
        <v>169.32190666417321</v>
      </c>
      <c r="U161" s="3">
        <v>236.8679147544149</v>
      </c>
      <c r="V161" s="7">
        <f>IF(ISTEXT(S161),S161,IF(COUNT(S161:U161)=0,"",0.23*S161+0.57*T161+0.2*U161))</f>
        <v>177.27635497091356</v>
      </c>
    </row>
    <row r="162" spans="1:22">
      <c r="A162" s="275"/>
      <c r="B162" s="29" t="s">
        <v>214</v>
      </c>
      <c r="C162" s="102" t="s">
        <v>300</v>
      </c>
      <c r="D162" s="4">
        <v>97.805838312776189</v>
      </c>
      <c r="E162" s="4">
        <v>84.551624908342333</v>
      </c>
      <c r="F162" s="4">
        <v>97.856620087919836</v>
      </c>
      <c r="G162" s="4">
        <f>IF(ISTEXT(D162),D162,IF(COUNT(D162:F162)=0,"",0.63*D162+0.07*E162+0.3*F162))</f>
        <v>96.893277907008908</v>
      </c>
      <c r="H162" s="21"/>
      <c r="I162" s="4">
        <v>128.492390408397</v>
      </c>
      <c r="J162" s="4">
        <v>136.99652070324399</v>
      </c>
      <c r="K162" s="4">
        <v>138.08355482560211</v>
      </c>
      <c r="L162" s="4">
        <f>IF(ISTEXT(I162),I162,IF(COUNT(I162:K162)=0,"",0.24*I162+0.43*J162+0.33*K162))</f>
        <v>135.31425069285888</v>
      </c>
      <c r="M162" s="21"/>
      <c r="N162" s="4">
        <v>176.7483473199365</v>
      </c>
      <c r="O162" s="4">
        <v>197.4863256440309</v>
      </c>
      <c r="P162" s="4">
        <v>198.74206677949641</v>
      </c>
      <c r="Q162" s="4">
        <f>IF(ISTEXT(N162),N162,IF(COUNT(N162:P162)=0,"",0.2*N162+0.4*O162+0.4*P162))</f>
        <v>193.84102643339824</v>
      </c>
      <c r="R162" s="21"/>
      <c r="S162" s="4">
        <v>197.588820232838</v>
      </c>
      <c r="T162" s="4">
        <v>176.2691750967565</v>
      </c>
      <c r="U162" s="4">
        <v>229.90550481334441</v>
      </c>
      <c r="V162" s="9">
        <f>IF(ISTEXT(S162),S162,IF(COUNT(S162:U162)=0,"",0.23*S162+0.57*T162+0.2*U162))</f>
        <v>191.89995942137281</v>
      </c>
    </row>
    <row r="163" spans="1:22" ht="15.75" customHeight="1" thickBot="1">
      <c r="A163" s="196" t="s">
        <v>59</v>
      </c>
      <c r="B163" s="27" t="s">
        <v>209</v>
      </c>
      <c r="C163" s="101" t="s">
        <v>300</v>
      </c>
      <c r="D163" s="3">
        <v>57.725299990000003</v>
      </c>
      <c r="E163" s="3">
        <v>43.846845690000002</v>
      </c>
      <c r="F163" s="3">
        <v>45.1366169</v>
      </c>
      <c r="G163" s="3">
        <f>IF(ISTEXT(D163),D163,IF(COUNT(D163:F163)=0,"",0.63*D163+0.07*E163+0.3*F163))</f>
        <v>52.977203262000003</v>
      </c>
      <c r="H163" s="10"/>
      <c r="I163" s="3">
        <v>59.220413000000001</v>
      </c>
      <c r="J163" s="3">
        <v>59.155412820000002</v>
      </c>
      <c r="K163" s="3">
        <v>59.116127289999987</v>
      </c>
      <c r="L163" s="3">
        <f>IF(ISTEXT(I163),I163,IF(COUNT(I163:K163)=0,"",0.24*I163+0.43*J163+0.33*K163))</f>
        <v>59.158048638300002</v>
      </c>
      <c r="M163" s="10"/>
      <c r="N163" s="3">
        <v>68.023981099999986</v>
      </c>
      <c r="O163" s="3">
        <v>72.46052967</v>
      </c>
      <c r="P163" s="3">
        <v>72.371194709999983</v>
      </c>
      <c r="Q163" s="3">
        <f>IF(ISTEXT(N163),N163,IF(COUNT(N163:P163)=0,"",0.2*N163+0.4*O163+0.4*P163))</f>
        <v>71.537485971999999</v>
      </c>
      <c r="R163" s="10"/>
      <c r="S163" s="3">
        <v>82.786811110000002</v>
      </c>
      <c r="T163" s="3">
        <v>85.948911269999982</v>
      </c>
      <c r="U163" s="3">
        <v>82.821711500000006</v>
      </c>
      <c r="V163" s="7">
        <f>IF(ISTEXT(S163),S163,IF(COUNT(S163:U163)=0,"",0.23*S163+0.57*T163+0.2*U163))</f>
        <v>84.596188279199993</v>
      </c>
    </row>
    <row r="164" spans="1:22">
      <c r="A164" s="274"/>
      <c r="B164" s="27" t="s">
        <v>212</v>
      </c>
      <c r="C164" s="102" t="s">
        <v>300</v>
      </c>
      <c r="D164" s="3">
        <v>58.863612368766297</v>
      </c>
      <c r="E164" s="3">
        <v>58.031111447548867</v>
      </c>
      <c r="F164" s="3">
        <v>57.495386217632984</v>
      </c>
      <c r="G164" s="7">
        <f>IF(ISTEXT(D164),D164,IF(COUNT(D164:F164)=0,"",0.63*D164+0.07*E164+0.3*F164))</f>
        <v>58.394869458941074</v>
      </c>
      <c r="H164" s="10"/>
      <c r="I164" s="3">
        <v>84.20343252110564</v>
      </c>
      <c r="J164" s="3">
        <v>76.826399602583024</v>
      </c>
      <c r="K164" s="3">
        <v>79.145712061221815</v>
      </c>
      <c r="L164" s="3">
        <f>IF(ISTEXT(I164),I164,IF(COUNT(I164:K164)=0,"",0.24*I164+0.43*J164+0.33*K164))</f>
        <v>79.362260614379267</v>
      </c>
      <c r="M164" s="10"/>
      <c r="N164" s="3">
        <v>115.5063075269844</v>
      </c>
      <c r="O164" s="3">
        <v>208.57711796391749</v>
      </c>
      <c r="P164" s="3">
        <v>142.4791415606833</v>
      </c>
      <c r="Q164" s="3">
        <f>IF(ISTEXT(N164),N164,IF(COUNT(N164:P164)=0,"",0.2*N164+0.4*O164+0.4*P164))</f>
        <v>163.5237653152372</v>
      </c>
      <c r="R164" s="10"/>
      <c r="S164" s="3">
        <v>194.48711347405279</v>
      </c>
      <c r="T164" s="3">
        <v>216.81546290244339</v>
      </c>
      <c r="U164" s="3">
        <v>293.56245619296038</v>
      </c>
      <c r="V164" s="7">
        <f>IF(ISTEXT(S164),S164,IF(COUNT(S164:U164)=0,"",0.23*S164+0.57*T164+0.2*U164))</f>
        <v>227.02934119201694</v>
      </c>
    </row>
    <row r="165" spans="1:22" ht="15.75" customHeight="1" thickBot="1">
      <c r="A165" s="276"/>
      <c r="B165" s="30" t="s">
        <v>214</v>
      </c>
      <c r="C165" s="103" t="s">
        <v>300</v>
      </c>
      <c r="D165" s="4">
        <v>64.49430452</v>
      </c>
      <c r="E165" s="4">
        <v>69.900390759999993</v>
      </c>
      <c r="F165" s="4">
        <v>70.563734429999997</v>
      </c>
      <c r="G165" s="4">
        <f>IF(ISTEXT(D165),D165,IF(COUNT(D165:F165)=0,"",0.63*D165+0.07*E165+0.3*F165))</f>
        <v>66.693559529799998</v>
      </c>
      <c r="H165" s="21"/>
      <c r="I165" s="4">
        <v>95.035070000000005</v>
      </c>
      <c r="J165" s="4">
        <v>95.035070000000005</v>
      </c>
      <c r="K165" s="4">
        <v>95.057927140000004</v>
      </c>
      <c r="L165" s="3">
        <f>IF(ISTEXT(I165),I165,IF(COUNT(I165:K165)=0,"",0.24*I165+0.43*J165+0.33*K165))</f>
        <v>95.042612856200009</v>
      </c>
      <c r="M165" s="21"/>
      <c r="N165" s="4">
        <v>164.53916648000001</v>
      </c>
      <c r="O165" s="4">
        <v>206.40414648000001</v>
      </c>
      <c r="P165" s="4">
        <v>206.36189296000001</v>
      </c>
      <c r="Q165" s="3">
        <f>IF(ISTEXT(N165),N165,IF(COUNT(N165:P165)=0,"",0.2*N165+0.4*O165+0.4*P165))</f>
        <v>198.01424907200004</v>
      </c>
      <c r="R165" s="21"/>
      <c r="S165" s="4">
        <v>220.73149236</v>
      </c>
      <c r="T165" s="4">
        <v>203.07459459</v>
      </c>
      <c r="U165" s="4">
        <v>256.12245811000003</v>
      </c>
      <c r="V165" s="7">
        <f>IF(ISTEXT(S165),S165,IF(COUNT(S165:U165)=0,"",0.23*S165+0.57*T165+0.2*U165))</f>
        <v>217.74525378110002</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19.78666665563</v>
      </c>
      <c r="E170" s="6">
        <v>20.96629700746</v>
      </c>
      <c r="F170" s="6">
        <v>21.015822690389999</v>
      </c>
      <c r="G170" s="6">
        <f>IF(ISTEXT(D170),D170,IF(COUNT(D170:F170)=0,"",0.63*D170+0.07*E170+0.3*F170))</f>
        <v>20.2379875906861</v>
      </c>
      <c r="H170" s="18"/>
      <c r="I170" s="6">
        <v>29.554983547180001</v>
      </c>
      <c r="J170" s="6">
        <v>28.587046693160001</v>
      </c>
      <c r="K170" s="6">
        <v>31.01854572465</v>
      </c>
      <c r="L170" s="6">
        <f>IF(ISTEXT(I170),I170,IF(COUNT(I170:K170)=0,"",0.24*I170+0.43*J170+0.33*K170))</f>
        <v>29.621746218516499</v>
      </c>
      <c r="M170" s="18"/>
      <c r="N170" s="6">
        <v>45.944808698599999</v>
      </c>
      <c r="O170" s="6">
        <v>48.078320215269997</v>
      </c>
      <c r="P170" s="6">
        <v>44.525479929040003</v>
      </c>
      <c r="Q170" s="6">
        <f>IF(ISTEXT(N170),N170,IF(COUNT(N170:P170)=0,"",0.2*N170+0.4*O170+0.4*P170))</f>
        <v>46.230481797444</v>
      </c>
      <c r="R170" s="18"/>
      <c r="S170" s="6">
        <v>74.858560203380009</v>
      </c>
      <c r="T170" s="6">
        <v>74.800413078790015</v>
      </c>
      <c r="U170" s="6">
        <v>69.690185974919999</v>
      </c>
      <c r="V170" s="127">
        <f>IF(ISTEXT(S170),S170,IF(COUNT(S170:U170)=0,"",0.23*S170+0.57*T170+0.2*U170))</f>
        <v>73.791741496671719</v>
      </c>
    </row>
    <row r="171" spans="1:22">
      <c r="A171" s="267"/>
      <c r="B171" s="120" t="s">
        <v>117</v>
      </c>
      <c r="C171" s="102" t="s">
        <v>300</v>
      </c>
      <c r="D171" s="11">
        <v>0</v>
      </c>
      <c r="E171" s="3">
        <v>0</v>
      </c>
      <c r="F171" s="3">
        <v>0</v>
      </c>
      <c r="G171" s="3">
        <f>IF(ISTEXT(D171),D171,IF(COUNT(D171:F171)=0,"",0.63*D171+0.07*E171+0.3*F171))</f>
        <v>0</v>
      </c>
      <c r="H171" s="10"/>
      <c r="I171" s="3">
        <v>0</v>
      </c>
      <c r="J171" s="3">
        <v>0</v>
      </c>
      <c r="K171" s="3">
        <v>8.0000000000000004E-4</v>
      </c>
      <c r="L171" s="3">
        <f>IF(ISTEXT(I171),I171,IF(COUNT(I171:K171)=0,"",0.24*I171+0.43*J171+0.33*K171))</f>
        <v>2.6400000000000002E-4</v>
      </c>
      <c r="M171" s="10"/>
      <c r="N171" s="3">
        <v>5.9999999999999995E-4</v>
      </c>
      <c r="O171" s="3">
        <v>2E-3</v>
      </c>
      <c r="P171" s="3">
        <v>0</v>
      </c>
      <c r="Q171" s="3">
        <f>IF(ISTEXT(N171),N171,IF(COUNT(N171:P171)=0,"",0.2*N171+0.4*O171+0.4*P171))</f>
        <v>9.2000000000000003E-4</v>
      </c>
      <c r="R171" s="10"/>
      <c r="S171" s="3">
        <v>4.2257626999999999E-3</v>
      </c>
      <c r="T171" s="3">
        <v>3.8400000000000001E-3</v>
      </c>
      <c r="U171" s="3">
        <v>6.7200000000000003E-3</v>
      </c>
      <c r="V171" s="7">
        <f>IF(ISTEXT(S171),S171,IF(COUNT(S171:U171)=0,"",0.23*S171+0.57*T171+0.2*U171))</f>
        <v>4.5047254209999998E-3</v>
      </c>
    </row>
    <row r="172" spans="1:22">
      <c r="A172" s="267"/>
      <c r="B172" s="120" t="s">
        <v>228</v>
      </c>
      <c r="C172" s="102" t="s">
        <v>300</v>
      </c>
      <c r="D172" s="11">
        <v>0.1085364487307299</v>
      </c>
      <c r="E172" s="3">
        <v>0.67165863787334068</v>
      </c>
      <c r="F172" s="3">
        <v>-0.14982755928406991</v>
      </c>
      <c r="G172" s="3">
        <f>IF(ISTEXT(D172),D172,IF(COUNT(D172:F172)=0,"",0.63*D172+0.07*E172+0.3*F172))</f>
        <v>7.0445799566272713E-2</v>
      </c>
      <c r="H172" s="10"/>
      <c r="I172" s="3">
        <v>-2.872366133655881</v>
      </c>
      <c r="J172" s="3">
        <v>-2.34406906238697</v>
      </c>
      <c r="K172" s="3">
        <v>-3.2518777829036498</v>
      </c>
      <c r="L172" s="3">
        <f>IF(ISTEXT(I172),I172,IF(COUNT(I172:K172)=0,"",0.24*I172+0.43*J172+0.33*K172))</f>
        <v>-2.770437237262013</v>
      </c>
      <c r="M172" s="10"/>
      <c r="N172" s="3">
        <v>5.4073936215202414</v>
      </c>
      <c r="O172" s="3">
        <v>3.6016154320264699</v>
      </c>
      <c r="P172" s="3">
        <v>4.4892676051234588</v>
      </c>
      <c r="Q172" s="3">
        <f>IF(ISTEXT(N172),N172,IF(COUNT(N172:P172)=0,"",0.2*N172+0.4*O172+0.4*P172))</f>
        <v>4.3178319391640203</v>
      </c>
      <c r="R172" s="10"/>
      <c r="S172" s="3">
        <v>4.5040317575046576</v>
      </c>
      <c r="T172" s="3">
        <v>2.895823037064412</v>
      </c>
      <c r="U172" s="3">
        <v>3.3890738320814422</v>
      </c>
      <c r="V172" s="7">
        <f>IF(ISTEXT(S172),S172,IF(COUNT(S172:U172)=0,"",0.23*S172+0.57*T172+0.2*U172))</f>
        <v>3.3643612017690741</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14.44296863734035</v>
      </c>
      <c r="E174" s="3">
        <v>14.51127932171668</v>
      </c>
      <c r="F174" s="3">
        <v>14.600134790005621</v>
      </c>
      <c r="G174" s="3">
        <f>IF(ISTEXT(D174),D174,IF(COUNT(D174:F174)=0,"",0.63*D174+0.07*E174+0.3*F174))</f>
        <v>14.494900231046275</v>
      </c>
      <c r="H174" s="10"/>
      <c r="I174" s="3">
        <v>17.033836439299659</v>
      </c>
      <c r="J174" s="3">
        <v>17.374979875175271</v>
      </c>
      <c r="K174" s="3">
        <v>17.417006860883909</v>
      </c>
      <c r="L174" s="3">
        <f>IF(ISTEXT(I174),I174,IF(COUNT(I174:K174)=0,"",0.24*I174+0.43*J174+0.33*K174))</f>
        <v>17.306974355848975</v>
      </c>
      <c r="M174" s="10"/>
      <c r="N174" s="3">
        <v>20.404057570566071</v>
      </c>
      <c r="O174" s="3">
        <v>20.11813978340049</v>
      </c>
      <c r="P174" s="3">
        <v>20.409855925339301</v>
      </c>
      <c r="Q174" s="3">
        <f>IF(ISTEXT(N174),N174,IF(COUNT(N174:P174)=0,"",0.2*N174+0.4*O174+0.4*P174))</f>
        <v>20.292009797609133</v>
      </c>
      <c r="R174" s="10"/>
      <c r="S174" s="3">
        <v>24.96604533072621</v>
      </c>
      <c r="T174" s="3">
        <v>25.08885017858994</v>
      </c>
      <c r="U174" s="3">
        <v>25.04588569105935</v>
      </c>
      <c r="V174" s="7">
        <f>IF(ISTEXT(S174),S174,IF(COUNT(S174:U174)=0,"",0.23*S174+0.57*T174+0.2*U174))</f>
        <v>25.052012166075166</v>
      </c>
    </row>
    <row r="175" spans="1:22">
      <c r="A175" s="281"/>
      <c r="B175" s="120" t="s">
        <v>237</v>
      </c>
      <c r="C175" s="102" t="s">
        <v>300</v>
      </c>
      <c r="D175" s="11">
        <v>0.60855250415000006</v>
      </c>
      <c r="E175" s="3">
        <v>1.1124898648299999</v>
      </c>
      <c r="F175" s="3">
        <v>0.76897947024000002</v>
      </c>
      <c r="G175" s="3">
        <f>IF(ISTEXT(D175),D175,IF(COUNT(D175:F175)=0,"",0.63*D175+0.07*E175+0.3*F175))</f>
        <v>0.69195620922459999</v>
      </c>
      <c r="H175" s="10"/>
      <c r="I175" s="3">
        <v>1.61440945166</v>
      </c>
      <c r="J175" s="3">
        <v>1.27148194392</v>
      </c>
      <c r="K175" s="3">
        <v>1.77066110971</v>
      </c>
      <c r="L175" s="3">
        <f>IF(ISTEXT(I175),I175,IF(COUNT(I175:K175)=0,"",0.24*I175+0.43*J175+0.33*K175))</f>
        <v>1.5185136704883</v>
      </c>
      <c r="M175" s="10"/>
      <c r="N175" s="3">
        <v>1.09327345211</v>
      </c>
      <c r="O175" s="3">
        <v>0.89872809382000007</v>
      </c>
      <c r="P175" s="3">
        <v>1.02721285544</v>
      </c>
      <c r="Q175" s="3">
        <f>IF(ISTEXT(N175),N175,IF(COUNT(N175:P175)=0,"",0.2*N175+0.4*O175+0.4*P175))</f>
        <v>0.98903107012600011</v>
      </c>
      <c r="R175" s="10"/>
      <c r="S175" s="3">
        <v>1.4671147665599999</v>
      </c>
      <c r="T175" s="3">
        <v>1.25657004294</v>
      </c>
      <c r="U175" s="3">
        <v>1.08411756894</v>
      </c>
      <c r="V175" s="7">
        <f>IF(ISTEXT(S175),S175,IF(COUNT(S175:U175)=0,"",0.23*S175+0.57*T175+0.2*U175))</f>
        <v>1.2705048345725998</v>
      </c>
    </row>
    <row r="176" spans="1:22">
      <c r="A176" s="281"/>
      <c r="B176" s="41" t="s">
        <v>239</v>
      </c>
      <c r="C176" s="102" t="s">
        <v>300</v>
      </c>
      <c r="D176" s="11">
        <v>4.0979811594888691</v>
      </c>
      <c r="E176" s="3">
        <v>5.2471977675046402</v>
      </c>
      <c r="F176" s="3">
        <v>4.74871266574229</v>
      </c>
      <c r="G176" s="3">
        <f>IF(ISTEXT(D176),D176,IF(COUNT(D176:F176)=0,"",0.63*D176+0.07*E176+0.3*F176))</f>
        <v>4.3736457739259995</v>
      </c>
      <c r="H176" s="10"/>
      <c r="I176" s="3">
        <v>6.3296173015707797</v>
      </c>
      <c r="J176" s="3">
        <v>5.9116237818699986</v>
      </c>
      <c r="K176" s="3">
        <v>6.8725180731486697</v>
      </c>
      <c r="L176" s="3">
        <f>IF(ISTEXT(I176),I176,IF(COUNT(I176:K176)=0,"",0.24*I176+0.43*J176+0.33*K176))</f>
        <v>6.3290373427201487</v>
      </c>
      <c r="M176" s="10"/>
      <c r="N176" s="3">
        <v>26.897692193634871</v>
      </c>
      <c r="O176" s="3">
        <v>27.726955056621101</v>
      </c>
      <c r="P176" s="3">
        <v>24.611894016780891</v>
      </c>
      <c r="Q176" s="3">
        <f>IF(ISTEXT(N176),N176,IF(COUNT(N176:P176)=0,"",0.2*N176+0.4*O176+0.4*P176))</f>
        <v>26.315078068087772</v>
      </c>
      <c r="R176" s="10"/>
      <c r="S176" s="3">
        <v>48.67929627887105</v>
      </c>
      <c r="T176" s="3">
        <v>47.138595464221453</v>
      </c>
      <c r="U176" s="3">
        <v>42.765397587828843</v>
      </c>
      <c r="V176" s="7">
        <f>IF(ISTEXT(S176),S176,IF(COUNT(S176:U176)=0,"",0.23*S176+0.57*T176+0.2*U176))</f>
        <v>46.618317076312337</v>
      </c>
    </row>
    <row r="177" spans="1:22">
      <c r="A177" s="281"/>
      <c r="B177" s="152" t="s">
        <v>241</v>
      </c>
      <c r="C177" s="102" t="s">
        <v>300</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81"/>
      <c r="B178" s="120" t="s">
        <v>244</v>
      </c>
      <c r="C178" s="102" t="s">
        <v>300</v>
      </c>
      <c r="D178" s="11">
        <v>5.066126083000011E-2</v>
      </c>
      <c r="E178" s="3">
        <v>7.1576531710000002E-2</v>
      </c>
      <c r="F178" s="3">
        <v>5.3872276749999948E-2</v>
      </c>
      <c r="G178" s="3">
        <f>IF(ISTEXT(D178),D178,IF(COUNT(D178:F178)=0,"",0.63*D178+0.07*E178+0.3*F178))</f>
        <v>5.3088634567600053E-2</v>
      </c>
      <c r="H178" s="10"/>
      <c r="I178" s="3">
        <v>0.1042992418700002</v>
      </c>
      <c r="J178" s="3">
        <v>8.4870013299999991E-2</v>
      </c>
      <c r="K178" s="3">
        <v>0.10561730299000011</v>
      </c>
      <c r="L178" s="3">
        <f>IF(ISTEXT(I178),I178,IF(COUNT(I178:K178)=0,"",0.24*I178+0.43*J178+0.33*K178))</f>
        <v>9.637963375450008E-2</v>
      </c>
      <c r="M178" s="10"/>
      <c r="N178" s="3">
        <v>8.6889210160000063E-2</v>
      </c>
      <c r="O178" s="3">
        <v>7.0051638549999851E-2</v>
      </c>
      <c r="P178" s="3">
        <v>9.3296230839999827E-2</v>
      </c>
      <c r="Q178" s="3">
        <f>IF(ISTEXT(N178),N178,IF(COUNT(N178:P178)=0,"",0.2*N178+0.4*O178+0.4*P178))</f>
        <v>8.2716989787999892E-2</v>
      </c>
      <c r="R178" s="10"/>
      <c r="S178" s="3">
        <v>0.21478315164000031</v>
      </c>
      <c r="T178" s="3">
        <v>0.19068595107999989</v>
      </c>
      <c r="U178" s="3">
        <v>0.1655753509000002</v>
      </c>
      <c r="V178" s="7">
        <f>IF(ISTEXT(S178),S178,IF(COUNT(S178:U178)=0,"",0.23*S178+0.57*T178+0.2*U178))</f>
        <v>0.19120618717280005</v>
      </c>
    </row>
    <row r="179" spans="1:22">
      <c r="A179" s="282"/>
      <c r="B179" s="92" t="s">
        <v>247</v>
      </c>
      <c r="C179" s="103" t="s">
        <v>300</v>
      </c>
      <c r="D179" s="11">
        <v>0.69503954254638001</v>
      </c>
      <c r="E179" s="3">
        <v>0.69541215957780989</v>
      </c>
      <c r="F179" s="3">
        <v>0.69429592838195997</v>
      </c>
      <c r="G179" s="3">
        <f>IF(ISTEXT(D179),D179,IF(COUNT(D179:F179)=0,"",0.63*D179+0.07*E179+0.3*F179))</f>
        <v>0.69484254148925406</v>
      </c>
      <c r="H179" s="10"/>
      <c r="I179" s="3">
        <v>1.6004549791256999</v>
      </c>
      <c r="J179" s="3">
        <v>1.6000220165038801</v>
      </c>
      <c r="K179" s="3">
        <v>1.60166459502734</v>
      </c>
      <c r="L179" s="3">
        <f>IF(ISTEXT(I179),I179,IF(COUNT(I179:K179)=0,"",0.24*I179+0.43*J179+0.33*K179))</f>
        <v>1.6006679784458586</v>
      </c>
      <c r="M179" s="10"/>
      <c r="N179" s="3">
        <v>2.87088989365287</v>
      </c>
      <c r="O179" s="3">
        <v>2.8680610748938302</v>
      </c>
      <c r="P179" s="3">
        <v>2.8724885057591489</v>
      </c>
      <c r="Q179" s="3">
        <f>IF(ISTEXT(N179),N179,IF(COUNT(N179:P179)=0,"",0.2*N179+0.4*O179+0.4*P179))</f>
        <v>2.8703978109917658</v>
      </c>
      <c r="R179" s="10"/>
      <c r="S179" s="3">
        <v>4.0395781957732</v>
      </c>
      <c r="T179" s="3">
        <v>4.0253744790244799</v>
      </c>
      <c r="U179" s="3">
        <v>4.0250036082691301</v>
      </c>
      <c r="V179" s="7">
        <f>IF(ISTEXT(S179),S179,IF(COUNT(S179:U179)=0,"",0.23*S179+0.57*T179+0.2*U179))</f>
        <v>4.0285671597256156</v>
      </c>
    </row>
    <row r="180" spans="1:22">
      <c r="A180" s="147" t="s">
        <v>250</v>
      </c>
      <c r="B180" s="26"/>
      <c r="C180" s="103" t="s">
        <v>300</v>
      </c>
      <c r="D180" s="132">
        <v>5.1336712658667238E-12</v>
      </c>
      <c r="E180" s="132">
        <v>-5.7909232964448173E-12</v>
      </c>
      <c r="F180" s="132">
        <v>-1.393729576193437E-11</v>
      </c>
      <c r="G180" s="132">
        <f>IF(ISTEXT(D180),D180,IF(COUNT(D180:F180)=0,"",0.63*D180+0.07*E180+0.3*F180))</f>
        <v>-1.3523404618354118E-12</v>
      </c>
      <c r="H180" s="133"/>
      <c r="I180" s="132">
        <v>-2.014388655879884E-12</v>
      </c>
      <c r="J180" s="132">
        <v>3.879563337250147E-12</v>
      </c>
      <c r="K180" s="132">
        <v>-1.357136625301791E-11</v>
      </c>
      <c r="L180" s="132">
        <f>IF(ISTEXT(I180),I180,IF(COUNT(I180:K180)=0,"",0.24*I180+0.43*J180+0.33*K180))</f>
        <v>-3.2937919058895192E-12</v>
      </c>
      <c r="M180" s="133"/>
      <c r="N180" s="132">
        <v>-3.5669245335157029E-12</v>
      </c>
      <c r="O180" s="132">
        <v>1.106315039578476E-11</v>
      </c>
      <c r="P180" s="132">
        <v>4.1211478674085811E-12</v>
      </c>
      <c r="Q180" s="132">
        <f>IF(ISTEXT(N180),N180,IF(COUNT(N180:P180)=0,"",0.2*N180+0.4*O180+0.4*P180))</f>
        <v>5.3603343985741964E-12</v>
      </c>
      <c r="R180" s="133"/>
      <c r="S180" s="132">
        <v>1.41966438604868E-11</v>
      </c>
      <c r="T180" s="132">
        <v>-1.435296326235402E-12</v>
      </c>
      <c r="U180" s="132">
        <v>4.1211478674085811E-12</v>
      </c>
      <c r="V180" s="151">
        <f>IF(ISTEXT(S180),S180,IF(COUNT(S180:U180)=0,"",0.23*S180+0.57*T180+0.2*U180))</f>
        <v>3.2713387554395011E-12</v>
      </c>
    </row>
    <row r="181" spans="1:22">
      <c r="A181" s="190" t="s">
        <v>253</v>
      </c>
      <c r="B181" s="28" t="s">
        <v>254</v>
      </c>
      <c r="C181" s="101" t="s">
        <v>300</v>
      </c>
      <c r="D181" s="11">
        <v>2.8516406231365199</v>
      </c>
      <c r="E181" s="3">
        <v>3.6667278844398199</v>
      </c>
      <c r="F181" s="3">
        <v>3.3174468199727101</v>
      </c>
      <c r="G181" s="3">
        <f>IF(ISTEXT(D181),D181,IF(COUNT(D181:F181)=0,"",0.63*D181+0.07*E181+0.3*F181))</f>
        <v>3.0484385904786078</v>
      </c>
      <c r="H181" s="10"/>
      <c r="I181" s="3">
        <v>7.447840259811179</v>
      </c>
      <c r="J181" s="3">
        <v>6.3457537389045804</v>
      </c>
      <c r="K181" s="3">
        <v>6.7756036809760394</v>
      </c>
      <c r="L181" s="3">
        <f>IF(ISTEXT(I181),I181,IF(COUNT(I181:K181)=0,"",0.24*I181+0.43*J181+0.33*K181))</f>
        <v>6.7521049848057455</v>
      </c>
      <c r="M181" s="10"/>
      <c r="N181" s="3">
        <v>20.851085871312971</v>
      </c>
      <c r="O181" s="3">
        <v>22.261996361387411</v>
      </c>
      <c r="P181" s="3">
        <v>20.79381909123774</v>
      </c>
      <c r="Q181" s="3">
        <f>IF(ISTEXT(N181),N181,IF(COUNT(N181:P181)=0,"",0.2*N181+0.4*O181+0.4*P181))</f>
        <v>21.392543355312654</v>
      </c>
      <c r="R181" s="10"/>
      <c r="S181" s="3">
        <v>36.022679246364753</v>
      </c>
      <c r="T181" s="3">
        <v>34.88431074766747</v>
      </c>
      <c r="U181" s="3">
        <v>31.654541928303381</v>
      </c>
      <c r="V181" s="7">
        <f>IF(ISTEXT(S181),S181,IF(COUNT(S181:U181)=0,"",0.23*S181+0.57*T181+0.2*U181))</f>
        <v>34.50018173849503</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v>0.21967624909214051</v>
      </c>
      <c r="E184" s="3">
        <v>-0.59541101220924997</v>
      </c>
      <c r="F184" s="3">
        <v>-0.24612994774208821</v>
      </c>
      <c r="G184" s="3">
        <f>IF(ISTEXT(D184),D184,IF(COUNT(D184:F184)=0,"",0.63*D184+0.07*E184+0.3*F184))</f>
        <v>2.2878281750774568E-2</v>
      </c>
      <c r="H184" s="10"/>
      <c r="I184" s="3">
        <v>-5.6395222042329607E-2</v>
      </c>
      <c r="J184" s="3">
        <v>1.0456912988656411</v>
      </c>
      <c r="K184" s="3">
        <v>0.61584135679401975</v>
      </c>
      <c r="L184" s="3">
        <f>IF(ISTEXT(I184),I184,IF(COUNT(I184:K184)=0,"",0.24*I184+0.43*J184+0.33*K184))</f>
        <v>0.63934005296409302</v>
      </c>
      <c r="M184" s="10"/>
      <c r="N184" s="3">
        <v>-4.7395328082715089</v>
      </c>
      <c r="O184" s="3">
        <v>-3.3945024017155578</v>
      </c>
      <c r="P184" s="3">
        <v>-4.2530190544540289</v>
      </c>
      <c r="Q184" s="3">
        <f>IF(ISTEXT(N184),N184,IF(COUNT(N184:P184)=0,"",0.2*N184+0.4*O184+0.4*P184))</f>
        <v>-4.0069151441221367</v>
      </c>
      <c r="R184" s="10"/>
      <c r="S184" s="3">
        <v>-7.877001928205317</v>
      </c>
      <c r="T184" s="3">
        <v>-6.8969403900477504</v>
      </c>
      <c r="U184" s="3">
        <v>-3.5109960327678209</v>
      </c>
      <c r="V184" s="7">
        <f>IF(ISTEXT(S184),S184,IF(COUNT(S184:U184)=0,"",0.23*S184+0.57*T184+0.2*U184))</f>
        <v>-6.4451656723680042</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3.0713168722300002</v>
      </c>
      <c r="E186" s="3">
        <v>3.0713168722300002</v>
      </c>
      <c r="F186" s="3">
        <v>3.0713168722300002</v>
      </c>
      <c r="G186" s="3">
        <f>IF(ISTEXT(D186),D186,IF(COUNT(D186:F186)=0,"",0.63*D186+0.07*E186+0.3*F186))</f>
        <v>3.0713168722300002</v>
      </c>
      <c r="H186" s="10"/>
      <c r="I186" s="3">
        <v>7.3914450377700014</v>
      </c>
      <c r="J186" s="3">
        <v>7.3914450377700014</v>
      </c>
      <c r="K186" s="3">
        <v>7.3914450377700014</v>
      </c>
      <c r="L186" s="3">
        <f>IF(ISTEXT(I186),I186,IF(COUNT(I186:K186)=0,"",0.24*I186+0.43*J186+0.33*K186))</f>
        <v>7.3914450377700014</v>
      </c>
      <c r="M186" s="10"/>
      <c r="N186" s="3">
        <v>16.111545121300001</v>
      </c>
      <c r="O186" s="3">
        <v>18.86749395967</v>
      </c>
      <c r="P186" s="3">
        <v>16.540800036779999</v>
      </c>
      <c r="Q186" s="3">
        <f>IF(ISTEXT(N186),N186,IF(COUNT(N186:P186)=0,"",0.2*N186+0.4*O186+0.4*P186))</f>
        <v>17.38562662284</v>
      </c>
      <c r="R186" s="10"/>
      <c r="S186" s="3">
        <v>28.145677318160001</v>
      </c>
      <c r="T186" s="3">
        <v>27.987370357620001</v>
      </c>
      <c r="U186" s="3">
        <v>28.14354589553</v>
      </c>
      <c r="V186" s="7">
        <f>IF(ISTEXT(S186),S186,IF(COUNT(S186:U186)=0,"",0.23*S186+0.57*T186+0.2*U186))</f>
        <v>28.0550160661262</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v>-1.3393730569077891E-12</v>
      </c>
      <c r="E191" s="132">
        <v>5.6976645623763034E-13</v>
      </c>
      <c r="F191" s="132">
        <v>6.212808045802376E-13</v>
      </c>
      <c r="G191" s="4">
        <f>IF(ISTEXT(D191),D191,IF(COUNT(D191:F191)=0,"",0.63*D191+0.07*E191+0.3*F191))</f>
        <v>-6.1753713254120175E-13</v>
      </c>
      <c r="H191" s="21"/>
      <c r="I191" s="4">
        <v>-1.1510792319313621E-12</v>
      </c>
      <c r="J191" s="4">
        <v>2.2115642650533121E-13</v>
      </c>
      <c r="K191" s="4">
        <v>5.8619775700208265E-14</v>
      </c>
      <c r="L191" s="4">
        <f>IF(ISTEXT(I191),I191,IF(COUNT(I191:K191)=0,"",0.24*I191+0.43*J191+0.33*K191))</f>
        <v>-1.6181722628516574E-13</v>
      </c>
      <c r="M191" s="21"/>
      <c r="N191" s="4">
        <v>7.9417414582394485E-6</v>
      </c>
      <c r="O191" s="4">
        <v>1.8545165403338611E-12</v>
      </c>
      <c r="P191" s="4">
        <v>3.709033080667723E-12</v>
      </c>
      <c r="Q191" s="4">
        <f>IF(ISTEXT(N191),N191,IF(COUNT(N191:P191)=0,"",0.2*N191+0.4*O191+0.4*P191))</f>
        <v>1.5883505170677384E-6</v>
      </c>
      <c r="R191" s="21"/>
      <c r="S191" s="4">
        <v>-5.6488147492927965E-13</v>
      </c>
      <c r="T191" s="4">
        <v>-2.7711166694643912E-13</v>
      </c>
      <c r="U191" s="4">
        <v>5.5564441936439826E-12</v>
      </c>
      <c r="V191" s="9">
        <f>IF(ISTEXT(S191),S191,IF(COUNT(S191:U191)=0,"",0.23*S191+0.57*T191+0.2*U191))</f>
        <v>8.2341244933559193E-13</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0.45729999999999998</v>
      </c>
      <c r="E6" s="3">
        <v>0.45729999999999998</v>
      </c>
      <c r="F6" s="3">
        <v>0.45729999999999998</v>
      </c>
      <c r="G6" s="3">
        <f>IF(ISTEXT(D6),D6,IF(COUNT(D6:F6)=0,"",0.63*D6+0.07*E6+0.3*F6))</f>
        <v>0.45729999999999998</v>
      </c>
      <c r="H6" s="10"/>
      <c r="I6" s="3">
        <v>0.56289999999999996</v>
      </c>
      <c r="J6" s="3">
        <v>0.56289999999999996</v>
      </c>
      <c r="K6" s="3">
        <v>0.56289999999999996</v>
      </c>
      <c r="L6" s="3">
        <f>IF(ISTEXT(I6),I6,IF(COUNT(I6:K6)=0,"",0.24*I6+0.43*J6+0.33*K6))</f>
        <v>0.56289999999999996</v>
      </c>
      <c r="M6" s="10"/>
      <c r="N6" s="3">
        <v>0.62150000000000005</v>
      </c>
      <c r="O6" s="3">
        <v>0.62150000000000005</v>
      </c>
      <c r="P6" s="3">
        <v>0.62150000000000005</v>
      </c>
      <c r="Q6" s="3">
        <f>IF(ISTEXT(N6),N6,IF(COUNT(N6:P6)=0,"",0.2*N6+0.4*O6+0.4*P6))</f>
        <v>0.62150000000000016</v>
      </c>
      <c r="R6" s="10"/>
      <c r="S6" s="3">
        <v>0.70229999999999992</v>
      </c>
      <c r="T6" s="3">
        <v>0.70229999999999992</v>
      </c>
      <c r="U6" s="3">
        <v>0.70229999999999992</v>
      </c>
      <c r="V6" s="7">
        <f>IF(ISTEXT(S6),S6,IF(COUNT(S6:U6)=0,"",0.23*S6+0.57*T6+0.2*U6))</f>
        <v>0.70229999999999992</v>
      </c>
    </row>
    <row r="7" spans="1:22" ht="14.45" customHeight="1">
      <c r="A7" s="267"/>
      <c r="B7" s="25" t="s">
        <v>6</v>
      </c>
      <c r="C7" s="107" t="s">
        <v>293</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v>0.85599999999999998</v>
      </c>
      <c r="E9" s="3">
        <v>0.85599999999999998</v>
      </c>
      <c r="F9" s="3">
        <v>0.85599999999999998</v>
      </c>
      <c r="G9" s="3">
        <f>IF(ISTEXT(D9),D9,IF(COUNT(D9:F9)=0,"",0.63*D9+0.07*E9+0.3*F9))</f>
        <v>0.85599999999999987</v>
      </c>
      <c r="H9" s="10"/>
      <c r="I9" s="3">
        <v>1.0566</v>
      </c>
      <c r="J9" s="3">
        <v>1.0566</v>
      </c>
      <c r="K9" s="3">
        <v>1.0566</v>
      </c>
      <c r="L9" s="3">
        <f>IF(ISTEXT(I9),I9,IF(COUNT(I9:K9)=0,"",0.24*I9+0.43*J9+0.33*K9))</f>
        <v>1.0566</v>
      </c>
      <c r="M9" s="10"/>
      <c r="N9" s="3">
        <v>1.2050000000000001</v>
      </c>
      <c r="O9" s="3">
        <v>1.2050000000000001</v>
      </c>
      <c r="P9" s="3">
        <v>1.2050000000000001</v>
      </c>
      <c r="Q9" s="3">
        <f>IF(ISTEXT(N9),N9,IF(COUNT(N9:P9)=0,"",0.2*N9+0.4*O9+0.4*P9))</f>
        <v>1.2050000000000001</v>
      </c>
      <c r="R9" s="10"/>
      <c r="S9" s="3">
        <v>1.4854000000000001</v>
      </c>
      <c r="T9" s="3">
        <v>1.4854000000000001</v>
      </c>
      <c r="U9" s="3">
        <v>1.4854000000000001</v>
      </c>
      <c r="V9" s="7">
        <f>IF(ISTEXT(S9),S9,IF(COUNT(S9:U9)=0,"",0.23*S9+0.57*T9+0.2*U9))</f>
        <v>1.4854000000000001</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v>2.7E-2</v>
      </c>
      <c r="E12" s="3">
        <v>2.7E-2</v>
      </c>
      <c r="F12" s="3">
        <v>2.7E-2</v>
      </c>
      <c r="G12" s="3">
        <f>IF(ISTEXT(D12),D12,IF(COUNT(D12:F12)=0,"",0.63*D12+0.07*E12+0.3*F12))</f>
        <v>2.7E-2</v>
      </c>
      <c r="H12" s="10"/>
      <c r="I12" s="3">
        <v>2.7E-2</v>
      </c>
      <c r="J12" s="3">
        <v>2.7E-2</v>
      </c>
      <c r="K12" s="3">
        <v>2.7E-2</v>
      </c>
      <c r="L12" s="3">
        <f>IF(ISTEXT(I12),I12,IF(COUNT(I12:K12)=0,"",0.24*I12+0.43*J12+0.33*K12))</f>
        <v>2.7000000000000003E-2</v>
      </c>
      <c r="M12" s="10"/>
      <c r="N12" s="3">
        <v>2.7E-2</v>
      </c>
      <c r="O12" s="3">
        <v>2.7E-2</v>
      </c>
      <c r="P12" s="3">
        <v>2.7E-2</v>
      </c>
      <c r="Q12" s="3">
        <f>IF(ISTEXT(N12),N12,IF(COUNT(N12:P12)=0,"",0.2*N12+0.4*O12+0.4*P12))</f>
        <v>2.7E-2</v>
      </c>
      <c r="R12" s="10"/>
      <c r="S12" s="3">
        <v>2.7E-2</v>
      </c>
      <c r="T12" s="3">
        <v>2.7E-2</v>
      </c>
      <c r="U12" s="3">
        <v>2.7E-2</v>
      </c>
      <c r="V12" s="7">
        <f>IF(ISTEXT(S12),S12,IF(COUNT(S12:U12)=0,"",0.23*S12+0.57*T12+0.2*U12))</f>
        <v>2.7000000000000003E-2</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67"/>
      <c r="B15" s="25" t="s">
        <v>24</v>
      </c>
      <c r="C15" s="107" t="s">
        <v>293</v>
      </c>
      <c r="D15" s="3">
        <v>1.3</v>
      </c>
      <c r="E15" s="3">
        <v>1.3</v>
      </c>
      <c r="F15" s="3">
        <v>1.3</v>
      </c>
      <c r="G15" s="3">
        <f>IF(ISTEXT(D15),D15,IF(COUNT(D15:F15)=0,"",0.63*D15+0.07*E15+0.3*F15))</f>
        <v>1.3</v>
      </c>
      <c r="H15" s="10"/>
      <c r="I15" s="3">
        <v>1.3</v>
      </c>
      <c r="J15" s="3">
        <v>1.3</v>
      </c>
      <c r="K15" s="3">
        <v>1.3</v>
      </c>
      <c r="L15" s="3">
        <f>IF(ISTEXT(I15),I15,IF(COUNT(I15:K15)=0,"",0.24*I15+0.43*J15+0.33*K15))</f>
        <v>1.3</v>
      </c>
      <c r="M15" s="10"/>
      <c r="N15" s="3">
        <v>1.3</v>
      </c>
      <c r="O15" s="3">
        <v>1.3</v>
      </c>
      <c r="P15" s="3">
        <v>1.3</v>
      </c>
      <c r="Q15" s="3">
        <f>IF(ISTEXT(N15),N15,IF(COUNT(N15:P15)=0,"",0.2*N15+0.4*O15+0.4*P15))</f>
        <v>1.3</v>
      </c>
      <c r="R15" s="10"/>
      <c r="S15" s="3">
        <v>1.3</v>
      </c>
      <c r="T15" s="3">
        <v>1.3</v>
      </c>
      <c r="U15" s="3">
        <v>1.3</v>
      </c>
      <c r="V15" s="7">
        <f>IF(ISTEXT(S15),S15,IF(COUNT(S15:U15)=0,"",0.23*S15+0.57*T15+0.2*U15))</f>
        <v>1.3</v>
      </c>
    </row>
    <row r="16" spans="1:22">
      <c r="A16" s="267"/>
      <c r="B16" s="25" t="s">
        <v>27</v>
      </c>
      <c r="C16" s="107" t="s">
        <v>293</v>
      </c>
      <c r="D16" s="3">
        <v>1.1000000000000001</v>
      </c>
      <c r="E16" s="3">
        <v>1.1000000000000001</v>
      </c>
      <c r="F16" s="3">
        <v>1.1000000000000001</v>
      </c>
      <c r="G16" s="3">
        <f>IF(ISTEXT(D16),D16,IF(COUNT(D16:F16)=0,"",0.63*D16+0.07*E16+0.3*F16))</f>
        <v>1.1000000000000001</v>
      </c>
      <c r="H16" s="10"/>
      <c r="I16" s="3">
        <v>1.1000000000000001</v>
      </c>
      <c r="J16" s="3">
        <v>1.1000000000000001</v>
      </c>
      <c r="K16" s="3">
        <v>1.1000000000000001</v>
      </c>
      <c r="L16" s="3">
        <f>IF(ISTEXT(I16),I16,IF(COUNT(I16:K16)=0,"",0.24*I16+0.43*J16+0.33*K16))</f>
        <v>1.1000000000000001</v>
      </c>
      <c r="M16" s="10"/>
      <c r="N16" s="3">
        <v>1.1000000000000001</v>
      </c>
      <c r="O16" s="3">
        <v>1.1000000000000001</v>
      </c>
      <c r="P16" s="3">
        <v>1.1000000000000001</v>
      </c>
      <c r="Q16" s="3">
        <f>IF(ISTEXT(N16),N16,IF(COUNT(N16:P16)=0,"",0.2*N16+0.4*O16+0.4*P16))</f>
        <v>1.1000000000000001</v>
      </c>
      <c r="R16" s="10"/>
      <c r="S16" s="3">
        <v>1.1000000000000001</v>
      </c>
      <c r="T16" s="3">
        <v>1.1000000000000001</v>
      </c>
      <c r="U16" s="3">
        <v>1.1000000000000001</v>
      </c>
      <c r="V16" s="7">
        <f>IF(ISTEXT(S16),S16,IF(COUNT(S16:U16)=0,"",0.23*S16+0.57*T16+0.2*U16))</f>
        <v>1.1000000000000001</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v>0.10545300000000001</v>
      </c>
      <c r="E18" s="4">
        <v>0.10545300000000001</v>
      </c>
      <c r="F18" s="4">
        <v>0.10545300000000001</v>
      </c>
      <c r="G18" s="9">
        <f>IF(ISTEXT(D18),D18,IF(COUNT(D18:F18)=0,"",0.63*D18+0.07*E18+0.3*F18))</f>
        <v>0.10545299999999999</v>
      </c>
      <c r="H18" s="21"/>
      <c r="I18" s="4">
        <v>0.11124000000000001</v>
      </c>
      <c r="J18" s="4">
        <v>0.11124000000000001</v>
      </c>
      <c r="K18" s="4">
        <v>0.11124000000000001</v>
      </c>
      <c r="L18" s="4">
        <f>IF(ISTEXT(I18),I18,IF(COUNT(I18:K18)=0,"",0.24*I18+0.43*J18+0.33*K18))</f>
        <v>0.11124000000000001</v>
      </c>
      <c r="M18" s="21"/>
      <c r="N18" s="4">
        <v>0.101004</v>
      </c>
      <c r="O18" s="4">
        <v>0.101004</v>
      </c>
      <c r="P18" s="4">
        <v>0.101004</v>
      </c>
      <c r="Q18" s="4">
        <f>IF(ISTEXT(N18),N18,IF(COUNT(N18:P18)=0,"",0.2*N18+0.4*O18+0.4*P18))</f>
        <v>0.10100400000000001</v>
      </c>
      <c r="R18" s="21"/>
      <c r="S18" s="4">
        <v>4.6473E-2</v>
      </c>
      <c r="T18" s="4">
        <v>4.6473E-2</v>
      </c>
      <c r="U18" s="4">
        <v>4.6473E-2</v>
      </c>
      <c r="V18" s="9">
        <f>IF(ISTEXT(S18),S18,IF(COUNT(S18:U18)=0,"",0.23*S18+0.57*T18+0.2*U18))</f>
        <v>4.6473E-2</v>
      </c>
    </row>
    <row r="19" spans="1:22">
      <c r="A19" s="267"/>
      <c r="B19" s="25" t="s">
        <v>34</v>
      </c>
      <c r="C19" s="106" t="s">
        <v>293</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67"/>
      <c r="B20" s="25" t="s">
        <v>36</v>
      </c>
      <c r="C20" s="107" t="s">
        <v>293</v>
      </c>
      <c r="D20" s="31"/>
      <c r="E20" s="3"/>
      <c r="F20" s="3"/>
      <c r="G20" s="3" t="str">
        <f>IF(ISTEXT(D20),D20,IF(COUNT(D20:F20)=0,"",0.63*D20+0.07*E20+0.3*F20))</f>
        <v/>
      </c>
      <c r="H20" s="10"/>
      <c r="I20" s="11"/>
      <c r="J20" s="3"/>
      <c r="K20" s="3"/>
      <c r="L20" s="3" t="str">
        <f>IF(ISTEXT(I20),I20,IF(COUNT(I20:K20)=0,"",0.24*I20+0.43*J20+0.33*K20))</f>
        <v/>
      </c>
      <c r="M20" s="10"/>
      <c r="N20" s="11"/>
      <c r="O20" s="3"/>
      <c r="P20" s="3"/>
      <c r="Q20" s="3" t="str">
        <f>IF(ISTEXT(N20),N20,IF(COUNT(N20:P20)=0,"",0.2*N20+0.4*O20+0.4*P20))</f>
        <v/>
      </c>
      <c r="R20" s="10"/>
      <c r="S20" s="3"/>
      <c r="T20" s="3"/>
      <c r="U20" s="3"/>
      <c r="V20" s="7" t="str">
        <f>IF(ISTEXT(S20),S20,IF(COUNT(S20:U20)=0,"",0.23*S20+0.57*T20+0.2*U20))</f>
        <v/>
      </c>
    </row>
    <row r="21" spans="1:22">
      <c r="A21" s="267"/>
      <c r="B21" s="25" t="s">
        <v>39</v>
      </c>
      <c r="C21" s="107" t="s">
        <v>293</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v>0.03</v>
      </c>
      <c r="O24" s="3">
        <v>0.03</v>
      </c>
      <c r="P24" s="3">
        <v>0.03</v>
      </c>
      <c r="Q24" s="3">
        <f>IF(ISTEXT(N24),N24,IF(COUNT(N24:P24)=0,"",0.2*N24+0.4*O24+0.4*P24))</f>
        <v>3.0000000000000002E-2</v>
      </c>
      <c r="R24" s="10"/>
      <c r="S24" s="3">
        <v>0.15</v>
      </c>
      <c r="T24" s="3">
        <v>0.15</v>
      </c>
      <c r="U24" s="3">
        <v>0.15</v>
      </c>
      <c r="V24" s="7">
        <f>IF(ISTEXT(S24),S24,IF(COUNT(S24:U24)=0,"",0.23*S24+0.57*T24+0.2*U24))</f>
        <v>0.15</v>
      </c>
    </row>
    <row r="25" spans="1:22" ht="14.45" customHeight="1">
      <c r="A25" s="267"/>
      <c r="B25" s="42" t="s">
        <v>50</v>
      </c>
      <c r="C25" s="107" t="s">
        <v>293</v>
      </c>
      <c r="D25" s="4">
        <v>6.4679999999999998E-3</v>
      </c>
      <c r="E25" s="4">
        <v>6.4679999999999998E-3</v>
      </c>
      <c r="F25" s="4">
        <v>6.4679999999999998E-3</v>
      </c>
      <c r="G25" s="9">
        <f>IF(ISTEXT(D25),D25,IF(COUNT(D25:F25)=0,"",0.63*D25+0.07*E25+0.3*F25))</f>
        <v>6.4679999999999998E-3</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c r="E27" s="3"/>
      <c r="F27" s="3"/>
      <c r="G27" s="3" t="str">
        <f>IF(ISTEXT(D27),D27,IF(COUNT(D27:F27)=0,"",0.63*D27+0.07*E27+0.3*F27))</f>
        <v/>
      </c>
      <c r="H27" s="10"/>
      <c r="I27" s="11"/>
      <c r="J27" s="3"/>
      <c r="K27" s="3"/>
      <c r="L27" s="3" t="str">
        <f>IF(ISTEXT(I27),I27,IF(COUNT(I27:K27)=0,"",0.24*I27+0.43*J27+0.33*K27))</f>
        <v/>
      </c>
      <c r="M27" s="10"/>
      <c r="N27" s="11"/>
      <c r="O27" s="3"/>
      <c r="P27" s="3"/>
      <c r="Q27" s="3" t="str">
        <f>IF(ISTEXT(N27),N27,IF(COUNT(N27:P27)=0,"",0.2*N27+0.4*O27+0.4*P27))</f>
        <v/>
      </c>
      <c r="R27" s="10"/>
      <c r="S27" s="3"/>
      <c r="T27" s="3"/>
      <c r="U27" s="3"/>
      <c r="V27" s="7" t="str">
        <f>IF(ISTEXT(S27),S27,IF(COUNT(S27:U27)=0,"",0.23*S27+0.57*T27+0.2*U27))</f>
        <v/>
      </c>
    </row>
    <row r="28" spans="1:22" ht="14.45" customHeight="1">
      <c r="A28" s="268"/>
      <c r="B28" s="25" t="s">
        <v>294</v>
      </c>
      <c r="C28" s="107" t="s">
        <v>293</v>
      </c>
      <c r="D28" s="4"/>
      <c r="E28" s="4"/>
      <c r="F28" s="4"/>
      <c r="G28" s="4" t="str">
        <f>IF(ISTEXT(D28),D28,IF(COUNT(D28:F28)=0,"",0.63*D28+0.07*E28+0.3*F28))</f>
        <v/>
      </c>
      <c r="H28" s="21"/>
      <c r="I28" s="14"/>
      <c r="J28" s="4"/>
      <c r="K28" s="4"/>
      <c r="L28" s="4" t="str">
        <f>IF(ISTEXT(I28),I28,IF(COUNT(I28:K28)=0,"",0.24*I28+0.43*J28+0.33*K28))</f>
        <v/>
      </c>
      <c r="M28" s="21"/>
      <c r="N28" s="14"/>
      <c r="O28" s="4"/>
      <c r="P28" s="4"/>
      <c r="Q28" s="4" t="str">
        <f>IF(ISTEXT(N28),N28,IF(COUNT(N28:P28)=0,"",0.2*N28+0.4*O28+0.4*P28))</f>
        <v/>
      </c>
      <c r="R28" s="21"/>
      <c r="S28" s="4"/>
      <c r="T28" s="4"/>
      <c r="U28" s="4"/>
      <c r="V28" s="9" t="str">
        <f>IF(ISTEXT(S28),S28,IF(COUNT(S28:U28)=0,"",0.23*S28+0.57*T28+0.2*U28))</f>
        <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v>0.02</v>
      </c>
      <c r="E31" s="3">
        <v>0.02</v>
      </c>
      <c r="F31" s="3">
        <v>0.02</v>
      </c>
      <c r="G31" s="3">
        <f>IF(ISTEXT(D31),D31,IF(COUNT(D31:F31)=0,"",0.63*D31+0.07*E31+0.3*F31))</f>
        <v>0.02</v>
      </c>
      <c r="H31" s="10"/>
      <c r="I31" s="11">
        <v>4.4999999999999998E-2</v>
      </c>
      <c r="J31" s="3">
        <v>4.4999999999999998E-2</v>
      </c>
      <c r="K31" s="3">
        <v>4.4999999999999998E-2</v>
      </c>
      <c r="L31" s="3">
        <f>IF(ISTEXT(I31),I31,IF(COUNT(I31:K31)=0,"",0.24*I31+0.43*J31+0.33*K31))</f>
        <v>4.4999999999999998E-2</v>
      </c>
      <c r="M31" s="10"/>
      <c r="N31" s="11">
        <v>0.06</v>
      </c>
      <c r="O31" s="3">
        <v>0.06</v>
      </c>
      <c r="P31" s="3">
        <v>0.06</v>
      </c>
      <c r="Q31" s="3">
        <f>IF(ISTEXT(N31),N31,IF(COUNT(N31:P31)=0,"",0.2*N31+0.4*O31+0.4*P31))</f>
        <v>6.0000000000000005E-2</v>
      </c>
      <c r="R31" s="10"/>
      <c r="S31" s="3">
        <v>0.08</v>
      </c>
      <c r="T31" s="3">
        <v>0.08</v>
      </c>
      <c r="U31" s="3">
        <v>0.08</v>
      </c>
      <c r="V31" s="7">
        <f>IF(ISTEXT(S31),S31,IF(COUNT(S31:U31)=0,"",0.23*S31+0.57*T31+0.2*U31))</f>
        <v>0.08</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v>0.5</v>
      </c>
      <c r="E34" s="4">
        <v>0.5</v>
      </c>
      <c r="F34" s="4">
        <v>0.5</v>
      </c>
      <c r="G34" s="9">
        <f>IF(ISTEXT(D34),D34,IF(COUNT(D34:F34)=0,"",0.63*D34+0.07*E34+0.3*F34))</f>
        <v>0.5</v>
      </c>
      <c r="H34" s="21"/>
      <c r="I34" s="14">
        <v>0.5</v>
      </c>
      <c r="J34" s="4">
        <v>0.5</v>
      </c>
      <c r="K34" s="4">
        <v>0.5</v>
      </c>
      <c r="L34" s="4">
        <f>IF(ISTEXT(I34),I34,IF(COUNT(I34:K34)=0,"",0.24*I34+0.43*J34+0.33*K34))</f>
        <v>0.5</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c r="E41" s="3"/>
      <c r="F41" s="3"/>
      <c r="G41" s="3" t="str">
        <f>IF(ISTEXT(D41),D41,IF(COUNT(D41:F41)=0,"",0.63*D41+0.07*E41+0.3*F41))</f>
        <v/>
      </c>
      <c r="H41" s="10"/>
      <c r="I41" s="3"/>
      <c r="J41" s="3"/>
      <c r="K41" s="3"/>
      <c r="L41" s="3" t="str">
        <f>IF(ISTEXT(I41),I41,IF(COUNT(I41:K41)=0,"",0.24*I41+0.43*J41+0.33*K41))</f>
        <v/>
      </c>
      <c r="M41" s="10"/>
      <c r="N41" s="3">
        <v>3.4957626660000001</v>
      </c>
      <c r="O41" s="3">
        <v>3.4957626660000001</v>
      </c>
      <c r="P41" s="3">
        <v>3.4957626660000001</v>
      </c>
      <c r="Q41" s="3">
        <f>IF(ISTEXT(N41),N41,IF(COUNT(N41:P41)=0,"",0.2*N41+0.4*O41+0.4*P41))</f>
        <v>3.4957626660000001</v>
      </c>
      <c r="R41" s="10"/>
      <c r="S41" s="3">
        <v>4.4957626660000001</v>
      </c>
      <c r="T41" s="3">
        <v>4.4957626660000001</v>
      </c>
      <c r="U41" s="3">
        <v>4.4957626660000001</v>
      </c>
      <c r="V41" s="7">
        <f>IF(ISTEXT(S41),S41,IF(COUNT(S41:U41)=0,"",0.23*S41+0.57*T41+0.2*U41))</f>
        <v>4.4957626659999992</v>
      </c>
    </row>
    <row r="42" spans="1:22">
      <c r="A42" s="267"/>
      <c r="B42" s="29" t="s">
        <v>89</v>
      </c>
      <c r="C42" s="107" t="s">
        <v>293</v>
      </c>
      <c r="D42" s="4"/>
      <c r="E42" s="4"/>
      <c r="F42" s="4"/>
      <c r="G42" s="9" t="str">
        <f>IF(ISTEXT(D42),D42,IF(COUNT(D42:F42)=0,"",0.63*D42+0.07*E42+0.3*F42))</f>
        <v/>
      </c>
      <c r="H42" s="21"/>
      <c r="I42" s="4"/>
      <c r="J42" s="4"/>
      <c r="K42" s="4"/>
      <c r="L42" s="4" t="str">
        <f>IF(ISTEXT(I42),I42,IF(COUNT(I42:K42)=0,"",0.24*I42+0.43*J42+0.33*K42))</f>
        <v/>
      </c>
      <c r="M42" s="21"/>
      <c r="N42" s="4">
        <v>3.4957626660000001</v>
      </c>
      <c r="O42" s="4">
        <v>3.4957626660000001</v>
      </c>
      <c r="P42" s="4">
        <v>3.4957626660000001</v>
      </c>
      <c r="Q42" s="4">
        <f>IF(ISTEXT(N42),N42,IF(COUNT(N42:P42)=0,"",0.2*N42+0.4*O42+0.4*P42))</f>
        <v>3.4957626660000001</v>
      </c>
      <c r="R42" s="21"/>
      <c r="S42" s="4">
        <v>4.4957626660000001</v>
      </c>
      <c r="T42" s="4">
        <v>4.4957626660000001</v>
      </c>
      <c r="U42" s="4">
        <v>4.4957626660000001</v>
      </c>
      <c r="V42" s="9">
        <f>IF(ISTEXT(S42),S42,IF(COUNT(S42:U42)=0,"",0.23*S42+0.57*T42+0.2*U42))</f>
        <v>4.4957626659999992</v>
      </c>
    </row>
    <row r="43" spans="1:22" ht="15.75" customHeight="1">
      <c r="A43" s="267"/>
      <c r="B43" s="27" t="s">
        <v>299</v>
      </c>
      <c r="C43" s="106" t="s">
        <v>293</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0.82480823039999995</v>
      </c>
      <c r="E49" s="3">
        <v>0.73329381169999996</v>
      </c>
      <c r="F49" s="3">
        <v>0.97631446420000001</v>
      </c>
      <c r="G49" s="3">
        <f>IF(ISTEXT(D49),D49,IF(COUNT(D49:F49)=0,"",0.63*D49+0.07*E49+0.3*F49))</f>
        <v>0.86385409123099988</v>
      </c>
      <c r="H49" s="10"/>
      <c r="I49" s="3">
        <v>0.96557614400000003</v>
      </c>
      <c r="J49" s="3">
        <v>1.2638737410000001</v>
      </c>
      <c r="K49" s="3">
        <v>1.1272529717399999</v>
      </c>
      <c r="L49" s="3">
        <f>IF(ISTEXT(I49),I49,IF(COUNT(I49:K49)=0,"",0.24*I49+0.43*J49+0.33*K49))</f>
        <v>1.1471974638642</v>
      </c>
      <c r="M49" s="10"/>
      <c r="N49" s="3">
        <v>1.215519756</v>
      </c>
      <c r="O49" s="3">
        <v>1.1520903582699999</v>
      </c>
      <c r="P49" s="3">
        <v>0.98646406649999996</v>
      </c>
      <c r="Q49" s="3">
        <f>IF(ISTEXT(N49),N49,IF(COUNT(N49:P49)=0,"",0.2*N49+0.4*O49+0.4*P49))</f>
        <v>1.098525721108</v>
      </c>
      <c r="R49" s="10"/>
      <c r="S49" s="3">
        <v>1.61926109627</v>
      </c>
      <c r="T49" s="3">
        <v>1.3964175027000001</v>
      </c>
      <c r="U49" s="3">
        <v>1.4733544676999999</v>
      </c>
      <c r="V49" s="7">
        <f>IF(ISTEXT(S49),S49,IF(COUNT(S49:U49)=0,"",0.23*S49+0.57*T49+0.2*U49))</f>
        <v>1.4630589222210999</v>
      </c>
    </row>
    <row r="50" spans="1:22">
      <c r="A50" s="267"/>
      <c r="B50" s="25" t="s">
        <v>6</v>
      </c>
      <c r="C50" s="102" t="s">
        <v>300</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v>0.854823</v>
      </c>
      <c r="E52" s="3">
        <v>1.01764394318</v>
      </c>
      <c r="F52" s="3">
        <v>0.86750369840000008</v>
      </c>
      <c r="G52" s="3">
        <f>IF(ISTEXT(D52),D52,IF(COUNT(D52:F52)=0,"",0.63*D52+0.07*E52+0.3*F52))</f>
        <v>0.87002467554259999</v>
      </c>
      <c r="H52" s="10"/>
      <c r="I52" s="3">
        <v>1.0702032209500001</v>
      </c>
      <c r="J52" s="3">
        <v>0.98785668059999998</v>
      </c>
      <c r="K52" s="3">
        <v>1.0877312805999999</v>
      </c>
      <c r="L52" s="3">
        <f>IF(ISTEXT(I52),I52,IF(COUNT(I52:K52)=0,"",0.24*I52+0.43*J52+0.33*K52))</f>
        <v>1.040578468284</v>
      </c>
      <c r="M52" s="10"/>
      <c r="N52" s="3">
        <v>1.388727796</v>
      </c>
      <c r="O52" s="3">
        <v>1.1281860921</v>
      </c>
      <c r="P52" s="3">
        <v>1.176270631</v>
      </c>
      <c r="Q52" s="3">
        <f>IF(ISTEXT(N52),N52,IF(COUNT(N52:P52)=0,"",0.2*N52+0.4*O52+0.4*P52))</f>
        <v>1.1995282484400001</v>
      </c>
      <c r="R52" s="10"/>
      <c r="S52" s="3">
        <v>1.6296119362000001</v>
      </c>
      <c r="T52" s="3">
        <v>1.5548732037299999</v>
      </c>
      <c r="U52" s="3">
        <v>1.3904617712</v>
      </c>
      <c r="V52" s="7">
        <f>IF(ISTEXT(S52),S52,IF(COUNT(S52:U52)=0,"",0.23*S52+0.57*T52+0.2*U52))</f>
        <v>1.5391808256921</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v>0.10459847999999999</v>
      </c>
      <c r="E55" s="3">
        <v>4.6036059999999997E-2</v>
      </c>
      <c r="F55" s="3">
        <v>6.7904880000000001E-2</v>
      </c>
      <c r="G55" s="3">
        <f>IF(ISTEXT(D55),D55,IF(COUNT(D55:F55)=0,"",0.63*D55+0.07*E55+0.3*F55))</f>
        <v>8.9491030599999993E-2</v>
      </c>
      <c r="H55" s="10"/>
      <c r="I55" s="3">
        <v>7.3865120000000006E-2</v>
      </c>
      <c r="J55" s="3">
        <v>0.12011424</v>
      </c>
      <c r="K55" s="3">
        <v>8.5648945860000006E-2</v>
      </c>
      <c r="L55" s="3">
        <f>IF(ISTEXT(I55),I55,IF(COUNT(I55:K55)=0,"",0.24*I55+0.43*J55+0.33*K55))</f>
        <v>9.7640904133799999E-2</v>
      </c>
      <c r="M55" s="10"/>
      <c r="N55" s="3">
        <v>6.0802559999999999E-2</v>
      </c>
      <c r="O55" s="3">
        <v>6.8460840000000009E-2</v>
      </c>
      <c r="P55" s="3">
        <v>7.0692240000000003E-2</v>
      </c>
      <c r="Q55" s="3">
        <f>IF(ISTEXT(N55),N55,IF(COUNT(N55:P55)=0,"",0.2*N55+0.4*O55+0.4*P55))</f>
        <v>6.7821744000000017E-2</v>
      </c>
      <c r="R55" s="10"/>
      <c r="S55" s="3">
        <v>6.608957E-2</v>
      </c>
      <c r="T55" s="3">
        <v>8.215676999999999E-2</v>
      </c>
      <c r="U55" s="3">
        <v>8.7708479999999991E-2</v>
      </c>
      <c r="V55" s="7">
        <f>IF(ISTEXT(S55),S55,IF(COUNT(S55:U55)=0,"",0.23*S55+0.57*T55+0.2*U55))</f>
        <v>7.9571655999999991E-2</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67"/>
      <c r="B58" s="25" t="s">
        <v>24</v>
      </c>
      <c r="C58" s="102" t="s">
        <v>300</v>
      </c>
      <c r="D58" s="3">
        <v>1.2087785492000001</v>
      </c>
      <c r="E58" s="3">
        <v>1.30333875845</v>
      </c>
      <c r="F58" s="3">
        <v>1.2296153352900001</v>
      </c>
      <c r="G58" s="3">
        <f>IF(ISTEXT(D58),D58,IF(COUNT(D58:F58)=0,"",0.63*D58+0.07*E58+0.3*F58))</f>
        <v>1.2216487996745</v>
      </c>
      <c r="H58" s="10"/>
      <c r="I58" s="3">
        <v>1.25415630798</v>
      </c>
      <c r="J58" s="3">
        <v>1.12244189932</v>
      </c>
      <c r="K58" s="3">
        <v>1.2643394884400001</v>
      </c>
      <c r="L58" s="3">
        <f>IF(ISTEXT(I58),I58,IF(COUNT(I58:K58)=0,"",0.24*I58+0.43*J58+0.33*K58))</f>
        <v>1.2008795618079999</v>
      </c>
      <c r="M58" s="10"/>
      <c r="N58" s="3">
        <v>1.3087812159300001</v>
      </c>
      <c r="O58" s="3">
        <v>1.12641226833</v>
      </c>
      <c r="P58" s="3">
        <v>1.1562935994400001</v>
      </c>
      <c r="Q58" s="3">
        <f>IF(ISTEXT(N58),N58,IF(COUNT(N58:P58)=0,"",0.2*N58+0.4*O58+0.4*P58))</f>
        <v>1.1748385902940002</v>
      </c>
      <c r="R58" s="10"/>
      <c r="S58" s="3">
        <v>1.1553886061800001</v>
      </c>
      <c r="T58" s="3">
        <v>1.06254599959</v>
      </c>
      <c r="U58" s="3">
        <v>0.90642346677000007</v>
      </c>
      <c r="V58" s="7">
        <f>IF(ISTEXT(S58),S58,IF(COUNT(S58:U58)=0,"",0.23*S58+0.57*T58+0.2*U58))</f>
        <v>1.0526752925417</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v>0.92376828</v>
      </c>
      <c r="E60" s="4">
        <v>0.92376587922999998</v>
      </c>
      <c r="F60" s="4">
        <v>0.92376828</v>
      </c>
      <c r="G60" s="4">
        <f>IF(ISTEXT(D60),D60,IF(COUNT(D60:F60)=0,"",0.63*D60+0.07*E60+0.3*F60))</f>
        <v>0.92376811194610009</v>
      </c>
      <c r="H60" s="21"/>
      <c r="I60" s="4">
        <v>0.97446240000000006</v>
      </c>
      <c r="J60" s="4">
        <v>0.97446240000000006</v>
      </c>
      <c r="K60" s="4">
        <v>0.97441793673999999</v>
      </c>
      <c r="L60" s="4">
        <f>IF(ISTEXT(I60),I60,IF(COUNT(I60:K60)=0,"",0.24*I60+0.43*J60+0.33*K60))</f>
        <v>0.97444772712420002</v>
      </c>
      <c r="M60" s="21"/>
      <c r="N60" s="4">
        <v>0.88479503999999998</v>
      </c>
      <c r="O60" s="4">
        <v>0.88478962385000004</v>
      </c>
      <c r="P60" s="4">
        <v>0.88479503999999998</v>
      </c>
      <c r="Q60" s="4">
        <f>IF(ISTEXT(N60),N60,IF(COUNT(N60:P60)=0,"",0.2*N60+0.4*O60+0.4*P60))</f>
        <v>0.88479287354000014</v>
      </c>
      <c r="R60" s="21"/>
      <c r="S60" s="4">
        <v>0.40705450522999997</v>
      </c>
      <c r="T60" s="4">
        <v>0.40705633866000002</v>
      </c>
      <c r="U60" s="4">
        <v>0.40710348000000002</v>
      </c>
      <c r="V60" s="9">
        <f>IF(ISTEXT(S60),S60,IF(COUNT(S60:U60)=0,"",0.23*S60+0.57*T60+0.2*U60))</f>
        <v>0.40706534523909998</v>
      </c>
    </row>
    <row r="61" spans="1:22">
      <c r="A61" s="267"/>
      <c r="B61" s="25" t="s">
        <v>34</v>
      </c>
      <c r="C61" s="101" t="s">
        <v>300</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67"/>
      <c r="B62" s="25" t="s">
        <v>36</v>
      </c>
      <c r="C62" s="102" t="s">
        <v>300</v>
      </c>
      <c r="D62" s="3"/>
      <c r="E62" s="3"/>
      <c r="F62" s="3"/>
      <c r="G62" s="3" t="str">
        <f>IF(ISTEXT(D62),D62,IF(COUNT(D62:F62)=0,"",0.63*D62+0.07*E62+0.3*F62))</f>
        <v/>
      </c>
      <c r="H62" s="10"/>
      <c r="I62" s="3"/>
      <c r="J62" s="3"/>
      <c r="K62" s="3"/>
      <c r="L62" s="3" t="str">
        <f>IF(ISTEXT(I62),I62,IF(COUNT(I62:K62)=0,"",0.24*I62+0.43*J62+0.33*K62))</f>
        <v/>
      </c>
      <c r="M62" s="10"/>
      <c r="N62" s="3"/>
      <c r="O62" s="3"/>
      <c r="P62" s="3"/>
      <c r="Q62" s="3" t="str">
        <f>IF(ISTEXT(N62),N62,IF(COUNT(N62:P62)=0,"",0.2*N62+0.4*O62+0.4*P62))</f>
        <v/>
      </c>
      <c r="R62" s="10"/>
      <c r="S62" s="3"/>
      <c r="T62" s="3"/>
      <c r="U62" s="3"/>
      <c r="V62" s="7" t="str">
        <f>IF(ISTEXT(S62),S62,IF(COUNT(S62:U62)=0,"",0.23*S62+0.57*T62+0.2*U62))</f>
        <v/>
      </c>
    </row>
    <row r="63" spans="1:22">
      <c r="A63" s="267"/>
      <c r="B63" s="25" t="s">
        <v>39</v>
      </c>
      <c r="C63" s="102" t="s">
        <v>300</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v>1.65E-3</v>
      </c>
      <c r="O66" s="3">
        <v>3.1199999999999999E-3</v>
      </c>
      <c r="P66" s="3">
        <v>1.2E-4</v>
      </c>
      <c r="Q66" s="3">
        <f>IF(ISTEXT(N66),N66,IF(COUNT(N66:P66)=0,"",0.2*N66+0.4*O66+0.4*P66))</f>
        <v>1.6260000000000001E-3</v>
      </c>
      <c r="R66" s="10"/>
      <c r="S66" s="3">
        <v>5.2500000000000003E-3</v>
      </c>
      <c r="T66" s="3">
        <v>7.5000000000000002E-4</v>
      </c>
      <c r="U66" s="3">
        <v>1.38E-2</v>
      </c>
      <c r="V66" s="7">
        <f>IF(ISTEXT(S66),S66,IF(COUNT(S66:U66)=0,"",0.23*S66+0.57*T66+0.2*U66))</f>
        <v>4.3950000000000005E-3</v>
      </c>
    </row>
    <row r="67" spans="1:22" ht="14.45" customHeight="1">
      <c r="A67" s="267"/>
      <c r="B67" s="42" t="s">
        <v>50</v>
      </c>
      <c r="C67" s="102" t="s">
        <v>300</v>
      </c>
      <c r="D67" s="4">
        <v>2.677392545E-2</v>
      </c>
      <c r="E67" s="4">
        <v>3.2375207910000002E-2</v>
      </c>
      <c r="F67" s="4">
        <v>2.6447922129999999E-2</v>
      </c>
      <c r="G67" s="4">
        <f>IF(ISTEXT(D67),D67,IF(COUNT(D67:F67)=0,"",0.63*D67+0.07*E67+0.3*F67))</f>
        <v>2.7068214226199996E-2</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2.1710250000000001E-5</v>
      </c>
      <c r="E69" s="3">
        <v>0</v>
      </c>
      <c r="F69" s="3">
        <v>0</v>
      </c>
      <c r="G69" s="3">
        <f>IF(ISTEXT(D69),D69,IF(COUNT(D69:F69)=0,"",0.63*D69+0.07*E69+0.3*F69))</f>
        <v>1.3677457500000001E-5</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0</v>
      </c>
      <c r="E70" s="4">
        <v>2.7154390000000001E-5</v>
      </c>
      <c r="F70" s="4">
        <v>0</v>
      </c>
      <c r="G70" s="4">
        <f>IF(ISTEXT(D70),D70,IF(COUNT(D70:F70)=0,"",0.63*D70+0.07*E70+0.3*F70))</f>
        <v>1.9008073000000003E-6</v>
      </c>
      <c r="H70" s="21"/>
      <c r="I70" s="4">
        <v>2.4430050000000002E-5</v>
      </c>
      <c r="J70" s="4">
        <v>0</v>
      </c>
      <c r="K70" s="4">
        <v>8.7116820000000001E-5</v>
      </c>
      <c r="L70" s="4">
        <f>IF(ISTEXT(I70),I70,IF(COUNT(I70:K70)=0,"",0.24*I70+0.43*J70+0.33*K70))</f>
        <v>3.4611762599999999E-5</v>
      </c>
      <c r="M70" s="21"/>
      <c r="N70" s="4">
        <v>0</v>
      </c>
      <c r="O70" s="4">
        <v>8.8970280000000003E-5</v>
      </c>
      <c r="P70" s="4">
        <v>0</v>
      </c>
      <c r="Q70" s="4">
        <f>IF(ISTEXT(N70),N70,IF(COUNT(N70:P70)=0,"",0.2*N70+0.4*O70+0.4*P70))</f>
        <v>3.5588112000000005E-5</v>
      </c>
      <c r="R70" s="21"/>
      <c r="S70" s="4">
        <v>5.1491900000000001E-5</v>
      </c>
      <c r="T70" s="4">
        <v>1.2675381E-4</v>
      </c>
      <c r="U70" s="4">
        <v>0</v>
      </c>
      <c r="V70" s="9">
        <f>IF(ISTEXT(S70),S70,IF(COUNT(S70:U70)=0,"",0.23*S70+0.57*T70+0.2*U70))</f>
        <v>8.4092808699999985E-5</v>
      </c>
    </row>
    <row r="71" spans="1:22" ht="14.45" customHeight="1">
      <c r="A71" s="183" t="s">
        <v>106</v>
      </c>
      <c r="B71" s="93" t="s">
        <v>107</v>
      </c>
      <c r="C71" s="101" t="s">
        <v>300</v>
      </c>
      <c r="D71" s="3"/>
      <c r="E71" s="3"/>
      <c r="F71" s="3"/>
      <c r="G71" s="3" t="str">
        <f>IF(ISTEXT(D71),D71,IF(COUNT(D71:F71)=0,"",0.63*D71+0.07*E71+0.3*F71))</f>
        <v/>
      </c>
      <c r="H71" s="10"/>
      <c r="I71" s="3"/>
      <c r="J71" s="3"/>
      <c r="K71" s="3"/>
      <c r="L71" s="3" t="str">
        <f>IF(ISTEXT(I71),I71,IF(COUNT(I71:K71)=0,"",0.24*I71+0.43*J71+0.33*K71))</f>
        <v/>
      </c>
      <c r="M71" s="10"/>
      <c r="N71" s="3"/>
      <c r="O71" s="3"/>
      <c r="P71" s="3"/>
      <c r="Q71" s="3" t="str">
        <f>IF(ISTEXT(N71),N71,IF(COUNT(N71:P71)=0,"",0.2*N71+0.4*O71+0.4*P71))</f>
        <v/>
      </c>
      <c r="R71" s="10"/>
      <c r="S71" s="3"/>
      <c r="T71" s="3"/>
      <c r="U71" s="3"/>
      <c r="V71" s="7" t="str">
        <f>IF(ISTEXT(S71),S71,IF(COUNT(S71:U71)=0,"",0.23*S71+0.57*T71+0.2*U71))</f>
        <v/>
      </c>
    </row>
    <row r="72" spans="1:22" ht="14.45" customHeight="1">
      <c r="A72" s="267"/>
      <c r="B72" s="25" t="s">
        <v>109</v>
      </c>
      <c r="C72" s="102" t="s">
        <v>300</v>
      </c>
      <c r="D72" s="3"/>
      <c r="E72" s="3"/>
      <c r="F72" s="3"/>
      <c r="G72" s="3" t="str">
        <f>IF(ISTEXT(D72),D72,IF(COUNT(D72:F72)=0,"",0.63*D72+0.07*E72+0.3*F72))</f>
        <v/>
      </c>
      <c r="H72" s="10"/>
      <c r="I72" s="3"/>
      <c r="J72" s="3"/>
      <c r="K72" s="3"/>
      <c r="L72" s="3" t="str">
        <f>IF(ISTEXT(I72),I72,IF(COUNT(I72:K72)=0,"",0.24*I72+0.43*J72+0.33*K72))</f>
        <v/>
      </c>
      <c r="M72" s="10"/>
      <c r="N72" s="3"/>
      <c r="O72" s="3"/>
      <c r="P72" s="3"/>
      <c r="Q72" s="3" t="str">
        <f>IF(ISTEXT(N72),N72,IF(COUNT(N72:P72)=0,"",0.2*N72+0.4*O72+0.4*P72))</f>
        <v/>
      </c>
      <c r="R72" s="10"/>
      <c r="S72" s="3"/>
      <c r="T72" s="3"/>
      <c r="U72" s="3"/>
      <c r="V72" s="7" t="str">
        <f>IF(ISTEXT(S72),S72,IF(COUNT(S72:U72)=0,"",0.23*S72+0.57*T72+0.2*U72))</f>
        <v/>
      </c>
    </row>
    <row r="73" spans="1:22" ht="14.45" customHeight="1">
      <c r="A73" s="267"/>
      <c r="B73" s="25" t="s">
        <v>111</v>
      </c>
      <c r="C73" s="102" t="s">
        <v>300</v>
      </c>
      <c r="D73" s="3">
        <v>1.418551357254E-2</v>
      </c>
      <c r="E73" s="3">
        <v>2.393388486024E-2</v>
      </c>
      <c r="F73" s="3">
        <v>1.705086717366E-2</v>
      </c>
      <c r="G73" s="3">
        <f>IF(ISTEXT(D73),D73,IF(COUNT(D73:F73)=0,"",0.63*D73+0.07*E73+0.3*F73))</f>
        <v>1.5727505643015002E-2</v>
      </c>
      <c r="H73" s="10"/>
      <c r="I73" s="3">
        <v>5.13463161408E-2</v>
      </c>
      <c r="J73" s="3">
        <v>2.2115568074510001E-2</v>
      </c>
      <c r="K73" s="3">
        <v>5.2024721799250002E-2</v>
      </c>
      <c r="L73" s="3">
        <f>IF(ISTEXT(I73),I73,IF(COUNT(I73:K73)=0,"",0.24*I73+0.43*J73+0.33*K73))</f>
        <v>3.9000968339583802E-2</v>
      </c>
      <c r="M73" s="10"/>
      <c r="N73" s="3">
        <v>0.10242782024315999</v>
      </c>
      <c r="O73" s="3">
        <v>8.879341771070999E-2</v>
      </c>
      <c r="P73" s="3">
        <v>0.10419521641965</v>
      </c>
      <c r="Q73" s="3">
        <f>IF(ISTEXT(N73),N73,IF(COUNT(N73:P73)=0,"",0.2*N73+0.4*O73+0.4*P73))</f>
        <v>9.7681017700776002E-2</v>
      </c>
      <c r="R73" s="10"/>
      <c r="S73" s="3">
        <v>0.13277188790073999</v>
      </c>
      <c r="T73" s="3">
        <v>0.14324386863308</v>
      </c>
      <c r="U73" s="3">
        <v>8.398890754098999E-2</v>
      </c>
      <c r="V73" s="7">
        <f>IF(ISTEXT(S73),S73,IF(COUNT(S73:U73)=0,"",0.23*S73+0.57*T73+0.2*U73))</f>
        <v>0.1289843208462238</v>
      </c>
    </row>
    <row r="74" spans="1:22">
      <c r="A74" s="267"/>
      <c r="B74" s="25" t="s">
        <v>114</v>
      </c>
      <c r="C74" s="102" t="s">
        <v>300</v>
      </c>
      <c r="D74" s="3">
        <v>0</v>
      </c>
      <c r="E74" s="3">
        <v>0</v>
      </c>
      <c r="F74" s="3">
        <v>0</v>
      </c>
      <c r="G74" s="3">
        <f>IF(ISTEXT(D74),D74,IF(COUNT(D74:F74)=0,"",0.63*D74+0.07*E74+0.3*F74))</f>
        <v>0</v>
      </c>
      <c r="H74" s="10"/>
      <c r="I74" s="3">
        <v>2.2158446214899999E-3</v>
      </c>
      <c r="J74" s="3">
        <v>7.9659878043999988E-4</v>
      </c>
      <c r="K74" s="3">
        <v>2.8394018572300002E-3</v>
      </c>
      <c r="L74" s="3">
        <f>IF(ISTEXT(I74),I74,IF(COUNT(I74:K74)=0,"",0.24*I74+0.43*J74+0.33*K74))</f>
        <v>1.8113427976327E-3</v>
      </c>
      <c r="M74" s="10"/>
      <c r="N74" s="3">
        <v>8.4685452064099994E-3</v>
      </c>
      <c r="O74" s="3">
        <v>5.8683798805999991E-3</v>
      </c>
      <c r="P74" s="3">
        <v>7.1637328893599996E-3</v>
      </c>
      <c r="Q74" s="3">
        <f>IF(ISTEXT(N74),N74,IF(COUNT(N74:P74)=0,"",0.2*N74+0.4*O74+0.4*P74))</f>
        <v>6.9065541492659994E-3</v>
      </c>
      <c r="R74" s="10"/>
      <c r="S74" s="3">
        <v>1.0326143823559999E-2</v>
      </c>
      <c r="T74" s="3">
        <v>8.5479857311099982E-3</v>
      </c>
      <c r="U74" s="3">
        <v>7.4433450226899997E-3</v>
      </c>
      <c r="V74" s="7">
        <f>IF(ISTEXT(S74),S74,IF(COUNT(S74:U74)=0,"",0.23*S74+0.57*T74+0.2*U74))</f>
        <v>8.7360339506894983E-3</v>
      </c>
    </row>
    <row r="75" spans="1:22">
      <c r="A75" s="267"/>
      <c r="B75" s="25" t="s">
        <v>117</v>
      </c>
      <c r="C75" s="102" t="s">
        <v>300</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v>0.12085747269608001</v>
      </c>
      <c r="E78" s="3">
        <v>0.120888</v>
      </c>
      <c r="F78" s="3">
        <v>0.120888</v>
      </c>
      <c r="G78" s="3">
        <f>IF(ISTEXT(D78),D78,IF(COUNT(D78:F78)=0,"",0.63*D78+0.07*E78+0.3*F78))</f>
        <v>0.1208687677985304</v>
      </c>
      <c r="H78" s="10"/>
      <c r="I78" s="3">
        <v>0.27594000000000002</v>
      </c>
      <c r="J78" s="3">
        <v>0.27594000000000002</v>
      </c>
      <c r="K78" s="3">
        <v>0.27594000000000002</v>
      </c>
      <c r="L78" s="3">
        <f>IF(ISTEXT(I78),I78,IF(COUNT(I78:K78)=0,"",0.24*I78+0.43*J78+0.33*K78))</f>
        <v>0.27593999999999996</v>
      </c>
      <c r="M78" s="10"/>
      <c r="N78" s="3">
        <v>0.19074042290082999</v>
      </c>
      <c r="O78" s="3">
        <v>0.17548637213654</v>
      </c>
      <c r="P78" s="3">
        <v>0.15975612089461999</v>
      </c>
      <c r="Q78" s="3">
        <f>IF(ISTEXT(N78),N78,IF(COUNT(N78:P78)=0,"",0.2*N78+0.4*O78+0.4*P78))</f>
        <v>0.17224508179262998</v>
      </c>
      <c r="R78" s="10"/>
      <c r="S78" s="3">
        <v>0.23461976469194001</v>
      </c>
      <c r="T78" s="3">
        <v>0.23501746552976011</v>
      </c>
      <c r="U78" s="3">
        <v>0.20460290353457</v>
      </c>
      <c r="V78" s="7">
        <f>IF(ISTEXT(S78),S78,IF(COUNT(S78:U78)=0,"",0.23*S78+0.57*T78+0.2*U78))</f>
        <v>0.22884308193802347</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v>1.2064839647200001</v>
      </c>
      <c r="E81" s="132">
        <v>1.18957278224</v>
      </c>
      <c r="F81" s="132">
        <v>1.21086352524</v>
      </c>
      <c r="G81" s="151">
        <f>IF(ISTEXT(D81),D81,IF(COUNT(D81:F81)=0,"",0.63*D81+0.07*E81+0.3*F81))</f>
        <v>1.2066140501024001</v>
      </c>
      <c r="H81" s="133"/>
      <c r="I81" s="132">
        <v>2.2684062769</v>
      </c>
      <c r="J81" s="132">
        <v>2.2880423843700002</v>
      </c>
      <c r="K81" s="132">
        <v>2.2730151475399998</v>
      </c>
      <c r="L81" s="132">
        <f>IF(ISTEXT(I81),I81,IF(COUNT(I81:K81)=0,"",0.24*I81+0.43*J81+0.33*K81))</f>
        <v>2.2783707304232999</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v>4.9059380277777773E-2</v>
      </c>
      <c r="E89" s="3">
        <v>4.5819073333333328E-2</v>
      </c>
      <c r="F89" s="3">
        <v>4.9905908611111112E-2</v>
      </c>
      <c r="G89" s="3">
        <f>IF(ISTEXT(D89),D89,IF(COUNT(D89:F89)=0,"",0.63*D89+0.07*E89+0.3*F89))</f>
        <v>4.9086517291666666E-2</v>
      </c>
      <c r="H89" s="10"/>
      <c r="I89" s="3">
        <v>7.3056652499999999E-2</v>
      </c>
      <c r="J89" s="3">
        <v>8.1731802777777779E-2</v>
      </c>
      <c r="K89" s="3">
        <v>7.5092825833333335E-2</v>
      </c>
      <c r="L89" s="6">
        <f>IF(ISTEXT(I89),I89,IF(COUNT(I89:K89)=0,"",0.24*I89+0.43*J89+0.33*K89))</f>
        <v>7.7458904319444452E-2</v>
      </c>
      <c r="M89" s="18"/>
      <c r="N89" s="6">
        <v>0.12383779916666671</v>
      </c>
      <c r="O89" s="6">
        <v>0.15621891805555549</v>
      </c>
      <c r="P89" s="6">
        <v>0.1417426397222222</v>
      </c>
      <c r="Q89" s="6">
        <f>IF(ISTEXT(N89),N89,IF(COUNT(N89:P89)=0,"",0.2*N89+0.4*O89+0.4*P89))</f>
        <v>0.14395218294444442</v>
      </c>
      <c r="R89" s="18"/>
      <c r="S89" s="6">
        <v>0.24014184277777781</v>
      </c>
      <c r="T89" s="6">
        <v>0.25435915694444439</v>
      </c>
      <c r="U89" s="6">
        <v>0.3042858177777778</v>
      </c>
      <c r="V89" s="127">
        <f>IF(ISTEXT(S89),S89,IF(COUNT(S89:U89)=0,"",0.23*S89+0.57*T89+0.2*U89))</f>
        <v>0.26107450685277778</v>
      </c>
    </row>
    <row r="90" spans="1:22">
      <c r="A90" s="267"/>
      <c r="B90" s="27" t="s">
        <v>128</v>
      </c>
      <c r="C90" s="102" t="s">
        <v>300</v>
      </c>
      <c r="D90" s="3">
        <v>0</v>
      </c>
      <c r="E90" s="3">
        <v>0</v>
      </c>
      <c r="F90" s="3">
        <v>0</v>
      </c>
      <c r="G90" s="3">
        <f>IF(ISTEXT(D90),D90,IF(COUNT(D90:F90)=0,"",0.63*D90+0.07*E90+0.3*F90))</f>
        <v>0</v>
      </c>
      <c r="H90" s="10"/>
      <c r="I90" s="3">
        <v>0</v>
      </c>
      <c r="J90" s="3">
        <v>0</v>
      </c>
      <c r="K90" s="3">
        <v>0</v>
      </c>
      <c r="L90" s="3">
        <f>IF(ISTEXT(I90),I90,IF(COUNT(I90:K90)=0,"",0.24*I90+0.43*J90+0.33*K90))</f>
        <v>0</v>
      </c>
      <c r="M90" s="10"/>
      <c r="N90" s="3">
        <v>3.5272429150194151</v>
      </c>
      <c r="O90" s="3">
        <v>12.41344622678319</v>
      </c>
      <c r="P90" s="3">
        <v>6.1959723195738814</v>
      </c>
      <c r="Q90" s="3">
        <f>IF(ISTEXT(N90),N90,IF(COUNT(N90:P90)=0,"",0.2*N90+0.4*O90+0.4*P90))</f>
        <v>8.1492160015467121</v>
      </c>
      <c r="R90" s="10"/>
      <c r="S90" s="3">
        <v>0.17547210414071091</v>
      </c>
      <c r="T90" s="3">
        <v>9.271732255800394E-2</v>
      </c>
      <c r="U90" s="3">
        <v>4.6568934735031071</v>
      </c>
      <c r="V90" s="7">
        <f>IF(ISTEXT(S90),S90,IF(COUNT(S90:U90)=0,"",0.23*S90+0.57*T90+0.2*U90))</f>
        <v>1.0245861525110473</v>
      </c>
    </row>
    <row r="91" spans="1:22">
      <c r="A91" s="267"/>
      <c r="B91" s="27" t="s">
        <v>131</v>
      </c>
      <c r="C91" s="107" t="s">
        <v>293</v>
      </c>
      <c r="D91" s="3">
        <v>0.46617571527777779</v>
      </c>
      <c r="E91" s="3">
        <v>0.45174673694444439</v>
      </c>
      <c r="F91" s="3">
        <v>0.46994529722222222</v>
      </c>
      <c r="G91" s="3">
        <f>IF(ISTEXT(D91),D91,IF(COUNT(D91:F91)=0,"",0.63*D91+0.07*E91+0.3*F91))</f>
        <v>0.46629656137777775</v>
      </c>
      <c r="H91" s="10"/>
      <c r="I91" s="3">
        <v>0.19411140527777779</v>
      </c>
      <c r="J91" s="3">
        <v>0.21345214333333329</v>
      </c>
      <c r="K91" s="3">
        <v>0.19865094944444439</v>
      </c>
      <c r="L91" s="3">
        <f>IF(ISTEXT(I91),I91,IF(COUNT(I91:K91)=0,"",0.24*I91+0.43*J91+0.33*K91))</f>
        <v>0.20392597221666661</v>
      </c>
      <c r="M91" s="10"/>
      <c r="N91" s="3">
        <v>0.38595544888888877</v>
      </c>
      <c r="O91" s="3">
        <v>0.47905348444444451</v>
      </c>
      <c r="P91" s="3">
        <v>0.43743314805555561</v>
      </c>
      <c r="Q91" s="3">
        <f>IF(ISTEXT(N91),N91,IF(COUNT(N91:P91)=0,"",0.2*N91+0.4*O91+0.4*P91))</f>
        <v>0.44378574277777783</v>
      </c>
      <c r="R91" s="10"/>
      <c r="S91" s="3">
        <v>0.57051348944444447</v>
      </c>
      <c r="T91" s="3">
        <v>0.60227710249999999</v>
      </c>
      <c r="U91" s="3">
        <v>0.71382083805555552</v>
      </c>
      <c r="V91" s="7">
        <f>IF(ISTEXT(S91),S91,IF(COUNT(S91:U91)=0,"",0.23*S91+0.57*T91+0.2*U91))</f>
        <v>0.61728021860833326</v>
      </c>
    </row>
    <row r="92" spans="1:22">
      <c r="A92" s="267"/>
      <c r="B92" s="27" t="s">
        <v>134</v>
      </c>
      <c r="C92" s="102" t="s">
        <v>300</v>
      </c>
      <c r="D92" s="3">
        <v>0.57036352187359962</v>
      </c>
      <c r="E92" s="3">
        <v>0</v>
      </c>
      <c r="F92" s="3">
        <v>0</v>
      </c>
      <c r="G92" s="3">
        <f>IF(ISTEXT(D92),D92,IF(COUNT(D92:F92)=0,"",0.63*D92+0.07*E92+0.3*F92))</f>
        <v>0.35932901878036777</v>
      </c>
      <c r="H92" s="10"/>
      <c r="I92" s="3">
        <v>1.8860083038311479</v>
      </c>
      <c r="J92" s="3">
        <v>0.62398452062080489</v>
      </c>
      <c r="K92" s="3">
        <v>0.54390628538232588</v>
      </c>
      <c r="L92" s="3">
        <f>IF(ISTEXT(I92),I92,IF(COUNT(I92:K92)=0,"",0.24*I92+0.43*J92+0.33*K92))</f>
        <v>0.9004444109625892</v>
      </c>
      <c r="M92" s="10"/>
      <c r="N92" s="3">
        <v>7.4063409316234727</v>
      </c>
      <c r="O92" s="3">
        <v>19.433489697378629</v>
      </c>
      <c r="P92" s="3">
        <v>12.06746669270256</v>
      </c>
      <c r="Q92" s="3">
        <f>IF(ISTEXT(N92),N92,IF(COUNT(N92:P92)=0,"",0.2*N92+0.4*O92+0.4*P92))</f>
        <v>14.081650742357171</v>
      </c>
      <c r="R92" s="10"/>
      <c r="S92" s="3">
        <v>3.7679616575352939</v>
      </c>
      <c r="T92" s="3">
        <v>1.037694515097946</v>
      </c>
      <c r="U92" s="3">
        <v>9.9590889507737081</v>
      </c>
      <c r="V92" s="7">
        <f>IF(ISTEXT(S92),S92,IF(COUNT(S92:U92)=0,"",0.23*S92+0.57*T92+0.2*U92))</f>
        <v>3.4499348449936886</v>
      </c>
    </row>
    <row r="93" spans="1:22">
      <c r="A93" s="204" t="s">
        <v>136</v>
      </c>
      <c r="B93" s="128" t="s">
        <v>137</v>
      </c>
      <c r="C93" s="101" t="s">
        <v>300</v>
      </c>
      <c r="D93" s="6">
        <v>1.445791974527E-2</v>
      </c>
      <c r="E93" s="6">
        <v>1.7482612269079999E-2</v>
      </c>
      <c r="F93" s="6">
        <v>1.4281877947680001E-2</v>
      </c>
      <c r="G93" s="6">
        <f>IF(ISTEXT(D93),D93,IF(COUNT(D93:F93)=0,"",0.63*D93+0.07*E93+0.3*F93))</f>
        <v>1.4616835682659699E-2</v>
      </c>
      <c r="H93" s="18"/>
      <c r="I93" s="6">
        <v>0</v>
      </c>
      <c r="J93" s="6">
        <v>0</v>
      </c>
      <c r="K93" s="6">
        <v>0</v>
      </c>
      <c r="L93" s="6">
        <f>IF(ISTEXT(I93),I93,IF(COUNT(I93:K93)=0,"",0.24*I93+0.43*J93+0.33*K93))</f>
        <v>0</v>
      </c>
      <c r="M93" s="18"/>
      <c r="N93" s="6">
        <v>0</v>
      </c>
      <c r="O93" s="6">
        <v>0</v>
      </c>
      <c r="P93" s="6">
        <v>0</v>
      </c>
      <c r="Q93" s="6">
        <f>IF(ISTEXT(N93),N93,IF(COUNT(N93:P93)=0,"",0.2*N93+0.4*O93+0.4*P93))</f>
        <v>0</v>
      </c>
      <c r="R93" s="18"/>
      <c r="S93" s="6">
        <v>0</v>
      </c>
      <c r="T93" s="6">
        <v>0</v>
      </c>
      <c r="U93" s="6">
        <v>0</v>
      </c>
      <c r="V93" s="127">
        <f>IF(ISTEXT(S93),S93,IF(COUNT(S93:U93)=0,"",0.23*S93+0.57*T93+0.2*U93))</f>
        <v>0</v>
      </c>
    </row>
    <row r="94" spans="1:22">
      <c r="A94" s="280"/>
      <c r="B94" s="129" t="s">
        <v>139</v>
      </c>
      <c r="C94" s="103" t="s">
        <v>300</v>
      </c>
      <c r="D94" s="4">
        <v>0</v>
      </c>
      <c r="E94" s="4">
        <v>0</v>
      </c>
      <c r="F94" s="4">
        <v>0</v>
      </c>
      <c r="G94" s="4">
        <f>IF(ISTEXT(D94),D94,IF(COUNT(D94:F94)=0,"",0.63*D94+0.07*E94+0.3*F94))</f>
        <v>0</v>
      </c>
      <c r="H94" s="21"/>
      <c r="I94" s="4">
        <v>0</v>
      </c>
      <c r="J94" s="4">
        <v>0</v>
      </c>
      <c r="K94" s="4">
        <v>0</v>
      </c>
      <c r="L94" s="4">
        <f>IF(ISTEXT(I94),I94,IF(COUNT(I94:K94)=0,"",0.24*I94+0.43*J94+0.33*K94))</f>
        <v>0</v>
      </c>
      <c r="M94" s="21"/>
      <c r="N94" s="4">
        <v>0</v>
      </c>
      <c r="O94" s="4">
        <v>0</v>
      </c>
      <c r="P94" s="4">
        <v>0</v>
      </c>
      <c r="Q94" s="4">
        <f>IF(ISTEXT(N94),N94,IF(COUNT(N94:P94)=0,"",0.2*N94+0.4*O94+0.4*P94))</f>
        <v>0</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1803.6479999999999</v>
      </c>
      <c r="E96" s="121">
        <v>1603.529</v>
      </c>
      <c r="F96" s="121">
        <v>2134.9540000000002</v>
      </c>
      <c r="G96" s="122">
        <f>IF(ISTEXT(D96),D96,IF(COUNT(D96:F96)=0,"",0.63*D96+0.07*E96+0.3*F96))</f>
        <v>1889.0314699999999</v>
      </c>
      <c r="H96" s="10"/>
      <c r="I96" s="123">
        <v>1715.36</v>
      </c>
      <c r="J96" s="121">
        <v>2245.29</v>
      </c>
      <c r="K96" s="121">
        <v>2002.581225333096</v>
      </c>
      <c r="L96" s="3">
        <f>IF(ISTEXT(I96),I96,IF(COUNT(I96:K96)=0,"",0.24*I96+0.43*J96+0.33*K96))</f>
        <v>2038.0129043599215</v>
      </c>
      <c r="M96" s="10"/>
      <c r="N96" s="123">
        <v>1955.7840000000001</v>
      </c>
      <c r="O96" s="121">
        <v>1853.7254356717619</v>
      </c>
      <c r="P96" s="121">
        <v>1587.231</v>
      </c>
      <c r="Q96" s="3">
        <f>IF(ISTEXT(N96),N96,IF(COUNT(N96:P96)=0,"",0.2*N96+0.4*O96+0.4*P96))</f>
        <v>1767.5393742687047</v>
      </c>
      <c r="R96" s="10"/>
      <c r="S96" s="123">
        <v>2305.6544158764059</v>
      </c>
      <c r="T96" s="121">
        <v>1988.3489999999999</v>
      </c>
      <c r="U96" s="121">
        <v>2097.8989999999999</v>
      </c>
      <c r="V96" s="7">
        <f>IF(ISTEXT(S96),S96,IF(COUNT(S96:U96)=0,"",0.23*S96+0.57*T96+0.2*U96))</f>
        <v>2083.2392456515731</v>
      </c>
    </row>
    <row r="97" spans="1:22">
      <c r="A97" s="267"/>
      <c r="B97" s="27" t="s">
        <v>6</v>
      </c>
      <c r="C97" s="102" t="s">
        <v>300</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v>998.625</v>
      </c>
      <c r="E99" s="37">
        <v>1188.8363822196261</v>
      </c>
      <c r="F99" s="37">
        <v>1013.4389</v>
      </c>
      <c r="G99" s="3">
        <f>IF(ISTEXT(D99),D99,IF(COUNT(D99:F99)=0,"",0.63*D99+0.07*E99+0.3*F99))</f>
        <v>1016.3839667553738</v>
      </c>
      <c r="H99" s="10"/>
      <c r="I99" s="37">
        <v>1012.874522950975</v>
      </c>
      <c r="J99" s="37">
        <v>934.939126064736</v>
      </c>
      <c r="K99" s="37">
        <v>1029.4636386522809</v>
      </c>
      <c r="L99" s="3">
        <f>IF(ISTEXT(I99),I99,IF(COUNT(I99:K99)=0,"",0.24*I99+0.43*J99+0.33*K99))</f>
        <v>984.83671047132316</v>
      </c>
      <c r="M99" s="10"/>
      <c r="N99" s="37">
        <v>1152.4712</v>
      </c>
      <c r="O99" s="37">
        <v>936.25401834024888</v>
      </c>
      <c r="P99" s="37">
        <v>976.15819999999985</v>
      </c>
      <c r="Q99" s="3">
        <f>IF(ISTEXT(N99),N99,IF(COUNT(N99:P99)=0,"",0.2*N99+0.4*O99+0.4*P99))</f>
        <v>995.45912733609953</v>
      </c>
      <c r="R99" s="10"/>
      <c r="S99" s="37">
        <v>1097.0862637673349</v>
      </c>
      <c r="T99" s="37">
        <v>1046.770704005655</v>
      </c>
      <c r="U99" s="37">
        <v>936.08574875454417</v>
      </c>
      <c r="V99" s="7">
        <f>IF(ISTEXT(S99),S99,IF(COUNT(S99:U99)=0,"",0.23*S99+0.57*T99+0.2*U99))</f>
        <v>1036.2062917006192</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v>3874.0177777777781</v>
      </c>
      <c r="E102" s="37">
        <v>1705.0392592592591</v>
      </c>
      <c r="F102" s="37">
        <v>2514.9955555555562</v>
      </c>
      <c r="G102" s="3">
        <f>IF(ISTEXT(D102),D102,IF(COUNT(D102:F102)=0,"",0.63*D102+0.07*E102+0.3*F102))</f>
        <v>3314.4826148148154</v>
      </c>
      <c r="H102" s="10"/>
      <c r="I102" s="37">
        <v>2735.7451851851861</v>
      </c>
      <c r="J102" s="37">
        <v>4448.6755555555555</v>
      </c>
      <c r="K102" s="37">
        <v>3172.18318</v>
      </c>
      <c r="L102" s="3">
        <f>IF(ISTEXT(I102),I102,IF(COUNT(I102:K102)=0,"",0.24*I102+0.43*J102+0.33*K102))</f>
        <v>3616.3297827333336</v>
      </c>
      <c r="M102" s="10"/>
      <c r="N102" s="37">
        <v>2251.9466666666672</v>
      </c>
      <c r="O102" s="37">
        <v>2535.586666666667</v>
      </c>
      <c r="P102" s="37">
        <v>2618.2311111111112</v>
      </c>
      <c r="Q102" s="3">
        <f>IF(ISTEXT(N102),N102,IF(COUNT(N102:P102)=0,"",0.2*N102+0.4*O102+0.4*P102))</f>
        <v>2511.916444444445</v>
      </c>
      <c r="R102" s="10"/>
      <c r="S102" s="37">
        <v>2447.761851851852</v>
      </c>
      <c r="T102" s="37">
        <v>3042.8433333333328</v>
      </c>
      <c r="U102" s="37">
        <v>3248.462222222222</v>
      </c>
      <c r="V102" s="7">
        <f>IF(ISTEXT(S102),S102,IF(COUNT(S102:U102)=0,"",0.23*S102+0.57*T102+0.2*U102))</f>
        <v>2947.09837037037</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67"/>
      <c r="B105" s="25" t="s">
        <v>24</v>
      </c>
      <c r="C105" s="102" t="s">
        <v>300</v>
      </c>
      <c r="D105" s="37">
        <v>929.82965323076928</v>
      </c>
      <c r="E105" s="37">
        <v>1002.568275730769</v>
      </c>
      <c r="F105" s="37">
        <v>945.85795022307695</v>
      </c>
      <c r="G105" s="3">
        <f>IF(ISTEXT(D105),D105,IF(COUNT(D105:F105)=0,"",0.63*D105+0.07*E105+0.3*F105))</f>
        <v>939.72984590346164</v>
      </c>
      <c r="H105" s="10"/>
      <c r="I105" s="37">
        <v>964.73562152307693</v>
      </c>
      <c r="J105" s="37">
        <v>863.41684563076922</v>
      </c>
      <c r="K105" s="37">
        <v>972.56883726153853</v>
      </c>
      <c r="L105" s="3">
        <f>IF(ISTEXT(I105),I105,IF(COUNT(I105:K105)=0,"",0.24*I105+0.43*J105+0.33*K105))</f>
        <v>923.75350908307689</v>
      </c>
      <c r="M105" s="10"/>
      <c r="N105" s="37">
        <v>1006.754781484615</v>
      </c>
      <c r="O105" s="37">
        <v>866.47097563846148</v>
      </c>
      <c r="P105" s="37">
        <v>889.45661495384616</v>
      </c>
      <c r="Q105" s="3">
        <f>IF(ISTEXT(N105),N105,IF(COUNT(N105:P105)=0,"",0.2*N105+0.4*O105+0.4*P105))</f>
        <v>903.72199253384611</v>
      </c>
      <c r="R105" s="10"/>
      <c r="S105" s="37">
        <v>888.76046629230757</v>
      </c>
      <c r="T105" s="37">
        <v>817.34307660769241</v>
      </c>
      <c r="U105" s="37">
        <v>697.24882059230777</v>
      </c>
      <c r="V105" s="7">
        <f>IF(ISTEXT(S105),S105,IF(COUNT(S105:U105)=0,"",0.23*S105+0.57*T105+0.2*U105))</f>
        <v>809.75022503207686</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v>8760</v>
      </c>
      <c r="E107" s="40">
        <v>8759.9772337439426</v>
      </c>
      <c r="F107" s="40">
        <v>8760</v>
      </c>
      <c r="G107" s="4">
        <f>IF(ISTEXT(D107),D107,IF(COUNT(D107:F107)=0,"",0.63*D107+0.07*E107+0.3*F107))</f>
        <v>8759.9984063620759</v>
      </c>
      <c r="H107" s="21"/>
      <c r="I107" s="39">
        <v>8760.0000000000018</v>
      </c>
      <c r="J107" s="40">
        <v>8760.0000000000018</v>
      </c>
      <c r="K107" s="40">
        <v>8759.6002943185922</v>
      </c>
      <c r="L107" s="4">
        <f>IF(ISTEXT(I107),I107,IF(COUNT(I107:K107)=0,"",0.24*I107+0.43*J107+0.33*K107))</f>
        <v>8759.868097125136</v>
      </c>
      <c r="M107" s="21"/>
      <c r="N107" s="39">
        <v>8759.9999999999982</v>
      </c>
      <c r="O107" s="40">
        <v>8759.9463768761634</v>
      </c>
      <c r="P107" s="40">
        <v>8759.9999999999982</v>
      </c>
      <c r="Q107" s="4">
        <f>IF(ISTEXT(N107),N107,IF(COUNT(N107:P107)=0,"",0.2*N107+0.4*O107+0.4*P107))</f>
        <v>8759.9785507504657</v>
      </c>
      <c r="R107" s="21"/>
      <c r="S107" s="39">
        <v>8758.9461672368907</v>
      </c>
      <c r="T107" s="40">
        <v>8758.9856187463683</v>
      </c>
      <c r="U107" s="40">
        <v>8760</v>
      </c>
      <c r="V107" s="9">
        <f>IF(ISTEXT(S107),S107,IF(COUNT(S107:U107)=0,"",0.23*S107+0.57*T107+0.2*U107))</f>
        <v>8759.1794211499146</v>
      </c>
    </row>
    <row r="108" spans="1:22">
      <c r="A108" s="267"/>
      <c r="B108" s="27" t="s">
        <v>34</v>
      </c>
      <c r="C108" s="101" t="s">
        <v>300</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67"/>
      <c r="B109" s="27" t="s">
        <v>36</v>
      </c>
      <c r="C109" s="102" t="s">
        <v>300</v>
      </c>
      <c r="D109" s="37"/>
      <c r="E109" s="37"/>
      <c r="F109" s="37"/>
      <c r="G109" s="3" t="str">
        <f>IF(ISTEXT(D109),D109,IF(COUNT(D109:F109)=0,"",0.63*D109+0.07*E109+0.3*F109))</f>
        <v/>
      </c>
      <c r="H109" s="10"/>
      <c r="I109" s="37"/>
      <c r="J109" s="37"/>
      <c r="K109" s="37"/>
      <c r="L109" s="3" t="str">
        <f>IF(ISTEXT(I109),I109,IF(COUNT(I109:K109)=0,"",0.24*I109+0.43*J109+0.33*K109))</f>
        <v/>
      </c>
      <c r="M109" s="10"/>
      <c r="N109" s="37"/>
      <c r="O109" s="37"/>
      <c r="P109" s="37"/>
      <c r="Q109" s="3" t="str">
        <f>IF(ISTEXT(N109),N109,IF(COUNT(N109:P109)=0,"",0.2*N109+0.4*O109+0.4*P109))</f>
        <v/>
      </c>
      <c r="R109" s="10"/>
      <c r="S109" s="37"/>
      <c r="T109" s="37"/>
      <c r="U109" s="37"/>
      <c r="V109" s="7" t="str">
        <f>IF(ISTEXT(S109),S109,IF(COUNT(S109:U109)=0,"",0.23*S109+0.57*T109+0.2*U109))</f>
        <v/>
      </c>
    </row>
    <row r="110" spans="1:22">
      <c r="A110" s="267"/>
      <c r="B110" s="25" t="s">
        <v>39</v>
      </c>
      <c r="C110" s="102" t="s">
        <v>300</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v>55</v>
      </c>
      <c r="O113" s="37">
        <v>104</v>
      </c>
      <c r="P113" s="37">
        <v>4</v>
      </c>
      <c r="Q113" s="3">
        <f>IF(ISTEXT(N113),N113,IF(COUNT(N113:P113)=0,"",0.2*N113+0.4*O113+0.4*P113))</f>
        <v>54.2</v>
      </c>
      <c r="R113" s="10"/>
      <c r="S113" s="37">
        <v>35</v>
      </c>
      <c r="T113" s="37">
        <v>5</v>
      </c>
      <c r="U113" s="37">
        <v>92.000000000000014</v>
      </c>
      <c r="V113" s="7">
        <f>IF(ISTEXT(S113),S113,IF(COUNT(S113:U113)=0,"",0.23*S113+0.57*T113+0.2*U113))</f>
        <v>29.300000000000004</v>
      </c>
    </row>
    <row r="114" spans="1:22" ht="15.75" customHeight="1">
      <c r="A114" s="267"/>
      <c r="B114" s="29" t="s">
        <v>50</v>
      </c>
      <c r="C114" s="102" t="s">
        <v>300</v>
      </c>
      <c r="D114" s="40">
        <v>4139.4442563388993</v>
      </c>
      <c r="E114" s="40">
        <v>5005.4433998144723</v>
      </c>
      <c r="F114" s="40">
        <v>4089.041764069264</v>
      </c>
      <c r="G114" s="4">
        <f>IF(ISTEXT(D114),D114,IF(COUNT(D114:F114)=0,"",0.63*D114+0.07*E114+0.3*F114))</f>
        <v>4184.9434487012986</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c r="E116" s="40"/>
      <c r="F116" s="40"/>
      <c r="G116" s="4" t="str">
        <f>IF(ISTEXT(D116),D116,IF(COUNT(D116:F116)=0,"",0.63*D116+0.07*E116+0.3*F116))</f>
        <v/>
      </c>
      <c r="H116" s="21"/>
      <c r="I116" s="40"/>
      <c r="J116" s="40"/>
      <c r="K116" s="40"/>
      <c r="L116" s="4" t="str">
        <f>IF(ISTEXT(I116),I116,IF(COUNT(I116:K116)=0,"",0.24*I116+0.43*J116+0.33*K116))</f>
        <v/>
      </c>
      <c r="M116" s="21"/>
      <c r="N116" s="40"/>
      <c r="O116" s="40"/>
      <c r="P116" s="40"/>
      <c r="Q116" s="4" t="str">
        <f>IF(ISTEXT(N116),N116,IF(COUNT(N116:P116)=0,"",0.2*N116+0.4*O116+0.4*P116))</f>
        <v/>
      </c>
      <c r="R116" s="21"/>
      <c r="S116" s="40"/>
      <c r="T116" s="40"/>
      <c r="U116" s="40"/>
      <c r="V116" s="9" t="str">
        <f>IF(ISTEXT(S116),S116,IF(COUNT(S116:U116)=0,"",0.23*S116+0.57*T116+0.2*U116))</f>
        <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v>8757.7878765275</v>
      </c>
      <c r="E119" s="37">
        <v>8760</v>
      </c>
      <c r="F119" s="37">
        <v>8760</v>
      </c>
      <c r="G119" s="3">
        <f>IF(ISTEXT(D119),D119,IF(COUNT(D119:F119)=0,"",0.63*D119+0.07*E119+0.3*F119))</f>
        <v>8758.6063622123256</v>
      </c>
      <c r="H119" s="10"/>
      <c r="I119" s="37">
        <v>8760</v>
      </c>
      <c r="J119" s="37">
        <v>8760</v>
      </c>
      <c r="K119" s="37">
        <v>8760</v>
      </c>
      <c r="L119" s="3">
        <f>IF(ISTEXT(I119),I119,IF(COUNT(I119:K119)=0,"",0.24*I119+0.43*J119+0.33*K119))</f>
        <v>8760</v>
      </c>
      <c r="M119" s="10"/>
      <c r="N119" s="37">
        <v>4477.4747159823328</v>
      </c>
      <c r="O119" s="37">
        <v>4119.3984069609996</v>
      </c>
      <c r="P119" s="37">
        <v>3750.143682972333</v>
      </c>
      <c r="Q119" s="3">
        <f>IF(ISTEXT(N119),N119,IF(COUNT(N119:P119)=0,"",0.2*N119+0.4*O119+0.4*P119))</f>
        <v>4043.3117791697996</v>
      </c>
      <c r="R119" s="10"/>
      <c r="S119" s="37">
        <v>3963.1717008771238</v>
      </c>
      <c r="T119" s="37">
        <v>3969.8896204356238</v>
      </c>
      <c r="U119" s="37">
        <v>3456.1301272728738</v>
      </c>
      <c r="V119" s="7">
        <f>IF(ISTEXT(S119),S119,IF(COUNT(S119:U119)=0,"",0.23*S119+0.57*T119+0.2*U119))</f>
        <v>3865.5926003046188</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v>2412.9679294399998</v>
      </c>
      <c r="E122" s="132">
        <v>2379.1455644799998</v>
      </c>
      <c r="F122" s="132">
        <v>2421.7270504799999</v>
      </c>
      <c r="G122" s="151">
        <f>IF(ISTEXT(D122),D122,IF(COUNT(D122:F122)=0,"",0.63*D122+0.07*E122+0.3*F122))</f>
        <v>2413.2281002047994</v>
      </c>
      <c r="H122" s="133"/>
      <c r="I122" s="132">
        <v>4536.8125538000004</v>
      </c>
      <c r="J122" s="132">
        <v>4576.0847687400001</v>
      </c>
      <c r="K122" s="132">
        <v>4546.0302950799996</v>
      </c>
      <c r="L122" s="132">
        <f>IF(ISTEXT(I122),I122,IF(COUNT(I122:K122)=0,"",0.24*I122+0.43*J122+0.33*K122))</f>
        <v>4556.7414608466006</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c r="E125" s="37"/>
      <c r="F125" s="37"/>
      <c r="G125" s="3" t="str">
        <f>IF(ISTEXT(D125),D125,IF(COUNT(D125:F125)=0,"",0.63*D125+0.07*E125+0.3*F125))</f>
        <v/>
      </c>
      <c r="H125" s="10"/>
      <c r="I125" s="37"/>
      <c r="J125" s="37"/>
      <c r="K125" s="37"/>
      <c r="L125" s="3" t="str">
        <f>IF(ISTEXT(I125),I125,IF(COUNT(I125:K125)=0,"",0.24*I125+0.43*J125+0.33*K125))</f>
        <v/>
      </c>
      <c r="M125" s="10"/>
      <c r="N125" s="37">
        <v>2268.632062599092</v>
      </c>
      <c r="O125" s="37">
        <v>2263.497321677195</v>
      </c>
      <c r="P125" s="37">
        <v>2357.9451615079438</v>
      </c>
      <c r="Q125" s="3">
        <f>IF(ISTEXT(N125),N125,IF(COUNT(N125:P125)=0,"",0.2*N125+0.4*O125+0.4*P125))</f>
        <v>2302.3034057938739</v>
      </c>
      <c r="R125" s="10"/>
      <c r="S125" s="37">
        <v>3849.3995003796108</v>
      </c>
      <c r="T125" s="37">
        <v>3987.0716004747492</v>
      </c>
      <c r="U125" s="37">
        <v>3971.5739458972498</v>
      </c>
      <c r="V125" s="7">
        <f>IF(ISTEXT(S125),S125,IF(COUNT(S125:U125)=0,"",0.23*S125+0.57*T125+0.2*U125))</f>
        <v>3952.3074865373674</v>
      </c>
    </row>
    <row r="126" spans="1:22" ht="15" customHeight="1">
      <c r="A126" s="267"/>
      <c r="B126" s="91" t="s">
        <v>305</v>
      </c>
      <c r="C126" s="102" t="s">
        <v>300</v>
      </c>
      <c r="D126" s="40"/>
      <c r="E126" s="40"/>
      <c r="F126" s="40"/>
      <c r="G126" s="9" t="str">
        <f>IF(ISTEXT(D126),D126,IF(COUNT(D126:F126)=0,"",0.63*D126+0.07*E126+0.3*F126))</f>
        <v/>
      </c>
      <c r="H126" s="21"/>
      <c r="I126" s="39"/>
      <c r="J126" s="40"/>
      <c r="K126" s="40"/>
      <c r="L126" s="4" t="str">
        <f>IF(ISTEXT(I126),I126,IF(COUNT(I126:K126)=0,"",0.24*I126+0.43*J126+0.33*K126))</f>
        <v/>
      </c>
      <c r="M126" s="21"/>
      <c r="N126" s="39">
        <v>246.45939442512491</v>
      </c>
      <c r="O126" s="40">
        <v>209.72337985112799</v>
      </c>
      <c r="P126" s="40">
        <v>313.99643794761272</v>
      </c>
      <c r="Q126" s="4">
        <f>IF(ISTEXT(N126),N126,IF(COUNT(N126:P126)=0,"",0.2*N126+0.4*O126+0.4*P126))</f>
        <v>258.77980600452128</v>
      </c>
      <c r="R126" s="21"/>
      <c r="S126" s="39">
        <v>1496.5010537441549</v>
      </c>
      <c r="T126" s="40">
        <v>1635.9632159951971</v>
      </c>
      <c r="U126" s="40">
        <v>1605.975636217574</v>
      </c>
      <c r="V126" s="9">
        <f>IF(ISTEXT(S126),S126,IF(COUNT(S126:U126)=0,"",0.23*S126+0.57*T126+0.2*U126))</f>
        <v>1597.8894027219328</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8.3717237098686503</v>
      </c>
      <c r="E130" s="3">
        <v>8.3418247332433513</v>
      </c>
      <c r="F130" s="3">
        <v>8.1962876986026405</v>
      </c>
      <c r="G130" s="3">
        <f>IF(ISTEXT(D130),D130,IF(COUNT(D130:F130)=0,"",0.63*D130+0.07*E130+0.3*F130))</f>
        <v>8.316999978125077</v>
      </c>
      <c r="H130" s="10"/>
      <c r="I130" s="3">
        <v>9.9332754019354397</v>
      </c>
      <c r="J130" s="3">
        <v>9.5009491490597302</v>
      </c>
      <c r="K130" s="3">
        <v>9.8175997404813611</v>
      </c>
      <c r="L130" s="3">
        <f>IF(ISTEXT(I130),I130,IF(COUNT(I130:K130)=0,"",0.24*I130+0.43*J130+0.33*K130))</f>
        <v>9.709202144919038</v>
      </c>
      <c r="M130" s="10"/>
      <c r="N130" s="3">
        <v>11.01857898748823</v>
      </c>
      <c r="O130" s="3">
        <v>10.84618114705995</v>
      </c>
      <c r="P130" s="3">
        <v>11.01804454934463</v>
      </c>
      <c r="Q130" s="3">
        <f>IF(ISTEXT(N130),N130,IF(COUNT(N130:P130)=0,"",0.2*N130+0.4*O130+0.4*P130))</f>
        <v>10.949406076059478</v>
      </c>
      <c r="R130" s="10"/>
      <c r="S130" s="3">
        <v>12.52525538479629</v>
      </c>
      <c r="T130" s="3">
        <v>12.76813232366607</v>
      </c>
      <c r="U130" s="3">
        <v>12.14697889662688</v>
      </c>
      <c r="V130" s="7">
        <f>IF(ISTEXT(S130),S130,IF(COUNT(S130:U130)=0,"",0.23*S130+0.57*T130+0.2*U130))</f>
        <v>12.588039942318183</v>
      </c>
    </row>
    <row r="131" spans="1:22">
      <c r="A131" s="267"/>
      <c r="B131" s="29" t="s">
        <v>146</v>
      </c>
      <c r="C131" s="102" t="s">
        <v>300</v>
      </c>
      <c r="D131" s="4">
        <v>1.6844492183761199</v>
      </c>
      <c r="E131" s="4">
        <v>1.77167583544083</v>
      </c>
      <c r="F131" s="4">
        <v>1.7250766510004401</v>
      </c>
      <c r="G131" s="4">
        <f>IF(ISTEXT(D131),D131,IF(COUNT(D131:F131)=0,"",0.63*D131+0.07*E131+0.3*F131))</f>
        <v>1.7027433113579455</v>
      </c>
      <c r="H131" s="21"/>
      <c r="I131" s="4">
        <v>2.1260102727129202</v>
      </c>
      <c r="J131" s="4">
        <v>1.94952067673741</v>
      </c>
      <c r="K131" s="4">
        <v>2.1514037138864301</v>
      </c>
      <c r="L131" s="4">
        <f>IF(ISTEXT(I131),I131,IF(COUNT(I131:K131)=0,"",0.24*I131+0.43*J131+0.33*K131))</f>
        <v>2.0584995820307093</v>
      </c>
      <c r="M131" s="21"/>
      <c r="N131" s="4">
        <v>2.0334545141936502</v>
      </c>
      <c r="O131" s="4">
        <v>1.78224562635443</v>
      </c>
      <c r="P131" s="4">
        <v>1.8781686727808999</v>
      </c>
      <c r="Q131" s="4">
        <f>IF(ISTEXT(N131),N131,IF(COUNT(N131:P131)=0,"",0.2*N131+0.4*O131+0.4*P131))</f>
        <v>1.870856622492862</v>
      </c>
      <c r="R131" s="21"/>
      <c r="S131" s="4">
        <v>2.73375010925729</v>
      </c>
      <c r="T131" s="4">
        <v>2.7783219039612201</v>
      </c>
      <c r="U131" s="4">
        <v>2.5513250985398899</v>
      </c>
      <c r="V131" s="9">
        <f>IF(ISTEXT(S131),S131,IF(COUNT(S131:U131)=0,"",0.23*S131+0.57*T131+0.2*U131))</f>
        <v>2.7226710300950501</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c r="E134" s="3"/>
      <c r="F134" s="3"/>
      <c r="G134" s="7" t="str">
        <f>IF(ISTEXT(D134),D134,IF(COUNT(D134:F134)=0,"",0.63*D134+0.07*E134+0.3*F134))</f>
        <v/>
      </c>
      <c r="H134" s="10"/>
      <c r="I134" s="11"/>
      <c r="J134" s="3"/>
      <c r="K134" s="3"/>
      <c r="L134" s="3" t="str">
        <f>IF(ISTEXT(I134),I134,IF(COUNT(I134:K134)=0,"",0.24*I134+0.43*J134+0.33*K134))</f>
        <v/>
      </c>
      <c r="M134" s="10"/>
      <c r="N134" s="11">
        <v>7.930599267324479</v>
      </c>
      <c r="O134" s="3">
        <v>7.9126494317101299</v>
      </c>
      <c r="P134" s="3">
        <v>8.2428166640748106</v>
      </c>
      <c r="Q134" s="3">
        <f>IF(ISTEXT(N134),N134,IF(COUNT(N134:P134)=0,"",0.2*N134+0.4*O134+0.4*P134))</f>
        <v>8.0483062917788732</v>
      </c>
      <c r="R134" s="10"/>
      <c r="S134" s="11">
        <v>17.30598656032571</v>
      </c>
      <c r="T134" s="3">
        <v>17.924927648083241</v>
      </c>
      <c r="U134" s="3">
        <v>17.855253871223159</v>
      </c>
      <c r="V134" s="7">
        <f>IF(ISTEXT(S134),S134,IF(COUNT(S134:U134)=0,"",0.23*S134+0.57*T134+0.2*U134))</f>
        <v>17.768636442526994</v>
      </c>
    </row>
    <row r="135" spans="1:22">
      <c r="A135" s="267"/>
      <c r="B135" s="29" t="s">
        <v>154</v>
      </c>
      <c r="C135" s="102" t="s">
        <v>300</v>
      </c>
      <c r="D135" s="4"/>
      <c r="E135" s="4"/>
      <c r="F135" s="4"/>
      <c r="G135" s="9" t="str">
        <f>IF(ISTEXT(D135),D135,IF(COUNT(D135:F135)=0,"",0.63*D135+0.07*E135+0.3*F135))</f>
        <v/>
      </c>
      <c r="H135" s="21"/>
      <c r="I135" s="14"/>
      <c r="J135" s="4"/>
      <c r="K135" s="4"/>
      <c r="L135" s="4" t="str">
        <f>IF(ISTEXT(I135),I135,IF(COUNT(I135:K135)=0,"",0.24*I135+0.43*J135+0.33*K135))</f>
        <v/>
      </c>
      <c r="M135" s="21"/>
      <c r="N135" s="14">
        <v>0.86156354971631999</v>
      </c>
      <c r="O135" s="4">
        <v>0.73314316147090997</v>
      </c>
      <c r="P135" s="4">
        <v>1.0976570250342499</v>
      </c>
      <c r="Q135" s="4">
        <f>IF(ISTEXT(N135),N135,IF(COUNT(N135:P135)=0,"",0.2*N135+0.4*O135+0.4*P135))</f>
        <v>0.90463278454532792</v>
      </c>
      <c r="R135" s="21"/>
      <c r="S135" s="14">
        <v>6.7279135670526307</v>
      </c>
      <c r="T135" s="4">
        <v>7.3549023494204997</v>
      </c>
      <c r="U135" s="4">
        <v>7.2200853078125693</v>
      </c>
      <c r="V135" s="9">
        <f>IF(ISTEXT(S135),S135,IF(COUNT(S135:U135)=0,"",0.23*S135+0.57*T135+0.2*U135))</f>
        <v>7.1837315211543036</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0.49420149719493311</v>
      </c>
      <c r="E139" s="8">
        <v>0.40975232913760501</v>
      </c>
      <c r="F139" s="8">
        <v>0.44351072274635678</v>
      </c>
      <c r="G139" s="3">
        <f>IF(ISTEXT(D139),D139,IF(COUNT(D139:F139)=0,"",0.63*D139+0.07*E139+0.3*F139))</f>
        <v>0.47308282309634725</v>
      </c>
      <c r="H139" s="10"/>
      <c r="I139" s="17">
        <v>0.67983630682943852</v>
      </c>
      <c r="J139" s="8">
        <v>0.72270741296124374</v>
      </c>
      <c r="K139" s="8">
        <v>0.70575036440993788</v>
      </c>
      <c r="L139" s="3">
        <f>IF(ISTEXT(I139),I139,IF(COUNT(I139:K139)=0,"",0.24*I139+0.43*J139+0.33*K139))</f>
        <v>0.70682252146767954</v>
      </c>
      <c r="M139" s="10"/>
      <c r="N139" s="17">
        <v>1.164588083495633</v>
      </c>
      <c r="O139" s="8">
        <v>1.02852927194208</v>
      </c>
      <c r="P139" s="8">
        <v>0.99288125641200653</v>
      </c>
      <c r="Q139" s="3">
        <f>IF(ISTEXT(N139),N139,IF(COUNT(N139:P139)=0,"",0.2*N139+0.4*O139+0.4*P139))</f>
        <v>1.0414818280407614</v>
      </c>
      <c r="R139" s="10"/>
      <c r="S139" s="17">
        <v>1.536957066622777</v>
      </c>
      <c r="T139" s="8">
        <v>1.466439212832547</v>
      </c>
      <c r="U139" s="8">
        <v>1.115113591994777</v>
      </c>
      <c r="V139" s="7">
        <f>IF(ISTEXT(S139),S139,IF(COUNT(S139:U139)=0,"",0.23*S139+0.57*T139+0.2*U139))</f>
        <v>1.4123931950367459</v>
      </c>
    </row>
    <row r="140" spans="1:22">
      <c r="A140" s="267"/>
      <c r="B140" s="24" t="s">
        <v>166</v>
      </c>
      <c r="C140" s="107" t="s">
        <v>293</v>
      </c>
      <c r="D140" s="31">
        <v>0</v>
      </c>
      <c r="E140" s="8">
        <v>0</v>
      </c>
      <c r="F140" s="8">
        <v>0</v>
      </c>
      <c r="G140" s="3">
        <f>IF(ISTEXT(D140),D140,IF(COUNT(D140:F140)=0,"",0.63*D140+0.07*E140+0.3*F140))</f>
        <v>0</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v>0</v>
      </c>
      <c r="T140" s="8">
        <v>0</v>
      </c>
      <c r="U140" s="8">
        <v>0</v>
      </c>
      <c r="V140" s="7">
        <f>IF(ISTEXT(S140),S140,IF(COUNT(S140:U140)=0,"",0.23*S140+0.57*T140+0.2*U140))</f>
        <v>0</v>
      </c>
    </row>
    <row r="141" spans="1:22">
      <c r="A141" s="267"/>
      <c r="B141" s="29" t="s">
        <v>171</v>
      </c>
      <c r="C141" s="102" t="s">
        <v>300</v>
      </c>
      <c r="D141" s="34">
        <v>0.29253662604858999</v>
      </c>
      <c r="E141" s="33">
        <v>0.30356918748782002</v>
      </c>
      <c r="F141" s="33">
        <v>0.29577944361436997</v>
      </c>
      <c r="G141" s="9">
        <f>IF(ISTEXT(D141),D141,IF(COUNT(D141:F141)=0,"",0.63*D141+0.07*E141+0.3*F141))</f>
        <v>0.29428175061907008</v>
      </c>
      <c r="H141" s="21"/>
      <c r="I141" s="32">
        <v>0.61295268195245989</v>
      </c>
      <c r="J141" s="33">
        <v>0.57987125589283994</v>
      </c>
      <c r="K141" s="33">
        <v>0.61372045657723995</v>
      </c>
      <c r="L141" s="4">
        <f>IF(ISTEXT(I141),I141,IF(COUNT(I141:K141)=0,"",0.24*I141+0.43*J141+0.33*K141))</f>
        <v>0.59898103437300076</v>
      </c>
      <c r="M141" s="21"/>
      <c r="N141" s="32">
        <v>0.96262293661289999</v>
      </c>
      <c r="O141" s="33">
        <v>0.94719242220315991</v>
      </c>
      <c r="P141" s="33">
        <v>0.96462315863248005</v>
      </c>
      <c r="Q141" s="4">
        <f>IF(ISTEXT(N141),N141,IF(COUNT(N141:P141)=0,"",0.2*N141+0.4*O141+0.4*P141))</f>
        <v>0.95725081965683612</v>
      </c>
      <c r="R141" s="21"/>
      <c r="S141" s="32">
        <v>1.4368408587830901</v>
      </c>
      <c r="T141" s="33">
        <v>1.44869235350054</v>
      </c>
      <c r="U141" s="33">
        <v>1.3816315102546299</v>
      </c>
      <c r="V141" s="9">
        <f>IF(ISTEXT(S141),S141,IF(COUNT(S141:U141)=0,"",0.23*S141+0.57*T141+0.2*U141))</f>
        <v>1.4325543410663446</v>
      </c>
    </row>
    <row r="142" spans="1:22">
      <c r="A142" s="267"/>
      <c r="B142" s="27" t="s">
        <v>173</v>
      </c>
      <c r="C142" s="106" t="s">
        <v>293</v>
      </c>
      <c r="D142" s="8">
        <v>7.7729819810000009</v>
      </c>
      <c r="E142" s="8">
        <v>7.7343673499999994</v>
      </c>
      <c r="F142" s="8">
        <v>7.7264505770000014</v>
      </c>
      <c r="G142" s="8">
        <f>IF(ISTEXT(D142),D142,IF(COUNT(D142:F142)=0,"",0.63*D142+0.07*E142+0.3*F142))</f>
        <v>7.7563195356300012</v>
      </c>
      <c r="H142" s="10"/>
      <c r="I142" s="8">
        <v>8.5079908910000004</v>
      </c>
      <c r="J142" s="8">
        <v>8.5083520200000002</v>
      </c>
      <c r="K142" s="8">
        <v>8.5250162270000001</v>
      </c>
      <c r="L142" s="3">
        <f>IF(ISTEXT(I142),I142,IF(COUNT(I142:K142)=0,"",0.24*I142+0.43*J142+0.33*K142))</f>
        <v>8.513764537350001</v>
      </c>
      <c r="M142" s="10"/>
      <c r="N142" s="8">
        <v>9.274148877</v>
      </c>
      <c r="O142" s="8">
        <v>9.2455799779999985</v>
      </c>
      <c r="P142" s="8">
        <v>9.2496377799999987</v>
      </c>
      <c r="Q142" s="3">
        <f>IF(ISTEXT(N142),N142,IF(COUNT(N142:P142)=0,"",0.2*N142+0.4*O142+0.4*P142))</f>
        <v>9.2529168786000007</v>
      </c>
      <c r="R142" s="10"/>
      <c r="S142" s="8">
        <v>9.1424392899999987</v>
      </c>
      <c r="T142" s="8">
        <v>9.1341369789999991</v>
      </c>
      <c r="U142" s="8">
        <v>9.103196681</v>
      </c>
      <c r="V142" s="7">
        <f>IF(ISTEXT(S142),S142,IF(COUNT(S142:U142)=0,"",0.23*S142+0.57*T142+0.2*U142))</f>
        <v>9.1298584509299978</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v>0.11849140068085</v>
      </c>
      <c r="E144" s="33">
        <v>0.11849140068085</v>
      </c>
      <c r="F144" s="33">
        <v>0.11849140068085</v>
      </c>
      <c r="G144" s="9">
        <f>IF(ISTEXT(D144),D144,IF(COUNT(D144:F144)=0,"",0.63*D144+0.07*E144+0.3*F144))</f>
        <v>0.11849140068085</v>
      </c>
      <c r="H144" s="21"/>
      <c r="I144" s="32">
        <v>0.240294900013</v>
      </c>
      <c r="J144" s="33">
        <v>0.23868869150117999</v>
      </c>
      <c r="K144" s="33">
        <v>0.24100060082302999</v>
      </c>
      <c r="L144" s="4">
        <f>IF(ISTEXT(I144),I144,IF(COUNT(I144:K144)=0,"",0.24*I144+0.43*J144+0.33*K144))</f>
        <v>0.23983711162022731</v>
      </c>
      <c r="M144" s="21"/>
      <c r="N144" s="32">
        <v>0.37245281355864002</v>
      </c>
      <c r="O144" s="33">
        <v>0.36951011853169002</v>
      </c>
      <c r="P144" s="33">
        <v>0.37097611333563002</v>
      </c>
      <c r="Q144" s="4">
        <f>IF(ISTEXT(N144),N144,IF(COUNT(N144:P144)=0,"",0.2*N144+0.4*O144+0.4*P144))</f>
        <v>0.37068505545865604</v>
      </c>
      <c r="R144" s="21"/>
      <c r="S144" s="32">
        <v>0.5630774919008299</v>
      </c>
      <c r="T144" s="33">
        <v>0.56106509025703</v>
      </c>
      <c r="U144" s="33">
        <v>0.55981493101254998</v>
      </c>
      <c r="V144" s="9">
        <f>IF(ISTEXT(S144),S144,IF(COUNT(S144:U144)=0,"",0.23*S144+0.57*T144+0.2*U144))</f>
        <v>0.56127791078620803</v>
      </c>
    </row>
    <row r="145" spans="1:22">
      <c r="A145" s="267"/>
      <c r="B145" s="27" t="s">
        <v>179</v>
      </c>
      <c r="C145" s="101" t="s">
        <v>300</v>
      </c>
      <c r="D145" s="8">
        <v>1.61170473227</v>
      </c>
      <c r="E145" s="8">
        <v>1.73778175142</v>
      </c>
      <c r="F145" s="8">
        <v>1.63948711372</v>
      </c>
      <c r="G145" s="3">
        <f>IF(ISTEXT(D145),D145,IF(COUNT(D145:F145)=0,"",0.63*D145+0.07*E145+0.3*F145))</f>
        <v>1.6288648380454998</v>
      </c>
      <c r="H145" s="10"/>
      <c r="I145" s="8">
        <v>1.6721986314099999</v>
      </c>
      <c r="J145" s="8">
        <v>1.49658919909</v>
      </c>
      <c r="K145" s="8">
        <v>1.6857859845900001</v>
      </c>
      <c r="L145" s="3">
        <f>IF(ISTEXT(I145),I145,IF(COUNT(I145:K145)=0,"",0.24*I145+0.43*J145+0.33*K145))</f>
        <v>1.6011704020618001</v>
      </c>
      <c r="M145" s="10"/>
      <c r="N145" s="8">
        <v>1.74504162125</v>
      </c>
      <c r="O145" s="8">
        <v>1.5010520001800001</v>
      </c>
      <c r="P145" s="8">
        <v>1.5417247992600001</v>
      </c>
      <c r="Q145" s="3">
        <f>IF(ISTEXT(N145),N145,IF(COUNT(N145:P145)=0,"",0.2*N145+0.4*O145+0.4*P145))</f>
        <v>1.5661190440260002</v>
      </c>
      <c r="R145" s="10"/>
      <c r="S145" s="8">
        <v>1.54051814157</v>
      </c>
      <c r="T145" s="8">
        <v>1.4167279994499999</v>
      </c>
      <c r="U145" s="8">
        <v>1.20856462237</v>
      </c>
      <c r="V145" s="7">
        <f>IF(ISTEXT(S145),S145,IF(COUNT(S145:U145)=0,"",0.23*S145+0.57*T145+0.2*U145))</f>
        <v>1.4035670567215999</v>
      </c>
    </row>
    <row r="146" spans="1:22">
      <c r="A146" s="267"/>
      <c r="B146" s="27" t="s">
        <v>64</v>
      </c>
      <c r="C146" s="102" t="s">
        <v>300</v>
      </c>
      <c r="D146" s="8">
        <v>0.17515575753054999</v>
      </c>
      <c r="E146" s="8">
        <v>0.17519999999999999</v>
      </c>
      <c r="F146" s="8">
        <v>0.17519999999999999</v>
      </c>
      <c r="G146" s="3">
        <f>IF(ISTEXT(D146),D146,IF(COUNT(D146:F146)=0,"",0.63*D146+0.07*E146+0.3*F146))</f>
        <v>0.17517212724424647</v>
      </c>
      <c r="H146" s="10"/>
      <c r="I146" s="8">
        <v>0.39419999999999999</v>
      </c>
      <c r="J146" s="8">
        <v>0.39419999999999999</v>
      </c>
      <c r="K146" s="8">
        <v>0.39419999999999999</v>
      </c>
      <c r="L146" s="3">
        <f>IF(ISTEXT(I146),I146,IF(COUNT(I146:K146)=0,"",0.24*I146+0.43*J146+0.33*K146))</f>
        <v>0.39419999999999999</v>
      </c>
      <c r="M146" s="10"/>
      <c r="N146" s="8">
        <v>0.26864848295893989</v>
      </c>
      <c r="O146" s="8">
        <v>0.24716390441766001</v>
      </c>
      <c r="P146" s="8">
        <v>0.22500862097834001</v>
      </c>
      <c r="Q146" s="3">
        <f>IF(ISTEXT(N146),N146,IF(COUNT(N146:P146)=0,"",0.2*N146+0.4*O146+0.4*P146))</f>
        <v>0.24259870675018799</v>
      </c>
      <c r="R146" s="10"/>
      <c r="S146" s="8">
        <v>0.31705373607017001</v>
      </c>
      <c r="T146" s="8">
        <v>0.31759116963485001</v>
      </c>
      <c r="U146" s="8">
        <v>0.27649041018183002</v>
      </c>
      <c r="V146" s="7">
        <f>IF(ISTEXT(S146),S146,IF(COUNT(S146:U146)=0,"",0.23*S146+0.57*T146+0.2*U146))</f>
        <v>0.30924740802436956</v>
      </c>
    </row>
    <row r="147" spans="1:22" ht="15.95" customHeight="1">
      <c r="A147" s="267"/>
      <c r="B147" s="27" t="s">
        <v>182</v>
      </c>
      <c r="C147" s="102" t="s">
        <v>300</v>
      </c>
      <c r="D147" s="8">
        <v>1.7180175879999999E-2</v>
      </c>
      <c r="E147" s="8">
        <v>1.575493427E-2</v>
      </c>
      <c r="F147" s="8">
        <v>1.7327657690000001E-2</v>
      </c>
      <c r="G147" s="3">
        <f>IF(ISTEXT(D147),D147,IF(COUNT(D147:F147)=0,"",0.63*D147+0.07*E147+0.3*F147))</f>
        <v>1.71246535103E-2</v>
      </c>
      <c r="H147" s="10"/>
      <c r="I147" s="8">
        <v>2.5613725109999999E-2</v>
      </c>
      <c r="J147" s="8">
        <v>2.8735588829999999E-2</v>
      </c>
      <c r="K147" s="8">
        <v>2.634844628E-2</v>
      </c>
      <c r="L147" s="3">
        <f>IF(ISTEXT(I147),I147,IF(COUNT(I147:K147)=0,"",0.24*I147+0.43*J147+0.33*K147))</f>
        <v>2.71985844957E-2</v>
      </c>
      <c r="M147" s="10"/>
      <c r="N147" s="8">
        <v>4.2624202040000003E-2</v>
      </c>
      <c r="O147" s="8">
        <v>4.8193578119999997E-2</v>
      </c>
      <c r="P147" s="8">
        <v>4.6810780870000013E-2</v>
      </c>
      <c r="Q147" s="3">
        <f>IF(ISTEXT(N147),N147,IF(COUNT(N147:P147)=0,"",0.2*N147+0.4*O147+0.4*P147))</f>
        <v>4.6526584004000004E-2</v>
      </c>
      <c r="R147" s="10"/>
      <c r="S147" s="8">
        <v>8.5701087220000013E-2</v>
      </c>
      <c r="T147" s="8">
        <v>9.0245795220000008E-2</v>
      </c>
      <c r="U147" s="8">
        <v>0.10032415892</v>
      </c>
      <c r="V147" s="7">
        <f>IF(ISTEXT(S147),S147,IF(COUNT(S147:U147)=0,"",0.23*S147+0.57*T147+0.2*U147))</f>
        <v>9.1216185120000015E-2</v>
      </c>
    </row>
    <row r="148" spans="1:22" ht="15.75" customHeight="1">
      <c r="A148" s="268"/>
      <c r="B148" s="27" t="s">
        <v>184</v>
      </c>
      <c r="C148" s="102" t="s">
        <v>300</v>
      </c>
      <c r="D148" s="3">
        <v>0.16278000976000001</v>
      </c>
      <c r="E148" s="3">
        <v>0.15561949013000001</v>
      </c>
      <c r="F148" s="3">
        <v>0.16356957933999999</v>
      </c>
      <c r="G148" s="3">
        <f>IF(ISTEXT(D148),D148,IF(COUNT(D148:F148)=0,"",0.63*D148+0.07*E148+0.3*F148))</f>
        <v>0.16251564425990001</v>
      </c>
      <c r="H148" s="10"/>
      <c r="I148" s="3">
        <v>6.6003346590000012E-2</v>
      </c>
      <c r="J148" s="3">
        <v>7.3945431820000004E-2</v>
      </c>
      <c r="K148" s="3">
        <v>6.8628693960000015E-2</v>
      </c>
      <c r="L148" s="3">
        <f>IF(ISTEXT(I148),I148,IF(COUNT(I148:K148)=0,"",0.24*I148+0.43*J148+0.33*K148))</f>
        <v>7.0284807871000013E-2</v>
      </c>
      <c r="M148" s="10"/>
      <c r="N148" s="3">
        <v>0.12617018977</v>
      </c>
      <c r="O148" s="3">
        <v>0.13443522747</v>
      </c>
      <c r="P148" s="3">
        <v>0.13420789332999999</v>
      </c>
      <c r="Q148" s="3">
        <f>IF(ISTEXT(N148),N148,IF(COUNT(N148:P148)=0,"",0.2*N148+0.4*O148+0.4*P148))</f>
        <v>0.13269128627400001</v>
      </c>
      <c r="R148" s="10"/>
      <c r="S148" s="3">
        <v>0.19467134896999999</v>
      </c>
      <c r="T148" s="3">
        <v>0.21050348885</v>
      </c>
      <c r="U148" s="3">
        <v>0.22080181059000001</v>
      </c>
      <c r="V148" s="7">
        <f>IF(ISTEXT(S148),S148,IF(COUNT(S148:U148)=0,"",0.23*S148+0.57*T148+0.2*U148))</f>
        <v>0.20892176102560001</v>
      </c>
    </row>
    <row r="149" spans="1:22">
      <c r="A149" s="194" t="s">
        <v>59</v>
      </c>
      <c r="B149" s="26" t="s">
        <v>186</v>
      </c>
      <c r="C149" s="106" t="s">
        <v>293</v>
      </c>
      <c r="D149" s="148">
        <v>1.3273414374100001</v>
      </c>
      <c r="E149" s="6">
        <v>1.3104607822400001</v>
      </c>
      <c r="F149" s="6">
        <v>1.3317515252400001</v>
      </c>
      <c r="G149" s="6">
        <f>IF(ISTEXT(D149),D149,IF(COUNT(D149:F149)=0,"",0.63*D149+0.07*E149+0.3*F149))</f>
        <v>1.3274828178971001</v>
      </c>
      <c r="H149" s="18"/>
      <c r="I149" s="6">
        <v>2.5443462768999998</v>
      </c>
      <c r="J149" s="6">
        <v>2.56398238437</v>
      </c>
      <c r="K149" s="6">
        <v>2.5489551475400001</v>
      </c>
      <c r="L149" s="6">
        <f>IF(ISTEXT(I149),I149,IF(COUNT(I149:K149)=0,"",0.24*I149+0.43*J149+0.33*K149))</f>
        <v>2.5543107304233001</v>
      </c>
      <c r="M149" s="18"/>
      <c r="N149" s="6">
        <v>7.2529816482099996</v>
      </c>
      <c r="O149" s="6">
        <v>7.3318369611999996</v>
      </c>
      <c r="P149" s="6">
        <v>7.2965839690800003</v>
      </c>
      <c r="Q149" s="6">
        <f>IF(ISTEXT(N149),N149,IF(COUNT(N149:P149)=0,"",0.2*N149+0.4*O149+0.4*P149))</f>
        <v>7.3019647017540006</v>
      </c>
      <c r="R149" s="18"/>
      <c r="S149" s="6">
        <v>10.803552614000001</v>
      </c>
      <c r="T149" s="6">
        <v>10.80357440195</v>
      </c>
      <c r="U149" s="6">
        <v>10.803650914309999</v>
      </c>
      <c r="V149" s="127">
        <f>IF(ISTEXT(S149),S149,IF(COUNT(S149:U149)=0,"",0.23*S149+0.57*T149+0.2*U149))</f>
        <v>10.8035846931935</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v>0</v>
      </c>
      <c r="E151" s="3">
        <v>0</v>
      </c>
      <c r="F151" s="3">
        <v>0</v>
      </c>
      <c r="G151" s="3">
        <f>IF(ISTEXT(D151),D151,IF(COUNT(D151:F151)=0,"",0.63*D151+0.07*E151+0.3*F151))</f>
        <v>0</v>
      </c>
      <c r="H151" s="10"/>
      <c r="I151" s="3">
        <v>0</v>
      </c>
      <c r="J151" s="3">
        <v>0</v>
      </c>
      <c r="K151" s="3">
        <v>0</v>
      </c>
      <c r="L151" s="3">
        <f>IF(ISTEXT(I151),I151,IF(COUNT(I151:K151)=0,"",0.24*I151+0.43*J151+0.33*K151))</f>
        <v>0</v>
      </c>
      <c r="M151" s="10"/>
      <c r="N151" s="3">
        <v>2.7499923001200002E-3</v>
      </c>
      <c r="O151" s="3">
        <v>5.1999854400700003E-3</v>
      </c>
      <c r="P151" s="3">
        <v>1.9999944E-4</v>
      </c>
      <c r="Q151" s="3">
        <f>IF(ISTEXT(N151),N151,IF(COUNT(N151:P151)=0,"",0.2*N151+0.4*O151+0.4*P151))</f>
        <v>2.7099924120520002E-3</v>
      </c>
      <c r="R151" s="10"/>
      <c r="S151" s="3">
        <v>8.7499754999999999E-3</v>
      </c>
      <c r="T151" s="3">
        <v>1.2499964999900001E-3</v>
      </c>
      <c r="U151" s="3">
        <v>2.29999356E-2</v>
      </c>
      <c r="V151" s="7">
        <f>IF(ISTEXT(S151),S151,IF(COUNT(S151:U151)=0,"",0.23*S151+0.57*T151+0.2*U151))</f>
        <v>7.3249794899943E-3</v>
      </c>
    </row>
    <row r="152" spans="1:22">
      <c r="A152" s="267"/>
      <c r="B152" s="27" t="s">
        <v>192</v>
      </c>
      <c r="C152" s="102" t="s">
        <v>300</v>
      </c>
      <c r="D152" s="3">
        <v>0</v>
      </c>
      <c r="E152" s="3">
        <v>0</v>
      </c>
      <c r="F152" s="3">
        <v>0</v>
      </c>
      <c r="G152" s="3">
        <f>IF(ISTEXT(D152),D152,IF(COUNT(D152:F152)=0,"",0.63*D152+0.07*E152+0.3*F152))</f>
        <v>0</v>
      </c>
      <c r="H152" s="10"/>
      <c r="I152" s="11">
        <v>0</v>
      </c>
      <c r="J152" s="3">
        <v>0</v>
      </c>
      <c r="K152" s="3">
        <v>0</v>
      </c>
      <c r="L152" s="3">
        <f>IF(ISTEXT(I152),I152,IF(COUNT(I152:K152)=0,"",0.24*I152+0.43*J152+0.33*K152))</f>
        <v>0</v>
      </c>
      <c r="M152" s="10"/>
      <c r="N152" s="11">
        <v>4.0445000000000004E-3</v>
      </c>
      <c r="O152" s="3">
        <v>1.7955695729999999E-2</v>
      </c>
      <c r="P152" s="3">
        <v>8.1317914100000003E-3</v>
      </c>
      <c r="Q152" s="3">
        <f>IF(ISTEXT(N152),N152,IF(COUNT(N152:P152)=0,"",0.2*N152+0.4*O152+0.4*P152))</f>
        <v>1.1243894856000001E-2</v>
      </c>
      <c r="R152" s="10"/>
      <c r="S152" s="11">
        <v>3.9016847E-4</v>
      </c>
      <c r="T152" s="3">
        <v>2.1836574000000001E-4</v>
      </c>
      <c r="U152" s="3">
        <v>1.312061703E-2</v>
      </c>
      <c r="V152" s="7">
        <f>IF(ISTEXT(S152),S152,IF(COUNT(S152:U152)=0,"",0.23*S152+0.57*T152+0.2*U152))</f>
        <v>2.8383306259000003E-3</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v>2.8716079277777782E-3</v>
      </c>
      <c r="E155" s="132">
        <v>0</v>
      </c>
      <c r="F155" s="132">
        <v>0</v>
      </c>
      <c r="G155" s="132">
        <f>IF(ISTEXT(D155),D155,IF(COUNT(D155:F155)=0,"",0.63*D155+0.07*E155+0.3*F155))</f>
        <v>1.8091129945000002E-3</v>
      </c>
      <c r="H155" s="133"/>
      <c r="I155" s="132">
        <v>3.9538337999999998E-3</v>
      </c>
      <c r="J155" s="132">
        <v>1.438461E-3</v>
      </c>
      <c r="K155" s="132">
        <v>1.1669130000000001E-3</v>
      </c>
      <c r="L155" s="132">
        <f>IF(ISTEXT(I155),I155,IF(COUNT(I155:K155)=0,"",0.24*I155+0.43*J155+0.33*K155))</f>
        <v>1.9525396319999997E-3</v>
      </c>
      <c r="M155" s="133"/>
      <c r="N155" s="132">
        <v>3.0871990500000002E-2</v>
      </c>
      <c r="O155" s="132">
        <v>0.1005445543055556</v>
      </c>
      <c r="P155" s="132">
        <v>5.7010067400000003E-2</v>
      </c>
      <c r="Q155" s="132">
        <f>IF(ISTEXT(N155),N155,IF(COUNT(N155:P155)=0,"",0.2*N155+0.4*O155+0.4*P155))</f>
        <v>6.9196246782222248E-2</v>
      </c>
      <c r="R155" s="133"/>
      <c r="S155" s="132">
        <v>2.3216467897222221E-2</v>
      </c>
      <c r="T155" s="132">
        <v>6.7497801750000001E-3</v>
      </c>
      <c r="U155" s="132">
        <v>7.6777256388888881E-2</v>
      </c>
      <c r="V155" s="151">
        <f>IF(ISTEXT(S155),S155,IF(COUNT(S155:U155)=0,"",0.23*S155+0.57*T155+0.2*U155))</f>
        <v>2.4542613593888887E-2</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0.01</v>
      </c>
      <c r="E160" s="20">
        <v>0.01</v>
      </c>
      <c r="F160" s="20">
        <v>0.01</v>
      </c>
      <c r="G160" s="5">
        <f>IF(ISTEXT(D160),D160,IF(COUNT(D160:F160)=0,"",0.63*D160+0.07*E160+0.3*F160))</f>
        <v>0.01</v>
      </c>
      <c r="H160" s="10"/>
      <c r="I160" s="19">
        <v>0.01</v>
      </c>
      <c r="J160" s="20">
        <v>0.01</v>
      </c>
      <c r="K160" s="20">
        <v>0.01</v>
      </c>
      <c r="L160" s="3">
        <f>IF(ISTEXT(I160),I160,IF(COUNT(I160:K160)=0,"",0.24*I160+0.43*J160+0.33*K160))</f>
        <v>0.01</v>
      </c>
      <c r="M160" s="10"/>
      <c r="N160" s="19">
        <v>0.01</v>
      </c>
      <c r="O160" s="20">
        <v>0.01</v>
      </c>
      <c r="P160" s="20">
        <v>0.01</v>
      </c>
      <c r="Q160" s="3">
        <f>IF(ISTEXT(N160),N160,IF(COUNT(N160:P160)=0,"",0.2*N160+0.4*O160+0.4*P160))</f>
        <v>0.01</v>
      </c>
      <c r="R160" s="10"/>
      <c r="S160" s="19">
        <v>0.01</v>
      </c>
      <c r="T160" s="20">
        <v>3.9999999999999987E-2</v>
      </c>
      <c r="U160" s="20">
        <v>2.022052509244975</v>
      </c>
      <c r="V160" s="7">
        <f>IF(ISTEXT(S160),S160,IF(COUNT(S160:U160)=0,"",0.23*S160+0.57*T160+0.2*U160))</f>
        <v>0.42951050184899503</v>
      </c>
    </row>
    <row r="161" spans="1:22">
      <c r="A161" s="274"/>
      <c r="B161" s="27" t="s">
        <v>212</v>
      </c>
      <c r="C161" s="102" t="s">
        <v>300</v>
      </c>
      <c r="D161" s="3">
        <v>54.7182192253224</v>
      </c>
      <c r="E161" s="3">
        <v>55.551444233494337</v>
      </c>
      <c r="F161" s="3">
        <v>51.398229955825087</v>
      </c>
      <c r="G161" s="3">
        <f>IF(ISTEXT(D161),D161,IF(COUNT(D161:F161)=0,"",0.63*D161+0.07*E161+0.3*F161))</f>
        <v>53.780548195045242</v>
      </c>
      <c r="H161" s="10"/>
      <c r="I161" s="3">
        <v>50.17930960235401</v>
      </c>
      <c r="J161" s="3">
        <v>40.159097016877979</v>
      </c>
      <c r="K161" s="3">
        <v>41.708381682717473</v>
      </c>
      <c r="L161" s="3">
        <f>IF(ISTEXT(I161),I161,IF(COUNT(I161:K161)=0,"",0.24*I161+0.43*J161+0.33*K161))</f>
        <v>43.07521197711926</v>
      </c>
      <c r="M161" s="10"/>
      <c r="N161" s="3">
        <v>65.868635962609616</v>
      </c>
      <c r="O161" s="3">
        <v>134.76515672588329</v>
      </c>
      <c r="P161" s="3">
        <v>91.293822124169836</v>
      </c>
      <c r="Q161" s="3">
        <f>IF(ISTEXT(N161),N161,IF(COUNT(N161:P161)=0,"",0.2*N161+0.4*O161+0.4*P161))</f>
        <v>103.59731873254319</v>
      </c>
      <c r="R161" s="10"/>
      <c r="S161" s="3">
        <v>58.856264245761473</v>
      </c>
      <c r="T161" s="3">
        <v>56.534489511827147</v>
      </c>
      <c r="U161" s="3">
        <v>80.685484205330212</v>
      </c>
      <c r="V161" s="7">
        <f>IF(ISTEXT(S161),S161,IF(COUNT(S161:U161)=0,"",0.23*S161+0.57*T161+0.2*U161))</f>
        <v>61.898696639332655</v>
      </c>
    </row>
    <row r="162" spans="1:22">
      <c r="A162" s="275"/>
      <c r="B162" s="29" t="s">
        <v>214</v>
      </c>
      <c r="C162" s="102" t="s">
        <v>300</v>
      </c>
      <c r="D162" s="4">
        <v>96.838416067120093</v>
      </c>
      <c r="E162" s="4">
        <v>99.440381072537036</v>
      </c>
      <c r="F162" s="4">
        <v>96.374520509686207</v>
      </c>
      <c r="G162" s="4">
        <f>IF(ISTEXT(D162),D162,IF(COUNT(D162:F162)=0,"",0.63*D162+0.07*E162+0.3*F162))</f>
        <v>96.881384950269108</v>
      </c>
      <c r="H162" s="21"/>
      <c r="I162" s="4">
        <v>120.4245104024305</v>
      </c>
      <c r="J162" s="4">
        <v>95.611602638187449</v>
      </c>
      <c r="K162" s="4">
        <v>109.8122885702788</v>
      </c>
      <c r="L162" s="4">
        <f>IF(ISTEXT(I162),I162,IF(COUNT(I162:K162)=0,"",0.24*I162+0.43*J162+0.33*K162))</f>
        <v>106.25292685919592</v>
      </c>
      <c r="M162" s="21"/>
      <c r="N162" s="4">
        <v>145.2481596870588</v>
      </c>
      <c r="O162" s="4">
        <v>228.75797675972689</v>
      </c>
      <c r="P162" s="4">
        <v>177.00344059234141</v>
      </c>
      <c r="Q162" s="4">
        <f>IF(ISTEXT(N162),N162,IF(COUNT(N162:P162)=0,"",0.2*N162+0.4*O162+0.4*P162))</f>
        <v>191.35419887823909</v>
      </c>
      <c r="R162" s="21"/>
      <c r="S162" s="4">
        <v>118.2280838597468</v>
      </c>
      <c r="T162" s="4">
        <v>106.9484056090474</v>
      </c>
      <c r="U162" s="4">
        <v>138.55990524574159</v>
      </c>
      <c r="V162" s="9">
        <f>IF(ISTEXT(S162),S162,IF(COUNT(S162:U162)=0,"",0.23*S162+0.57*T162+0.2*U162))</f>
        <v>115.86503153404711</v>
      </c>
    </row>
    <row r="163" spans="1:22" ht="15.75" customHeight="1" thickBot="1">
      <c r="A163" s="196" t="s">
        <v>59</v>
      </c>
      <c r="B163" s="27" t="s">
        <v>209</v>
      </c>
      <c r="C163" s="101" t="s">
        <v>300</v>
      </c>
      <c r="D163" s="3">
        <v>2999.5</v>
      </c>
      <c r="E163" s="3">
        <v>2999.5</v>
      </c>
      <c r="F163" s="3">
        <v>2999.5</v>
      </c>
      <c r="G163" s="3">
        <f>IF(ISTEXT(D163),D163,IF(COUNT(D163:F163)=0,"",0.63*D163+0.07*E163+0.3*F163))</f>
        <v>2999.5</v>
      </c>
      <c r="H163" s="10"/>
      <c r="I163" s="3">
        <v>2999.5</v>
      </c>
      <c r="J163" s="3">
        <v>2999.5</v>
      </c>
      <c r="K163" s="3">
        <v>2999.5</v>
      </c>
      <c r="L163" s="3">
        <f>IF(ISTEXT(I163),I163,IF(COUNT(I163:K163)=0,"",0.24*I163+0.43*J163+0.33*K163))</f>
        <v>2999.5</v>
      </c>
      <c r="M163" s="10"/>
      <c r="N163" s="3">
        <v>67.068219459999995</v>
      </c>
      <c r="O163" s="3">
        <v>66.722193039999993</v>
      </c>
      <c r="P163" s="3">
        <v>66.592806879999998</v>
      </c>
      <c r="Q163" s="3">
        <f>IF(ISTEXT(N163),N163,IF(COUNT(N163:P163)=0,"",0.2*N163+0.4*O163+0.4*P163))</f>
        <v>66.739643860000001</v>
      </c>
      <c r="R163" s="10"/>
      <c r="S163" s="3">
        <v>82.791711500000005</v>
      </c>
      <c r="T163" s="3">
        <v>85.331194260000004</v>
      </c>
      <c r="U163" s="3">
        <v>82.791711500000005</v>
      </c>
      <c r="V163" s="7">
        <f>IF(ISTEXT(S163),S163,IF(COUNT(S163:U163)=0,"",0.23*S163+0.57*T163+0.2*U163))</f>
        <v>84.239216673200005</v>
      </c>
    </row>
    <row r="164" spans="1:22">
      <c r="A164" s="274"/>
      <c r="B164" s="27" t="s">
        <v>212</v>
      </c>
      <c r="C164" s="102" t="s">
        <v>300</v>
      </c>
      <c r="D164" s="3">
        <v>2999.5</v>
      </c>
      <c r="E164" s="3">
        <v>2999.5</v>
      </c>
      <c r="F164" s="3">
        <v>2999.5</v>
      </c>
      <c r="G164" s="7">
        <f>IF(ISTEXT(D164),D164,IF(COUNT(D164:F164)=0,"",0.63*D164+0.07*E164+0.3*F164))</f>
        <v>2999.5</v>
      </c>
      <c r="H164" s="10"/>
      <c r="I164" s="3">
        <v>2999.5</v>
      </c>
      <c r="J164" s="3">
        <v>2999.5000000000009</v>
      </c>
      <c r="K164" s="3">
        <v>2999.5</v>
      </c>
      <c r="L164" s="3">
        <f>IF(ISTEXT(I164),I164,IF(COUNT(I164:K164)=0,"",0.24*I164+0.43*J164+0.33*K164))</f>
        <v>2999.5000000000005</v>
      </c>
      <c r="M164" s="10"/>
      <c r="N164" s="3">
        <v>90.587532815655905</v>
      </c>
      <c r="O164" s="3">
        <v>101.7929441275046</v>
      </c>
      <c r="P164" s="3">
        <v>107.64278096141391</v>
      </c>
      <c r="Q164" s="3">
        <f>IF(ISTEXT(N164),N164,IF(COUNT(N164:P164)=0,"",0.2*N164+0.4*O164+0.4*P164))</f>
        <v>101.89179659869859</v>
      </c>
      <c r="R164" s="10"/>
      <c r="S164" s="3">
        <v>97.168698601162447</v>
      </c>
      <c r="T164" s="3">
        <v>99.799511344931204</v>
      </c>
      <c r="U164" s="3">
        <v>104.5176526447592</v>
      </c>
      <c r="V164" s="7">
        <f>IF(ISTEXT(S164),S164,IF(COUNT(S164:U164)=0,"",0.23*S164+0.57*T164+0.2*U164))</f>
        <v>100.13805267382997</v>
      </c>
    </row>
    <row r="165" spans="1:22" ht="15.75" customHeight="1" thickBot="1">
      <c r="A165" s="276"/>
      <c r="B165" s="30" t="s">
        <v>214</v>
      </c>
      <c r="C165" s="103" t="s">
        <v>300</v>
      </c>
      <c r="D165" s="4">
        <v>2999.5</v>
      </c>
      <c r="E165" s="4">
        <v>2999.5</v>
      </c>
      <c r="F165" s="4">
        <v>2999.5</v>
      </c>
      <c r="G165" s="4">
        <f>IF(ISTEXT(D165),D165,IF(COUNT(D165:F165)=0,"",0.63*D165+0.07*E165+0.3*F165))</f>
        <v>2999.5</v>
      </c>
      <c r="H165" s="21"/>
      <c r="I165" s="4">
        <v>2999.5</v>
      </c>
      <c r="J165" s="4">
        <v>2999.5</v>
      </c>
      <c r="K165" s="4">
        <v>2999.5</v>
      </c>
      <c r="L165" s="3">
        <f>IF(ISTEXT(I165),I165,IF(COUNT(I165:K165)=0,"",0.24*I165+0.43*J165+0.33*K165))</f>
        <v>2999.5</v>
      </c>
      <c r="M165" s="21"/>
      <c r="N165" s="4">
        <v>133.12038849000001</v>
      </c>
      <c r="O165" s="4">
        <v>166.25769697000001</v>
      </c>
      <c r="P165" s="4">
        <v>164.56502</v>
      </c>
      <c r="Q165" s="3">
        <f>IF(ISTEXT(N165),N165,IF(COUNT(N165:P165)=0,"",0.2*N165+0.4*O165+0.4*P165))</f>
        <v>158.95316448600002</v>
      </c>
      <c r="R165" s="21"/>
      <c r="S165" s="4">
        <v>129.47330780999999</v>
      </c>
      <c r="T165" s="4">
        <v>125.8758819</v>
      </c>
      <c r="U165" s="4">
        <v>134.7163664</v>
      </c>
      <c r="V165" s="7">
        <f>IF(ISTEXT(S165),S165,IF(COUNT(S165:U165)=0,"",0.23*S165+0.57*T165+0.2*U165))</f>
        <v>128.4713867593</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3.94355046505</v>
      </c>
      <c r="E170" s="6">
        <v>4.0564536604699999</v>
      </c>
      <c r="F170" s="6">
        <v>4.0915545800200004</v>
      </c>
      <c r="G170" s="6">
        <f>IF(ISTEXT(D170),D170,IF(COUNT(D170:F170)=0,"",0.63*D170+0.07*E170+0.3*F170))</f>
        <v>3.9958549232204001</v>
      </c>
      <c r="H170" s="18"/>
      <c r="I170" s="6">
        <v>4.3382631929300004</v>
      </c>
      <c r="J170" s="6">
        <v>4.4687489609200002</v>
      </c>
      <c r="K170" s="6">
        <v>4.5393906233800001</v>
      </c>
      <c r="L170" s="6">
        <f>IF(ISTEXT(I170),I170,IF(COUNT(I170:K170)=0,"",0.24*I170+0.43*J170+0.33*K170))</f>
        <v>4.4607441252142008</v>
      </c>
      <c r="M170" s="18"/>
      <c r="N170" s="6">
        <v>4.8602763679300001</v>
      </c>
      <c r="O170" s="6">
        <v>4.3630591825499998</v>
      </c>
      <c r="P170" s="6">
        <v>4.2746355769399997</v>
      </c>
      <c r="Q170" s="6">
        <f>IF(ISTEXT(N170),N170,IF(COUNT(N170:P170)=0,"",0.2*N170+0.4*O170+0.4*P170))</f>
        <v>4.4271331773820002</v>
      </c>
      <c r="R170" s="18"/>
      <c r="S170" s="6">
        <v>4.8826557138800002</v>
      </c>
      <c r="T170" s="6">
        <v>4.5037998146799998</v>
      </c>
      <c r="U170" s="6">
        <v>4.2788516656700004</v>
      </c>
      <c r="V170" s="127">
        <f>IF(ISTEXT(S170),S170,IF(COUNT(S170:U170)=0,"",0.23*S170+0.57*T170+0.2*U170))</f>
        <v>4.5459470416939993</v>
      </c>
    </row>
    <row r="171" spans="1:22">
      <c r="A171" s="267"/>
      <c r="B171" s="120" t="s">
        <v>117</v>
      </c>
      <c r="C171" s="102" t="s">
        <v>300</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67"/>
      <c r="B172" s="120" t="s">
        <v>228</v>
      </c>
      <c r="C172" s="102" t="s">
        <v>300</v>
      </c>
      <c r="D172" s="11">
        <v>6.6872744914925306</v>
      </c>
      <c r="E172" s="3">
        <v>6.5701488978025218</v>
      </c>
      <c r="F172" s="3">
        <v>6.4712110476022007</v>
      </c>
      <c r="G172" s="3">
        <f>IF(ISTEXT(D172),D172,IF(COUNT(D172:F172)=0,"",0.63*D172+0.07*E172+0.3*F172))</f>
        <v>6.6142566667671314</v>
      </c>
      <c r="H172" s="10"/>
      <c r="I172" s="3">
        <v>7.8072651292225199</v>
      </c>
      <c r="J172" s="3">
        <v>7.5514284723223204</v>
      </c>
      <c r="K172" s="3">
        <v>7.6661960265949318</v>
      </c>
      <c r="L172" s="3">
        <f>IF(ISTEXT(I172),I172,IF(COUNT(I172:K172)=0,"",0.24*I172+0.43*J172+0.33*K172))</f>
        <v>7.6507025628883305</v>
      </c>
      <c r="M172" s="10"/>
      <c r="N172" s="3">
        <v>8.9851244732945794</v>
      </c>
      <c r="O172" s="3">
        <v>9.0639355207055186</v>
      </c>
      <c r="P172" s="3">
        <v>9.1398758765637282</v>
      </c>
      <c r="Q172" s="3">
        <f>IF(ISTEXT(N172),N172,IF(COUNT(N172:P172)=0,"",0.2*N172+0.4*O172+0.4*P172))</f>
        <v>9.078549453566616</v>
      </c>
      <c r="R172" s="10"/>
      <c r="S172" s="3">
        <v>9.7915052755389986</v>
      </c>
      <c r="T172" s="3">
        <v>9.989810419704849</v>
      </c>
      <c r="U172" s="3">
        <v>9.5956537980869907</v>
      </c>
      <c r="V172" s="7">
        <f>IF(ISTEXT(S172),S172,IF(COUNT(S172:U172)=0,"",0.23*S172+0.57*T172+0.2*U172))</f>
        <v>9.8653689122231327</v>
      </c>
    </row>
    <row r="173" spans="1:22">
      <c r="A173" s="268"/>
      <c r="B173" s="29" t="s">
        <v>231</v>
      </c>
      <c r="C173" s="103" t="s">
        <v>300</v>
      </c>
      <c r="D173" s="14">
        <v>2.1710250000000001E-5</v>
      </c>
      <c r="E173" s="4">
        <v>0</v>
      </c>
      <c r="F173" s="4">
        <v>0</v>
      </c>
      <c r="G173" s="4">
        <f>IF(ISTEXT(D173),D173,IF(COUNT(D173:F173)=0,"",0.63*D173+0.07*E173+0.3*F173))</f>
        <v>1.3677457500000001E-5</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8.2671834781949336</v>
      </c>
      <c r="E174" s="3">
        <v>8.1441196791376047</v>
      </c>
      <c r="F174" s="3">
        <v>8.1699612997463582</v>
      </c>
      <c r="G174" s="3">
        <f>IF(ISTEXT(D174),D174,IF(COUNT(D174:F174)=0,"",0.63*D174+0.07*E174+0.3*F174))</f>
        <v>8.2294023587263485</v>
      </c>
      <c r="H174" s="10"/>
      <c r="I174" s="3">
        <v>9.1878271978294386</v>
      </c>
      <c r="J174" s="3">
        <v>9.2310594329612439</v>
      </c>
      <c r="K174" s="3">
        <v>9.2307665914099388</v>
      </c>
      <c r="L174" s="3">
        <f>IF(ISTEXT(I174),I174,IF(COUNT(I174:K174)=0,"",0.24*I174+0.43*J174+0.33*K174))</f>
        <v>9.2205870588176797</v>
      </c>
      <c r="M174" s="10"/>
      <c r="N174" s="3">
        <v>10.43873696049563</v>
      </c>
      <c r="O174" s="3">
        <v>10.274109249942081</v>
      </c>
      <c r="P174" s="3">
        <v>10.242519036412009</v>
      </c>
      <c r="Q174" s="3">
        <f>IF(ISTEXT(N174),N174,IF(COUNT(N174:P174)=0,"",0.2*N174+0.4*O174+0.4*P174))</f>
        <v>10.294398706640763</v>
      </c>
      <c r="R174" s="10"/>
      <c r="S174" s="3">
        <v>10.67939635662278</v>
      </c>
      <c r="T174" s="3">
        <v>10.60057619183255</v>
      </c>
      <c r="U174" s="3">
        <v>10.218310272994779</v>
      </c>
      <c r="V174" s="7">
        <f>IF(ISTEXT(S174),S174,IF(COUNT(S174:U174)=0,"",0.23*S174+0.57*T174+0.2*U174))</f>
        <v>10.542251645966749</v>
      </c>
    </row>
    <row r="175" spans="1:22">
      <c r="A175" s="281"/>
      <c r="B175" s="120" t="s">
        <v>237</v>
      </c>
      <c r="C175" s="102" t="s">
        <v>300</v>
      </c>
      <c r="D175" s="11">
        <v>1.61170473227</v>
      </c>
      <c r="E175" s="3">
        <v>1.73778175142</v>
      </c>
      <c r="F175" s="3">
        <v>1.63948711372</v>
      </c>
      <c r="G175" s="3">
        <f>IF(ISTEXT(D175),D175,IF(COUNT(D175:F175)=0,"",0.63*D175+0.07*E175+0.3*F175))</f>
        <v>1.6288648380454998</v>
      </c>
      <c r="H175" s="10"/>
      <c r="I175" s="3">
        <v>1.6721986314099999</v>
      </c>
      <c r="J175" s="3">
        <v>1.49658919909</v>
      </c>
      <c r="K175" s="3">
        <v>1.6857859845900001</v>
      </c>
      <c r="L175" s="3">
        <f>IF(ISTEXT(I175),I175,IF(COUNT(I175:K175)=0,"",0.24*I175+0.43*J175+0.33*K175))</f>
        <v>1.6011704020618001</v>
      </c>
      <c r="M175" s="10"/>
      <c r="N175" s="3">
        <v>1.74504162125</v>
      </c>
      <c r="O175" s="3">
        <v>1.5010520001800001</v>
      </c>
      <c r="P175" s="3">
        <v>1.5417247992600001</v>
      </c>
      <c r="Q175" s="3">
        <f>IF(ISTEXT(N175),N175,IF(COUNT(N175:P175)=0,"",0.2*N175+0.4*O175+0.4*P175))</f>
        <v>1.5661190440260002</v>
      </c>
      <c r="R175" s="10"/>
      <c r="S175" s="3">
        <v>1.54051814157</v>
      </c>
      <c r="T175" s="3">
        <v>1.4167279994499999</v>
      </c>
      <c r="U175" s="3">
        <v>1.20856462237</v>
      </c>
      <c r="V175" s="7">
        <f>IF(ISTEXT(S175),S175,IF(COUNT(S175:U175)=0,"",0.23*S175+0.57*T175+0.2*U175))</f>
        <v>1.4035670567215999</v>
      </c>
    </row>
    <row r="176" spans="1:22">
      <c r="A176" s="281"/>
      <c r="B176" s="41" t="s">
        <v>239</v>
      </c>
      <c r="C176" s="102" t="s">
        <v>300</v>
      </c>
      <c r="D176" s="11">
        <v>0.17515575753054999</v>
      </c>
      <c r="E176" s="3">
        <v>0.17519999999999999</v>
      </c>
      <c r="F176" s="3">
        <v>0.17519999999999999</v>
      </c>
      <c r="G176" s="3">
        <f>IF(ISTEXT(D176),D176,IF(COUNT(D176:F176)=0,"",0.63*D176+0.07*E176+0.3*F176))</f>
        <v>0.17517212724424647</v>
      </c>
      <c r="H176" s="10"/>
      <c r="I176" s="3">
        <v>0.39419999999999999</v>
      </c>
      <c r="J176" s="3">
        <v>0.39419999999999999</v>
      </c>
      <c r="K176" s="3">
        <v>0.39419999999999999</v>
      </c>
      <c r="L176" s="3">
        <f>IF(ISTEXT(I176),I176,IF(COUNT(I176:K176)=0,"",0.24*I176+0.43*J176+0.33*K176))</f>
        <v>0.39419999999999999</v>
      </c>
      <c r="M176" s="10"/>
      <c r="N176" s="3">
        <v>0.26864848295893989</v>
      </c>
      <c r="O176" s="3">
        <v>0.24716390441766001</v>
      </c>
      <c r="P176" s="3">
        <v>0.22500862097834001</v>
      </c>
      <c r="Q176" s="3">
        <f>IF(ISTEXT(N176),N176,IF(COUNT(N176:P176)=0,"",0.2*N176+0.4*O176+0.4*P176))</f>
        <v>0.24259870675018799</v>
      </c>
      <c r="R176" s="10"/>
      <c r="S176" s="3">
        <v>0.31705373607017001</v>
      </c>
      <c r="T176" s="3">
        <v>0.31759116963485001</v>
      </c>
      <c r="U176" s="3">
        <v>0.27649041018183002</v>
      </c>
      <c r="V176" s="7">
        <f>IF(ISTEXT(S176),S176,IF(COUNT(S176:U176)=0,"",0.23*S176+0.57*T176+0.2*U176))</f>
        <v>0.30924740802436956</v>
      </c>
    </row>
    <row r="177" spans="1:22">
      <c r="A177" s="281"/>
      <c r="B177" s="152" t="s">
        <v>241</v>
      </c>
      <c r="C177" s="102" t="s">
        <v>300</v>
      </c>
      <c r="D177" s="11">
        <v>0.17996018563999999</v>
      </c>
      <c r="E177" s="3">
        <v>0.1713744244</v>
      </c>
      <c r="F177" s="3">
        <v>0.18089723702999999</v>
      </c>
      <c r="G177" s="3">
        <f>IF(ISTEXT(D177),D177,IF(COUNT(D177:F177)=0,"",0.63*D177+0.07*E177+0.3*F177))</f>
        <v>0.17964029777020002</v>
      </c>
      <c r="H177" s="10"/>
      <c r="I177" s="3">
        <v>9.1617071700000011E-2</v>
      </c>
      <c r="J177" s="3">
        <v>0.10268102065</v>
      </c>
      <c r="K177" s="3">
        <v>9.4977140240000008E-2</v>
      </c>
      <c r="L177" s="3">
        <f>IF(ISTEXT(I177),I177,IF(COUNT(I177:K177)=0,"",0.24*I177+0.43*J177+0.33*K177))</f>
        <v>9.7483392366700006E-2</v>
      </c>
      <c r="M177" s="10"/>
      <c r="N177" s="3">
        <v>0.16879439181</v>
      </c>
      <c r="O177" s="3">
        <v>0.18262880559</v>
      </c>
      <c r="P177" s="3">
        <v>0.18101867420000001</v>
      </c>
      <c r="Q177" s="3">
        <f>IF(ISTEXT(N177),N177,IF(COUNT(N177:P177)=0,"",0.2*N177+0.4*O177+0.4*P177))</f>
        <v>0.17921787027800001</v>
      </c>
      <c r="R177" s="10"/>
      <c r="S177" s="3">
        <v>0.28037243619000002</v>
      </c>
      <c r="T177" s="3">
        <v>0.30074928407000001</v>
      </c>
      <c r="U177" s="3">
        <v>0.32112596951</v>
      </c>
      <c r="V177" s="7">
        <f>IF(ISTEXT(S177),S177,IF(COUNT(S177:U177)=0,"",0.23*S177+0.57*T177+0.2*U177))</f>
        <v>0.30013794614560002</v>
      </c>
    </row>
    <row r="178" spans="1:22">
      <c r="A178" s="281"/>
      <c r="B178" s="120" t="s">
        <v>244</v>
      </c>
      <c r="C178" s="102" t="s">
        <v>300</v>
      </c>
      <c r="D178" s="11"/>
      <c r="E178" s="3"/>
      <c r="F178" s="3"/>
      <c r="G178" s="3" t="str">
        <f>IF(ISTEXT(D178),D178,IF(COUNT(D178:F178)=0,"",0.63*D178+0.07*E178+0.3*F178))</f>
        <v/>
      </c>
      <c r="H178" s="10"/>
      <c r="I178" s="3"/>
      <c r="J178" s="3"/>
      <c r="K178" s="3"/>
      <c r="L178" s="3" t="str">
        <f>IF(ISTEXT(I178),I178,IF(COUNT(I178:K178)=0,"",0.24*I178+0.43*J178+0.33*K178))</f>
        <v/>
      </c>
      <c r="M178" s="10"/>
      <c r="N178" s="3"/>
      <c r="O178" s="3"/>
      <c r="P178" s="3"/>
      <c r="Q178" s="3" t="str">
        <f>IF(ISTEXT(N178),N178,IF(COUNT(N178:P178)=0,"",0.2*N178+0.4*O178+0.4*P178))</f>
        <v/>
      </c>
      <c r="R178" s="10"/>
      <c r="S178" s="3"/>
      <c r="T178" s="3"/>
      <c r="U178" s="3"/>
      <c r="V178" s="7" t="str">
        <f>IF(ISTEXT(S178),S178,IF(COUNT(S178:U178)=0,"",0.23*S178+0.57*T178+0.2*U178))</f>
        <v/>
      </c>
    </row>
    <row r="179" spans="1:22">
      <c r="A179" s="282"/>
      <c r="B179" s="92" t="s">
        <v>247</v>
      </c>
      <c r="C179" s="103" t="s">
        <v>300</v>
      </c>
      <c r="D179" s="11">
        <v>0.3968425131569</v>
      </c>
      <c r="E179" s="3">
        <v>0.39812670330842997</v>
      </c>
      <c r="F179" s="3">
        <v>0.39721997712155999</v>
      </c>
      <c r="G179" s="3">
        <f>IF(ISTEXT(D179),D179,IF(COUNT(D179:F179)=0,"",0.63*D179+0.07*E179+0.3*F179))</f>
        <v>0.39704564565690509</v>
      </c>
      <c r="H179" s="10"/>
      <c r="I179" s="3">
        <v>0.79968542120316988</v>
      </c>
      <c r="J179" s="3">
        <v>0.79564778053906993</v>
      </c>
      <c r="K179" s="3">
        <v>0.79985693374378997</v>
      </c>
      <c r="L179" s="3">
        <f>IF(ISTEXT(I179),I179,IF(COUNT(I179:K179)=0,"",0.24*I179+0.43*J179+0.33*K179))</f>
        <v>0.79800583485601151</v>
      </c>
      <c r="M179" s="10"/>
      <c r="N179" s="3">
        <v>1.22417938472197</v>
      </c>
      <c r="O179" s="3">
        <v>1.2220407431435401</v>
      </c>
      <c r="P179" s="3">
        <v>1.2242403226591001</v>
      </c>
      <c r="Q179" s="3">
        <f>IF(ISTEXT(N179),N179,IF(COUNT(N179:P179)=0,"",0.2*N179+0.4*O179+0.4*P179))</f>
        <v>1.2233483032654502</v>
      </c>
      <c r="R179" s="10"/>
      <c r="S179" s="3">
        <v>1.85682031895962</v>
      </c>
      <c r="T179" s="3">
        <v>1.85796558939338</v>
      </c>
      <c r="U179" s="3">
        <v>1.8500141887035</v>
      </c>
      <c r="V179" s="7">
        <f>IF(ISTEXT(S179),S179,IF(COUNT(S179:U179)=0,"",0.23*S179+0.57*T179+0.2*U179))</f>
        <v>1.8561118970556392</v>
      </c>
    </row>
    <row r="180" spans="1:22">
      <c r="A180" s="147" t="s">
        <v>250</v>
      </c>
      <c r="B180" s="26"/>
      <c r="C180" s="103" t="s">
        <v>300</v>
      </c>
      <c r="D180" s="132">
        <v>1.4566126083082049E-13</v>
      </c>
      <c r="E180" s="132">
        <v>6.4872551774897147E-12</v>
      </c>
      <c r="F180" s="132">
        <v>4.2827963397940039E-12</v>
      </c>
      <c r="G180" s="132">
        <f>IF(ISTEXT(D180),D180,IF(COUNT(D180:F180)=0,"",0.63*D180+0.07*E180+0.3*F180))</f>
        <v>1.830713358685898E-12</v>
      </c>
      <c r="H180" s="133"/>
      <c r="I180" s="132">
        <v>9.9120711638533976E-12</v>
      </c>
      <c r="J180" s="132">
        <v>2.007283228522283E-12</v>
      </c>
      <c r="K180" s="132">
        <v>-8.7947427118706401E-12</v>
      </c>
      <c r="L180" s="132">
        <f>IF(ISTEXT(I180),I180,IF(COUNT(I180:K180)=0,"",0.24*I180+0.43*J180+0.33*K180))</f>
        <v>3.3976377267208547E-13</v>
      </c>
      <c r="M180" s="133"/>
      <c r="N180" s="132">
        <v>-1.196021059968189E-11</v>
      </c>
      <c r="O180" s="132">
        <v>-1.7758239323484301E-11</v>
      </c>
      <c r="P180" s="132">
        <v>-5.7180926660294062E-12</v>
      </c>
      <c r="Q180" s="132">
        <f>IF(ISTEXT(N180),N180,IF(COUNT(N180:P180)=0,"",0.2*N180+0.4*O180+0.4*P180))</f>
        <v>-1.1782574915741861E-11</v>
      </c>
      <c r="R180" s="133"/>
      <c r="S180" s="132">
        <v>6.4321881154683069E-12</v>
      </c>
      <c r="T180" s="132">
        <v>4.0731862327447743E-12</v>
      </c>
      <c r="U180" s="132">
        <v>-3.1192826099868398E-12</v>
      </c>
      <c r="V180" s="151">
        <f>IF(ISTEXT(S180),S180,IF(COUNT(S180:U180)=0,"",0.23*S180+0.57*T180+0.2*U180))</f>
        <v>3.1772628972248642E-12</v>
      </c>
    </row>
    <row r="181" spans="1:22">
      <c r="A181" s="190" t="s">
        <v>253</v>
      </c>
      <c r="B181" s="28" t="s">
        <v>254</v>
      </c>
      <c r="C181" s="101" t="s">
        <v>300</v>
      </c>
      <c r="D181" s="11">
        <v>1.32734143741407</v>
      </c>
      <c r="E181" s="3">
        <v>1.31046078223533</v>
      </c>
      <c r="F181" s="3">
        <v>1.33175152524343</v>
      </c>
      <c r="G181" s="3">
        <f>IF(ISTEXT(D181),D181,IF(COUNT(D181:F181)=0,"",0.63*D181+0.07*E181+0.3*F181))</f>
        <v>1.3274828179003662</v>
      </c>
      <c r="H181" s="10"/>
      <c r="I181" s="3">
        <v>2.5443462768963601</v>
      </c>
      <c r="J181" s="3">
        <v>2.5639823843671898</v>
      </c>
      <c r="K181" s="3">
        <v>2.5489551475369798</v>
      </c>
      <c r="L181" s="3">
        <f>IF(ISTEXT(I181),I181,IF(COUNT(I181:K181)=0,"",0.24*I181+0.43*J181+0.33*K181))</f>
        <v>2.5543107304202213</v>
      </c>
      <c r="M181" s="10"/>
      <c r="N181" s="3">
        <v>0.19074042290082999</v>
      </c>
      <c r="O181" s="3">
        <v>0.17548637213654</v>
      </c>
      <c r="P181" s="3">
        <v>0.15975612089461999</v>
      </c>
      <c r="Q181" s="3">
        <f>IF(ISTEXT(N181),N181,IF(COUNT(N181:P181)=0,"",0.2*N181+0.4*O181+0.4*P181))</f>
        <v>0.17224508179262998</v>
      </c>
      <c r="R181" s="10"/>
      <c r="S181" s="3">
        <v>0.23461976469194001</v>
      </c>
      <c r="T181" s="3">
        <v>0.23501746552976011</v>
      </c>
      <c r="U181" s="3">
        <v>0.20460290353457</v>
      </c>
      <c r="V181" s="7">
        <f>IF(ISTEXT(S181),S181,IF(COUNT(S181:U181)=0,"",0.23*S181+0.57*T181+0.2*U181))</f>
        <v>0.22884308193802347</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c r="E184" s="3"/>
      <c r="F184" s="3"/>
      <c r="G184" s="3" t="str">
        <f>IF(ISTEXT(D184),D184,IF(COUNT(D184:F184)=0,"",0.63*D184+0.07*E184+0.3*F184))</f>
        <v/>
      </c>
      <c r="H184" s="10"/>
      <c r="I184" s="3"/>
      <c r="J184" s="3"/>
      <c r="K184" s="3"/>
      <c r="L184" s="3" t="str">
        <f>IF(ISTEXT(I184),I184,IF(COUNT(I184:K184)=0,"",0.24*I184+0.43*J184+0.33*K184))</f>
        <v/>
      </c>
      <c r="M184" s="10"/>
      <c r="N184" s="3">
        <v>7.0690357176081591</v>
      </c>
      <c r="O184" s="3">
        <v>7.1795062702392203</v>
      </c>
      <c r="P184" s="3">
        <v>7.1451596390405614</v>
      </c>
      <c r="Q184" s="3">
        <f>IF(ISTEXT(N184),N184,IF(COUNT(N184:P184)=0,"",0.2*N184+0.4*O184+0.4*P184))</f>
        <v>7.1436735072335447</v>
      </c>
      <c r="R184" s="10"/>
      <c r="S184" s="3">
        <v>10.57807299327308</v>
      </c>
      <c r="T184" s="3">
        <v>10.570025298662751</v>
      </c>
      <c r="U184" s="3">
        <v>10.635168563410589</v>
      </c>
      <c r="V184" s="7">
        <f>IF(ISTEXT(S184),S184,IF(COUNT(S184:U184)=0,"",0.23*S184+0.57*T184+0.2*U184))</f>
        <v>10.584904921372695</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1.3273414374100001</v>
      </c>
      <c r="E186" s="3">
        <v>1.3104607822400001</v>
      </c>
      <c r="F186" s="3">
        <v>1.3317515252400001</v>
      </c>
      <c r="G186" s="3">
        <f>IF(ISTEXT(D186),D186,IF(COUNT(D186:F186)=0,"",0.63*D186+0.07*E186+0.3*F186))</f>
        <v>1.3274828178971001</v>
      </c>
      <c r="H186" s="10"/>
      <c r="I186" s="3">
        <v>2.5443462768999998</v>
      </c>
      <c r="J186" s="3">
        <v>2.56398238437</v>
      </c>
      <c r="K186" s="3">
        <v>2.5489551475400001</v>
      </c>
      <c r="L186" s="3">
        <f>IF(ISTEXT(I186),I186,IF(COUNT(I186:K186)=0,"",0.24*I186+0.43*J186+0.33*K186))</f>
        <v>2.5543107304233001</v>
      </c>
      <c r="M186" s="10"/>
      <c r="N186" s="3">
        <v>7.2529816482099996</v>
      </c>
      <c r="O186" s="3">
        <v>7.3318369611999996</v>
      </c>
      <c r="P186" s="3">
        <v>7.2965839690800003</v>
      </c>
      <c r="Q186" s="3">
        <f>IF(ISTEXT(N186),N186,IF(COUNT(N186:P186)=0,"",0.2*N186+0.4*O186+0.4*P186))</f>
        <v>7.3019647017540006</v>
      </c>
      <c r="R186" s="10"/>
      <c r="S186" s="3">
        <v>10.803552614000001</v>
      </c>
      <c r="T186" s="3">
        <v>10.80357440195</v>
      </c>
      <c r="U186" s="3">
        <v>10.803650914309999</v>
      </c>
      <c r="V186" s="7">
        <f>IF(ISTEXT(S186),S186,IF(COUNT(S186:U186)=0,"",0.23*S186+0.57*T186+0.2*U186))</f>
        <v>10.8035846931935</v>
      </c>
    </row>
    <row r="187" spans="1:22">
      <c r="A187" s="265"/>
      <c r="B187" s="120" t="s">
        <v>267</v>
      </c>
      <c r="C187" s="102" t="s">
        <v>300</v>
      </c>
      <c r="D187" s="11">
        <v>0</v>
      </c>
      <c r="E187" s="3">
        <v>0</v>
      </c>
      <c r="F187" s="3">
        <v>0</v>
      </c>
      <c r="G187" s="3">
        <f>IF(ISTEXT(D187),D187,IF(COUNT(D187:F187)=0,"",0.63*D187+0.07*E187+0.3*F187))</f>
        <v>0</v>
      </c>
      <c r="H187" s="10"/>
      <c r="I187" s="3">
        <v>0</v>
      </c>
      <c r="J187" s="3">
        <v>0</v>
      </c>
      <c r="K187" s="3">
        <v>0</v>
      </c>
      <c r="L187" s="3">
        <f>IF(ISTEXT(I187),I187,IF(COUNT(I187:K187)=0,"",0.24*I187+0.43*J187+0.33*K187))</f>
        <v>0</v>
      </c>
      <c r="M187" s="10"/>
      <c r="N187" s="3">
        <v>2.7499923001200002E-3</v>
      </c>
      <c r="O187" s="3">
        <v>5.1999854400700003E-3</v>
      </c>
      <c r="P187" s="3">
        <v>1.9999944E-4</v>
      </c>
      <c r="Q187" s="3">
        <f>IF(ISTEXT(N187),N187,IF(COUNT(N187:P187)=0,"",0.2*N187+0.4*O187+0.4*P187))</f>
        <v>2.7099924120520002E-3</v>
      </c>
      <c r="R187" s="10"/>
      <c r="S187" s="3">
        <v>8.7499754999999999E-3</v>
      </c>
      <c r="T187" s="3">
        <v>1.2499964999900001E-3</v>
      </c>
      <c r="U187" s="3">
        <v>2.29999356E-2</v>
      </c>
      <c r="V187" s="7">
        <f>IF(ISTEXT(S187),S187,IF(COUNT(S187:U187)=0,"",0.23*S187+0.57*T187+0.2*U187))</f>
        <v>7.3249794899943E-3</v>
      </c>
    </row>
    <row r="188" spans="1:22">
      <c r="A188" s="265"/>
      <c r="B188" s="120" t="s">
        <v>269</v>
      </c>
      <c r="C188" s="102" t="s">
        <v>300</v>
      </c>
      <c r="D188" s="11">
        <v>0</v>
      </c>
      <c r="E188" s="3">
        <v>0</v>
      </c>
      <c r="F188" s="3">
        <v>0</v>
      </c>
      <c r="G188" s="3">
        <f>IF(ISTEXT(D188),D188,IF(COUNT(D188:F188)=0,"",0.63*D188+0.07*E188+0.3*F188))</f>
        <v>0</v>
      </c>
      <c r="H188" s="10"/>
      <c r="I188" s="3">
        <v>0</v>
      </c>
      <c r="J188" s="3">
        <v>0</v>
      </c>
      <c r="K188" s="3">
        <v>0</v>
      </c>
      <c r="L188" s="3">
        <f>IF(ISTEXT(I188),I188,IF(COUNT(I188:K188)=0,"",0.24*I188+0.43*J188+0.33*K188))</f>
        <v>0</v>
      </c>
      <c r="M188" s="10"/>
      <c r="N188" s="3">
        <v>4.0445000000000004E-3</v>
      </c>
      <c r="O188" s="3">
        <v>1.7955695729999999E-2</v>
      </c>
      <c r="P188" s="3">
        <v>8.1317914100000003E-3</v>
      </c>
      <c r="Q188" s="3">
        <f>IF(ISTEXT(N188),N188,IF(COUNT(N188:P188)=0,"",0.2*N188+0.4*O188+0.4*P188))</f>
        <v>1.1243894856000001E-2</v>
      </c>
      <c r="R188" s="10"/>
      <c r="S188" s="3">
        <v>3.9016847E-4</v>
      </c>
      <c r="T188" s="3">
        <v>2.1836574000000001E-4</v>
      </c>
      <c r="U188" s="3">
        <v>1.312061703E-2</v>
      </c>
      <c r="V188" s="7">
        <f>IF(ISTEXT(S188),S188,IF(COUNT(S188:U188)=0,"",0.23*S188+0.57*T188+0.2*U188))</f>
        <v>2.8383306259000003E-3</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v>4.0698555636708988E-12</v>
      </c>
      <c r="E191" s="132">
        <v>-4.6702641753881843E-12</v>
      </c>
      <c r="F191" s="132">
        <v>3.429700967672034E-12</v>
      </c>
      <c r="G191" s="4">
        <f>IF(ISTEXT(D191),D191,IF(COUNT(D191:F191)=0,"",0.63*D191+0.07*E191+0.3*F191))</f>
        <v>3.2660008031371031E-12</v>
      </c>
      <c r="H191" s="21"/>
      <c r="I191" s="4">
        <v>-3.6401992531409633E-12</v>
      </c>
      <c r="J191" s="4">
        <v>-2.8097524307213462E-12</v>
      </c>
      <c r="K191" s="4">
        <v>-3.0198066269804262E-12</v>
      </c>
      <c r="L191" s="4">
        <f>IF(ISTEXT(I191),I191,IF(COUNT(I191:K191)=0,"",0.24*I191+0.43*J191+0.33*K191))</f>
        <v>-3.0783775528675511E-12</v>
      </c>
      <c r="M191" s="21"/>
      <c r="N191" s="4">
        <v>-1.130651128278259E-12</v>
      </c>
      <c r="O191" s="4">
        <v>5.6905591350187024E-12</v>
      </c>
      <c r="P191" s="4">
        <v>5.1798565436911304E-12</v>
      </c>
      <c r="Q191" s="4">
        <f>IF(ISTEXT(N191),N191,IF(COUNT(N191:P191)=0,"",0.2*N191+0.4*O191+0.4*P191))</f>
        <v>4.1220360458282812E-12</v>
      </c>
      <c r="R191" s="21"/>
      <c r="S191" s="4">
        <v>-4.9862336481965031E-12</v>
      </c>
      <c r="T191" s="4">
        <v>2.5153212845907551E-12</v>
      </c>
      <c r="U191" s="4">
        <v>5.1603166184577276E-12</v>
      </c>
      <c r="V191" s="9">
        <f>IF(ISTEXT(S191),S191,IF(COUNT(S191:U191)=0,"",0.23*S191+0.57*T191+0.2*U191))</f>
        <v>1.31896271682308E-12</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0.57999999999999996</v>
      </c>
      <c r="E6" s="3">
        <v>0.57999999999999996</v>
      </c>
      <c r="F6" s="3">
        <v>0.57999999999999996</v>
      </c>
      <c r="G6" s="3">
        <f>IF(ISTEXT(D6),D6,IF(COUNT(D6:F6)=0,"",0.63*D6+0.07*E6+0.3*F6))</f>
        <v>0.58000000000000007</v>
      </c>
      <c r="H6" s="10"/>
      <c r="I6" s="3">
        <v>0.64400000000000002</v>
      </c>
      <c r="J6" s="3">
        <v>0.64400000000000002</v>
      </c>
      <c r="K6" s="3">
        <v>0.64400000000000002</v>
      </c>
      <c r="L6" s="3">
        <f>IF(ISTEXT(I6),I6,IF(COUNT(I6:K6)=0,"",0.24*I6+0.43*J6+0.33*K6))</f>
        <v>0.64400000000000002</v>
      </c>
      <c r="M6" s="10"/>
      <c r="N6" s="3">
        <v>1.286</v>
      </c>
      <c r="O6" s="3">
        <v>1.286</v>
      </c>
      <c r="P6" s="3">
        <v>1.286</v>
      </c>
      <c r="Q6" s="3">
        <f>IF(ISTEXT(N6),N6,IF(COUNT(N6:P6)=0,"",0.2*N6+0.4*O6+0.4*P6))</f>
        <v>1.286</v>
      </c>
      <c r="R6" s="10"/>
      <c r="S6" s="3">
        <v>1.286</v>
      </c>
      <c r="T6" s="3">
        <v>1.286</v>
      </c>
      <c r="U6" s="3">
        <v>1.286</v>
      </c>
      <c r="V6" s="7">
        <f>IF(ISTEXT(S6),S6,IF(COUNT(S6:U6)=0,"",0.23*S6+0.57*T6+0.2*U6))</f>
        <v>1.286</v>
      </c>
    </row>
    <row r="7" spans="1:22" ht="14.45" customHeight="1">
      <c r="A7" s="267"/>
      <c r="B7" s="25" t="s">
        <v>6</v>
      </c>
      <c r="C7" s="107" t="s">
        <v>293</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v>1.29</v>
      </c>
      <c r="E9" s="3">
        <v>1.29</v>
      </c>
      <c r="F9" s="3">
        <v>1.29</v>
      </c>
      <c r="G9" s="3">
        <f>IF(ISTEXT(D9),D9,IF(COUNT(D9:F9)=0,"",0.63*D9+0.07*E9+0.3*F9))</f>
        <v>1.29</v>
      </c>
      <c r="H9" s="10"/>
      <c r="I9" s="3">
        <v>1.29</v>
      </c>
      <c r="J9" s="3">
        <v>1.29</v>
      </c>
      <c r="K9" s="3">
        <v>1.29</v>
      </c>
      <c r="L9" s="3">
        <f>IF(ISTEXT(I9),I9,IF(COUNT(I9:K9)=0,"",0.24*I9+0.43*J9+0.33*K9))</f>
        <v>1.29</v>
      </c>
      <c r="M9" s="10"/>
      <c r="N9" s="3">
        <v>1.5449999999999999</v>
      </c>
      <c r="O9" s="3">
        <v>1.5449999999999999</v>
      </c>
      <c r="P9" s="3">
        <v>1.5449999999999999</v>
      </c>
      <c r="Q9" s="3">
        <f>IF(ISTEXT(N9),N9,IF(COUNT(N9:P9)=0,"",0.2*N9+0.4*O9+0.4*P9))</f>
        <v>1.5449999999999999</v>
      </c>
      <c r="R9" s="10"/>
      <c r="S9" s="3">
        <v>1.5449999999999999</v>
      </c>
      <c r="T9" s="3">
        <v>1.5449999999999999</v>
      </c>
      <c r="U9" s="3">
        <v>1.5449999999999999</v>
      </c>
      <c r="V9" s="7">
        <f>IF(ISTEXT(S9),S9,IF(COUNT(S9:U9)=0,"",0.23*S9+0.57*T9+0.2*U9))</f>
        <v>1.5449999999999999</v>
      </c>
    </row>
    <row r="10" spans="1:22">
      <c r="A10" s="267"/>
      <c r="B10" s="25" t="s">
        <v>13</v>
      </c>
      <c r="C10" s="107" t="s">
        <v>293</v>
      </c>
      <c r="D10" s="3">
        <v>7.0000000000000007E-2</v>
      </c>
      <c r="E10" s="3">
        <v>7.0000000000000007E-2</v>
      </c>
      <c r="F10" s="3">
        <v>7.0000000000000007E-2</v>
      </c>
      <c r="G10" s="3">
        <f>IF(ISTEXT(D10),D10,IF(COUNT(D10:F10)=0,"",0.63*D10+0.07*E10+0.3*F10))</f>
        <v>7.0000000000000007E-2</v>
      </c>
      <c r="H10" s="10"/>
      <c r="I10" s="3">
        <v>7.0000000000000007E-2</v>
      </c>
      <c r="J10" s="3">
        <v>7.0000000000000007E-2</v>
      </c>
      <c r="K10" s="3">
        <v>7.0000000000000007E-2</v>
      </c>
      <c r="L10" s="3">
        <f>IF(ISTEXT(I10),I10,IF(COUNT(I10:K10)=0,"",0.24*I10+0.43*J10+0.33*K10))</f>
        <v>7.0000000000000007E-2</v>
      </c>
      <c r="M10" s="10"/>
      <c r="N10" s="3">
        <v>0.05</v>
      </c>
      <c r="O10" s="3">
        <v>0.05</v>
      </c>
      <c r="P10" s="3">
        <v>0.05</v>
      </c>
      <c r="Q10" s="3">
        <f>IF(ISTEXT(N10),N10,IF(COUNT(N10:P10)=0,"",0.2*N10+0.4*O10+0.4*P10))</f>
        <v>5.000000000000001E-2</v>
      </c>
      <c r="R10" s="10"/>
      <c r="S10" s="3">
        <v>0.05</v>
      </c>
      <c r="T10" s="3">
        <v>0.05</v>
      </c>
      <c r="U10" s="3">
        <v>0.05</v>
      </c>
      <c r="V10" s="7">
        <f>IF(ISTEXT(S10),S10,IF(COUNT(S10:U10)=0,"",0.23*S10+0.57*T10+0.2*U10))</f>
        <v>0.05</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c r="E12" s="3"/>
      <c r="F12" s="3"/>
      <c r="G12" s="3" t="str">
        <f>IF(ISTEXT(D12),D12,IF(COUNT(D12:F12)=0,"",0.63*D12+0.07*E12+0.3*F12))</f>
        <v/>
      </c>
      <c r="H12" s="10"/>
      <c r="I12" s="3"/>
      <c r="J12" s="3"/>
      <c r="K12" s="3"/>
      <c r="L12" s="3" t="str">
        <f>IF(ISTEXT(I12),I12,IF(COUNT(I12:K12)=0,"",0.24*I12+0.43*J12+0.33*K12))</f>
        <v/>
      </c>
      <c r="M12" s="10"/>
      <c r="N12" s="3"/>
      <c r="O12" s="3"/>
      <c r="P12" s="3"/>
      <c r="Q12" s="3" t="str">
        <f>IF(ISTEXT(N12),N12,IF(COUNT(N12:P12)=0,"",0.2*N12+0.4*O12+0.4*P12))</f>
        <v/>
      </c>
      <c r="R12" s="10"/>
      <c r="S12" s="3"/>
      <c r="T12" s="3"/>
      <c r="U12" s="3"/>
      <c r="V12" s="7" t="str">
        <f>IF(ISTEXT(S12),S12,IF(COUNT(S12:U12)=0,"",0.23*S12+0.57*T12+0.2*U12))</f>
        <v/>
      </c>
    </row>
    <row r="13" spans="1:22">
      <c r="A13" s="267"/>
      <c r="B13" s="25" t="s">
        <v>20</v>
      </c>
      <c r="C13" s="107" t="s">
        <v>293</v>
      </c>
      <c r="D13" s="3">
        <v>1.5920000000000001</v>
      </c>
      <c r="E13" s="3">
        <v>1.5920000000000001</v>
      </c>
      <c r="F13" s="3">
        <v>1.5920000000000001</v>
      </c>
      <c r="G13" s="3">
        <f>IF(ISTEXT(D13),D13,IF(COUNT(D13:F13)=0,"",0.63*D13+0.07*E13+0.3*F13))</f>
        <v>1.5920000000000001</v>
      </c>
      <c r="H13" s="10"/>
      <c r="I13" s="3">
        <v>1.5920000000000001</v>
      </c>
      <c r="J13" s="3">
        <v>1.5920000000000001</v>
      </c>
      <c r="K13" s="3">
        <v>1.5920000000000001</v>
      </c>
      <c r="L13" s="3">
        <f>IF(ISTEXT(I13),I13,IF(COUNT(I13:K13)=0,"",0.24*I13+0.43*J13+0.33*K13))</f>
        <v>1.5920000000000001</v>
      </c>
      <c r="M13" s="10"/>
      <c r="N13" s="3">
        <v>1.5920000000000001</v>
      </c>
      <c r="O13" s="3">
        <v>1.5920000000000001</v>
      </c>
      <c r="P13" s="3">
        <v>1.5920000000000001</v>
      </c>
      <c r="Q13" s="3">
        <f>IF(ISTEXT(N13),N13,IF(COUNT(N13:P13)=0,"",0.2*N13+0.4*O13+0.4*P13))</f>
        <v>1.5920000000000001</v>
      </c>
      <c r="R13" s="10"/>
      <c r="S13" s="3">
        <v>0.03</v>
      </c>
      <c r="T13" s="3">
        <v>0.03</v>
      </c>
      <c r="U13" s="3">
        <v>0.03</v>
      </c>
      <c r="V13" s="7">
        <f>IF(ISTEXT(S13),S13,IF(COUNT(S13:U13)=0,"",0.23*S13+0.57*T13+0.2*U13))</f>
        <v>0.03</v>
      </c>
    </row>
    <row r="14" spans="1:22">
      <c r="A14" s="267"/>
      <c r="B14" s="25" t="s">
        <v>22</v>
      </c>
      <c r="C14" s="107" t="s">
        <v>293</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67"/>
      <c r="B15" s="25" t="s">
        <v>24</v>
      </c>
      <c r="C15" s="107" t="s">
        <v>293</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67"/>
      <c r="B16" s="25" t="s">
        <v>27</v>
      </c>
      <c r="C16" s="107" t="s">
        <v>293</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v>0.16600000000000001</v>
      </c>
      <c r="E18" s="4">
        <v>0.16600000000000001</v>
      </c>
      <c r="F18" s="4">
        <v>0.16600000000000001</v>
      </c>
      <c r="G18" s="9">
        <f>IF(ISTEXT(D18),D18,IF(COUNT(D18:F18)=0,"",0.63*D18+0.07*E18+0.3*F18))</f>
        <v>0.16600000000000001</v>
      </c>
      <c r="H18" s="21"/>
      <c r="I18" s="4">
        <v>0.16600000000000001</v>
      </c>
      <c r="J18" s="4">
        <v>0.16600000000000001</v>
      </c>
      <c r="K18" s="4">
        <v>0.16600000000000001</v>
      </c>
      <c r="L18" s="4">
        <f>IF(ISTEXT(I18),I18,IF(COUNT(I18:K18)=0,"",0.24*I18+0.43*J18+0.33*K18))</f>
        <v>0.16600000000000001</v>
      </c>
      <c r="M18" s="21"/>
      <c r="N18" s="4">
        <v>0.17100000000000001</v>
      </c>
      <c r="O18" s="4">
        <v>0.17100000000000001</v>
      </c>
      <c r="P18" s="4">
        <v>0.17100000000000001</v>
      </c>
      <c r="Q18" s="4">
        <f>IF(ISTEXT(N18),N18,IF(COUNT(N18:P18)=0,"",0.2*N18+0.4*O18+0.4*P18))</f>
        <v>0.17099999999999999</v>
      </c>
      <c r="R18" s="21"/>
      <c r="S18" s="4">
        <v>0.17100000000000001</v>
      </c>
      <c r="T18" s="4">
        <v>0.17100000000000001</v>
      </c>
      <c r="U18" s="4">
        <v>0.17100000000000001</v>
      </c>
      <c r="V18" s="9">
        <f>IF(ISTEXT(S18),S18,IF(COUNT(S18:U18)=0,"",0.23*S18+0.57*T18+0.2*U18))</f>
        <v>0.17100000000000001</v>
      </c>
    </row>
    <row r="19" spans="1:22">
      <c r="A19" s="267"/>
      <c r="B19" s="25" t="s">
        <v>34</v>
      </c>
      <c r="C19" s="106" t="s">
        <v>293</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67"/>
      <c r="B20" s="25" t="s">
        <v>36</v>
      </c>
      <c r="C20" s="107" t="s">
        <v>293</v>
      </c>
      <c r="D20" s="31">
        <v>1.051002</v>
      </c>
      <c r="E20" s="3">
        <v>1.051002</v>
      </c>
      <c r="F20" s="3">
        <v>1.051002</v>
      </c>
      <c r="G20" s="3">
        <f>IF(ISTEXT(D20),D20,IF(COUNT(D20:F20)=0,"",0.63*D20+0.07*E20+0.3*F20))</f>
        <v>1.051002</v>
      </c>
      <c r="H20" s="10"/>
      <c r="I20" s="11">
        <v>1.051002</v>
      </c>
      <c r="J20" s="3">
        <v>1.051002</v>
      </c>
      <c r="K20" s="3">
        <v>1.051002</v>
      </c>
      <c r="L20" s="3">
        <f>IF(ISTEXT(I20),I20,IF(COUNT(I20:K20)=0,"",0.24*I20+0.43*J20+0.33*K20))</f>
        <v>1.051002</v>
      </c>
      <c r="M20" s="10"/>
      <c r="N20" s="11">
        <v>1.0030019999999999</v>
      </c>
      <c r="O20" s="3">
        <v>1.0030019999999999</v>
      </c>
      <c r="P20" s="3">
        <v>1.0030019999999999</v>
      </c>
      <c r="Q20" s="3">
        <f>IF(ISTEXT(N20),N20,IF(COUNT(N20:P20)=0,"",0.2*N20+0.4*O20+0.4*P20))</f>
        <v>1.0030019999999999</v>
      </c>
      <c r="R20" s="10"/>
      <c r="S20" s="3"/>
      <c r="T20" s="3"/>
      <c r="U20" s="3"/>
      <c r="V20" s="7" t="str">
        <f>IF(ISTEXT(S20),S20,IF(COUNT(S20:U20)=0,"",0.23*S20+0.57*T20+0.2*U20))</f>
        <v/>
      </c>
    </row>
    <row r="21" spans="1:22">
      <c r="A21" s="267"/>
      <c r="B21" s="25" t="s">
        <v>39</v>
      </c>
      <c r="C21" s="107" t="s">
        <v>293</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v>0.22</v>
      </c>
      <c r="E27" s="3">
        <v>0.22</v>
      </c>
      <c r="F27" s="3">
        <v>0.22</v>
      </c>
      <c r="G27" s="3">
        <f>IF(ISTEXT(D27),D27,IF(COUNT(D27:F27)=0,"",0.63*D27+0.07*E27+0.3*F27))</f>
        <v>0.22</v>
      </c>
      <c r="H27" s="10"/>
      <c r="I27" s="11">
        <v>0.42</v>
      </c>
      <c r="J27" s="3">
        <v>0.42</v>
      </c>
      <c r="K27" s="3">
        <v>0.42</v>
      </c>
      <c r="L27" s="3">
        <f>IF(ISTEXT(I27),I27,IF(COUNT(I27:K27)=0,"",0.24*I27+0.43*J27+0.33*K27))</f>
        <v>0.42</v>
      </c>
      <c r="M27" s="10"/>
      <c r="N27" s="11">
        <v>0.42</v>
      </c>
      <c r="O27" s="3">
        <v>0.42</v>
      </c>
      <c r="P27" s="3">
        <v>0.42</v>
      </c>
      <c r="Q27" s="3">
        <f>IF(ISTEXT(N27),N27,IF(COUNT(N27:P27)=0,"",0.2*N27+0.4*O27+0.4*P27))</f>
        <v>0.42000000000000004</v>
      </c>
      <c r="R27" s="10"/>
      <c r="S27" s="3">
        <v>0.42</v>
      </c>
      <c r="T27" s="3">
        <v>0.42</v>
      </c>
      <c r="U27" s="3">
        <v>0.42</v>
      </c>
      <c r="V27" s="7">
        <f>IF(ISTEXT(S27),S27,IF(COUNT(S27:U27)=0,"",0.23*S27+0.57*T27+0.2*U27))</f>
        <v>0.42</v>
      </c>
    </row>
    <row r="28" spans="1:22" ht="14.45" customHeight="1">
      <c r="A28" s="268"/>
      <c r="B28" s="25" t="s">
        <v>294</v>
      </c>
      <c r="C28" s="107" t="s">
        <v>293</v>
      </c>
      <c r="D28" s="4">
        <v>0.44</v>
      </c>
      <c r="E28" s="4">
        <v>0.44</v>
      </c>
      <c r="F28" s="4">
        <v>0.44</v>
      </c>
      <c r="G28" s="4">
        <f>IF(ISTEXT(D28),D28,IF(COUNT(D28:F28)=0,"",0.63*D28+0.07*E28+0.3*F28))</f>
        <v>0.44</v>
      </c>
      <c r="H28" s="21"/>
      <c r="I28" s="14">
        <v>0.84</v>
      </c>
      <c r="J28" s="4">
        <v>0.84</v>
      </c>
      <c r="K28" s="4">
        <v>0.84</v>
      </c>
      <c r="L28" s="4">
        <f>IF(ISTEXT(I28),I28,IF(COUNT(I28:K28)=0,"",0.24*I28+0.43*J28+0.33*K28))</f>
        <v>0.84</v>
      </c>
      <c r="M28" s="21"/>
      <c r="N28" s="14">
        <v>0.84</v>
      </c>
      <c r="O28" s="4">
        <v>0.84</v>
      </c>
      <c r="P28" s="4">
        <v>0.84</v>
      </c>
      <c r="Q28" s="4">
        <f>IF(ISTEXT(N28),N28,IF(COUNT(N28:P28)=0,"",0.2*N28+0.4*O28+0.4*P28))</f>
        <v>0.84000000000000008</v>
      </c>
      <c r="R28" s="21"/>
      <c r="S28" s="4">
        <v>0.84</v>
      </c>
      <c r="T28" s="4">
        <v>0.84</v>
      </c>
      <c r="U28" s="4">
        <v>0.84</v>
      </c>
      <c r="V28" s="9">
        <f>IF(ISTEXT(S28),S28,IF(COUNT(S28:U28)=0,"",0.23*S28+0.57*T28+0.2*U28))</f>
        <v>0.84</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v>1</v>
      </c>
      <c r="E31" s="3">
        <v>1</v>
      </c>
      <c r="F31" s="3">
        <v>1</v>
      </c>
      <c r="G31" s="3">
        <f>IF(ISTEXT(D31),D31,IF(COUNT(D31:F31)=0,"",0.63*D31+0.07*E31+0.3*F31))</f>
        <v>1</v>
      </c>
      <c r="H31" s="10"/>
      <c r="I31" s="11">
        <v>1</v>
      </c>
      <c r="J31" s="3">
        <v>1</v>
      </c>
      <c r="K31" s="3">
        <v>1</v>
      </c>
      <c r="L31" s="3">
        <f>IF(ISTEXT(I31),I31,IF(COUNT(I31:K31)=0,"",0.24*I31+0.43*J31+0.33*K31))</f>
        <v>1</v>
      </c>
      <c r="M31" s="10"/>
      <c r="N31" s="11">
        <v>1</v>
      </c>
      <c r="O31" s="3">
        <v>1</v>
      </c>
      <c r="P31" s="3">
        <v>1</v>
      </c>
      <c r="Q31" s="3">
        <f>IF(ISTEXT(N31),N31,IF(COUNT(N31:P31)=0,"",0.2*N31+0.4*O31+0.4*P31))</f>
        <v>1</v>
      </c>
      <c r="R31" s="10"/>
      <c r="S31" s="3">
        <v>1</v>
      </c>
      <c r="T31" s="3">
        <v>1</v>
      </c>
      <c r="U31" s="3">
        <v>1</v>
      </c>
      <c r="V31" s="7">
        <f>IF(ISTEXT(S31),S31,IF(COUNT(S31:U31)=0,"",0.23*S31+0.57*T31+0.2*U31))</f>
        <v>1</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v>10.593220338</v>
      </c>
      <c r="E41" s="3">
        <v>10.593220338</v>
      </c>
      <c r="F41" s="3">
        <v>10.593220338</v>
      </c>
      <c r="G41" s="3">
        <f>IF(ISTEXT(D41),D41,IF(COUNT(D41:F41)=0,"",0.63*D41+0.07*E41+0.3*F41))</f>
        <v>10.593220338</v>
      </c>
      <c r="H41" s="10"/>
      <c r="I41" s="3">
        <v>10.593220338</v>
      </c>
      <c r="J41" s="3">
        <v>10.593220338</v>
      </c>
      <c r="K41" s="3">
        <v>10.593220338</v>
      </c>
      <c r="L41" s="3">
        <f>IF(ISTEXT(I41),I41,IF(COUNT(I41:K41)=0,"",0.24*I41+0.43*J41+0.33*K41))</f>
        <v>10.593220338000002</v>
      </c>
      <c r="M41" s="10"/>
      <c r="N41" s="3">
        <v>10.593220338</v>
      </c>
      <c r="O41" s="3">
        <v>10.593220338</v>
      </c>
      <c r="P41" s="3">
        <v>10.593220338</v>
      </c>
      <c r="Q41" s="3">
        <f>IF(ISTEXT(N41),N41,IF(COUNT(N41:P41)=0,"",0.2*N41+0.4*O41+0.4*P41))</f>
        <v>10.593220338</v>
      </c>
      <c r="R41" s="10"/>
      <c r="S41" s="3">
        <v>10.593220338</v>
      </c>
      <c r="T41" s="3">
        <v>10.593220338</v>
      </c>
      <c r="U41" s="3">
        <v>10.593220338</v>
      </c>
      <c r="V41" s="7">
        <f>IF(ISTEXT(S41),S41,IF(COUNT(S41:U41)=0,"",0.23*S41+0.57*T41+0.2*U41))</f>
        <v>10.593220338</v>
      </c>
    </row>
    <row r="42" spans="1:22">
      <c r="A42" s="267"/>
      <c r="B42" s="29" t="s">
        <v>89</v>
      </c>
      <c r="C42" s="107" t="s">
        <v>293</v>
      </c>
      <c r="D42" s="4">
        <v>10.593220338</v>
      </c>
      <c r="E42" s="4">
        <v>10.593220338</v>
      </c>
      <c r="F42" s="4">
        <v>10.593220338</v>
      </c>
      <c r="G42" s="9">
        <f>IF(ISTEXT(D42),D42,IF(COUNT(D42:F42)=0,"",0.63*D42+0.07*E42+0.3*F42))</f>
        <v>10.593220338</v>
      </c>
      <c r="H42" s="21"/>
      <c r="I42" s="4">
        <v>10.593220338</v>
      </c>
      <c r="J42" s="4">
        <v>10.593220338</v>
      </c>
      <c r="K42" s="4">
        <v>10.593220338</v>
      </c>
      <c r="L42" s="4">
        <f>IF(ISTEXT(I42),I42,IF(COUNT(I42:K42)=0,"",0.24*I42+0.43*J42+0.33*K42))</f>
        <v>10.593220338000002</v>
      </c>
      <c r="M42" s="21"/>
      <c r="N42" s="4">
        <v>10.593220338</v>
      </c>
      <c r="O42" s="4">
        <v>10.593220338</v>
      </c>
      <c r="P42" s="4">
        <v>10.593220338</v>
      </c>
      <c r="Q42" s="4">
        <f>IF(ISTEXT(N42),N42,IF(COUNT(N42:P42)=0,"",0.2*N42+0.4*O42+0.4*P42))</f>
        <v>10.593220338</v>
      </c>
      <c r="R42" s="21"/>
      <c r="S42" s="4">
        <v>10.593220338</v>
      </c>
      <c r="T42" s="4">
        <v>10.593220338</v>
      </c>
      <c r="U42" s="4">
        <v>10.593220338</v>
      </c>
      <c r="V42" s="9">
        <f>IF(ISTEXT(S42),S42,IF(COUNT(S42:U42)=0,"",0.23*S42+0.57*T42+0.2*U42))</f>
        <v>10.593220338</v>
      </c>
    </row>
    <row r="43" spans="1:22" ht="15.75" customHeight="1">
      <c r="A43" s="267"/>
      <c r="B43" s="27" t="s">
        <v>299</v>
      </c>
      <c r="C43" s="106" t="s">
        <v>293</v>
      </c>
      <c r="D43" s="31">
        <v>0</v>
      </c>
      <c r="E43" s="3">
        <v>0</v>
      </c>
      <c r="F43" s="3">
        <v>0</v>
      </c>
      <c r="G43" s="3">
        <f>IF(ISTEXT(D43),D43,IF(COUNT(D43:F43)=0,"",0.63*D43+0.07*E43+0.3*F43))</f>
        <v>0</v>
      </c>
      <c r="H43" s="10"/>
      <c r="I43" s="3">
        <v>0</v>
      </c>
      <c r="J43" s="3">
        <v>0</v>
      </c>
      <c r="K43" s="3">
        <v>0</v>
      </c>
      <c r="L43" s="3">
        <f>IF(ISTEXT(I43),I43,IF(COUNT(I43:K43)=0,"",0.24*I43+0.43*J43+0.33*K43))</f>
        <v>0</v>
      </c>
      <c r="M43" s="10"/>
      <c r="N43" s="3">
        <v>0</v>
      </c>
      <c r="O43" s="3">
        <v>0</v>
      </c>
      <c r="P43" s="3">
        <v>0</v>
      </c>
      <c r="Q43" s="3">
        <f>IF(ISTEXT(N43),N43,IF(COUNT(N43:P43)=0,"",0.2*N43+0.4*O43+0.4*P43))</f>
        <v>0</v>
      </c>
      <c r="R43" s="10"/>
      <c r="S43" s="3">
        <v>0</v>
      </c>
      <c r="T43" s="3">
        <v>0</v>
      </c>
      <c r="U43" s="3">
        <v>0</v>
      </c>
      <c r="V43" s="7">
        <f>IF(ISTEXT(S43),S43,IF(COUNT(S43:U43)=0,"",0.23*S43+0.57*T43+0.2*U43))</f>
        <v>0</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1.5864073000000001</v>
      </c>
      <c r="E49" s="3">
        <v>1.6731898000000001</v>
      </c>
      <c r="F49" s="3">
        <v>1.6853123800000001</v>
      </c>
      <c r="G49" s="3">
        <f>IF(ISTEXT(D49),D49,IF(COUNT(D49:F49)=0,"",0.63*D49+0.07*E49+0.3*F49))</f>
        <v>1.622153599</v>
      </c>
      <c r="H49" s="10"/>
      <c r="I49" s="3">
        <v>1.806530124</v>
      </c>
      <c r="J49" s="3">
        <v>1.5960992599999999</v>
      </c>
      <c r="K49" s="3">
        <v>1.850671172</v>
      </c>
      <c r="L49" s="3">
        <f>IF(ISTEXT(I49),I49,IF(COUNT(I49:K49)=0,"",0.24*I49+0.43*J49+0.33*K49))</f>
        <v>1.7306113983200002</v>
      </c>
      <c r="M49" s="10"/>
      <c r="N49" s="3">
        <v>3.0895082619999998</v>
      </c>
      <c r="O49" s="3">
        <v>3.5666991380000002</v>
      </c>
      <c r="P49" s="3">
        <v>3.1302770340000001</v>
      </c>
      <c r="Q49" s="3">
        <f>IF(ISTEXT(N49),N49,IF(COUNT(N49:P49)=0,"",0.2*N49+0.4*O49+0.4*P49))</f>
        <v>3.2966921212000004</v>
      </c>
      <c r="R49" s="10"/>
      <c r="S49" s="3">
        <v>3.8105646040000001</v>
      </c>
      <c r="T49" s="3">
        <v>3.6293839220000002</v>
      </c>
      <c r="U49" s="3">
        <v>3.2615531999999998</v>
      </c>
      <c r="V49" s="7">
        <f>IF(ISTEXT(S49),S49,IF(COUNT(S49:U49)=0,"",0.23*S49+0.57*T49+0.2*U49))</f>
        <v>3.5974893344600001</v>
      </c>
    </row>
    <row r="50" spans="1:22">
      <c r="A50" s="267"/>
      <c r="B50" s="25" t="s">
        <v>6</v>
      </c>
      <c r="C50" s="102" t="s">
        <v>300</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v>1.0533327299999999</v>
      </c>
      <c r="E52" s="3">
        <v>1.1897231399999999</v>
      </c>
      <c r="F52" s="3">
        <v>1.05607527</v>
      </c>
      <c r="G52" s="3">
        <f>IF(ISTEXT(D52),D52,IF(COUNT(D52:F52)=0,"",0.63*D52+0.07*E52+0.3*F52))</f>
        <v>1.0637028206999999</v>
      </c>
      <c r="H52" s="10"/>
      <c r="I52" s="3">
        <v>1.1294285399999999</v>
      </c>
      <c r="J52" s="3">
        <v>1.0772325599999999</v>
      </c>
      <c r="K52" s="3">
        <v>1.1219633099999999</v>
      </c>
      <c r="L52" s="3">
        <f>IF(ISTEXT(I52),I52,IF(COUNT(I52:K52)=0,"",0.24*I52+0.43*J52+0.33*K52))</f>
        <v>1.1045207427000001</v>
      </c>
      <c r="M52" s="10"/>
      <c r="N52" s="3">
        <v>1.4145232050000001</v>
      </c>
      <c r="O52" s="3">
        <v>1.1954669250000001</v>
      </c>
      <c r="P52" s="3">
        <v>1.3825602450000001</v>
      </c>
      <c r="Q52" s="3">
        <f>IF(ISTEXT(N52),N52,IF(COUNT(N52:P52)=0,"",0.2*N52+0.4*O52+0.4*P52))</f>
        <v>1.3141155090000001</v>
      </c>
      <c r="R52" s="10"/>
      <c r="S52" s="3">
        <v>1.3854957450000001</v>
      </c>
      <c r="T52" s="3">
        <v>1.3663037549999999</v>
      </c>
      <c r="U52" s="3">
        <v>1.2734863350000001</v>
      </c>
      <c r="V52" s="7">
        <f>IF(ISTEXT(S52),S52,IF(COUNT(S52:U52)=0,"",0.23*S52+0.57*T52+0.2*U52))</f>
        <v>1.3521544287</v>
      </c>
    </row>
    <row r="53" spans="1:22">
      <c r="A53" s="267"/>
      <c r="B53" s="25" t="s">
        <v>13</v>
      </c>
      <c r="C53" s="102" t="s">
        <v>300</v>
      </c>
      <c r="D53" s="3">
        <v>4.4213189999999999E-2</v>
      </c>
      <c r="E53" s="3">
        <v>5.9948910000000001E-2</v>
      </c>
      <c r="F53" s="3">
        <v>4.8249319999999998E-2</v>
      </c>
      <c r="G53" s="3">
        <f>IF(ISTEXT(D53),D53,IF(COUNT(D53:F53)=0,"",0.63*D53+0.07*E53+0.3*F53))</f>
        <v>4.6525529400000001E-2</v>
      </c>
      <c r="H53" s="10"/>
      <c r="I53" s="3">
        <v>5.3392290000000002E-2</v>
      </c>
      <c r="J53" s="3">
        <v>4.7651520000000003E-2</v>
      </c>
      <c r="K53" s="3">
        <v>5.1865099999999997E-2</v>
      </c>
      <c r="L53" s="3">
        <f>IF(ISTEXT(I53),I53,IF(COUNT(I53:K53)=0,"",0.24*I53+0.43*J53+0.33*K53))</f>
        <v>5.0419786200000004E-2</v>
      </c>
      <c r="M53" s="10"/>
      <c r="N53" s="3">
        <v>4.1429000000000001E-2</v>
      </c>
      <c r="O53" s="3">
        <v>2.6889550000000002E-2</v>
      </c>
      <c r="P53" s="3">
        <v>3.8541300000000001E-2</v>
      </c>
      <c r="Q53" s="3">
        <f>IF(ISTEXT(N53),N53,IF(COUNT(N53:P53)=0,"",0.2*N53+0.4*O53+0.4*P53))</f>
        <v>3.4458140000000005E-2</v>
      </c>
      <c r="R53" s="10"/>
      <c r="S53" s="3">
        <v>3.9128749999999997E-2</v>
      </c>
      <c r="T53" s="3">
        <v>3.7693600000000008E-2</v>
      </c>
      <c r="U53" s="3">
        <v>3.2194250000000001E-2</v>
      </c>
      <c r="V53" s="7">
        <f>IF(ISTEXT(S53),S53,IF(COUNT(S53:U53)=0,"",0.23*S53+0.57*T53+0.2*U53))</f>
        <v>3.6923814500000006E-2</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c r="E55" s="3"/>
      <c r="F55" s="3"/>
      <c r="G55" s="3" t="str">
        <f>IF(ISTEXT(D55),D55,IF(COUNT(D55:F55)=0,"",0.63*D55+0.07*E55+0.3*F55))</f>
        <v/>
      </c>
      <c r="H55" s="10"/>
      <c r="I55" s="3"/>
      <c r="J55" s="3"/>
      <c r="K55" s="3"/>
      <c r="L55" s="3" t="str">
        <f>IF(ISTEXT(I55),I55,IF(COUNT(I55:K55)=0,"",0.24*I55+0.43*J55+0.33*K55))</f>
        <v/>
      </c>
      <c r="M55" s="10"/>
      <c r="N55" s="3"/>
      <c r="O55" s="3"/>
      <c r="P55" s="3"/>
      <c r="Q55" s="3" t="str">
        <f>IF(ISTEXT(N55),N55,IF(COUNT(N55:P55)=0,"",0.2*N55+0.4*O55+0.4*P55))</f>
        <v/>
      </c>
      <c r="R55" s="10"/>
      <c r="S55" s="3"/>
      <c r="T55" s="3"/>
      <c r="U55" s="3"/>
      <c r="V55" s="7" t="str">
        <f>IF(ISTEXT(S55),S55,IF(COUNT(S55:U55)=0,"",0.23*S55+0.57*T55+0.2*U55))</f>
        <v/>
      </c>
    </row>
    <row r="56" spans="1:22">
      <c r="A56" s="267"/>
      <c r="B56" s="25" t="s">
        <v>20</v>
      </c>
      <c r="C56" s="102" t="s">
        <v>300</v>
      </c>
      <c r="D56" s="3">
        <v>2.4913083836299998</v>
      </c>
      <c r="E56" s="3">
        <v>2.8116044636300002</v>
      </c>
      <c r="F56" s="3">
        <v>3.38088648</v>
      </c>
      <c r="G56" s="3">
        <f>IF(ISTEXT(D56),D56,IF(COUNT(D56:F56)=0,"",0.63*D56+0.07*E56+0.3*F56))</f>
        <v>2.7806025381409998</v>
      </c>
      <c r="H56" s="10"/>
      <c r="I56" s="3">
        <v>2.6651246400000002</v>
      </c>
      <c r="J56" s="3">
        <v>3.6000484799999999</v>
      </c>
      <c r="K56" s="3">
        <v>2.74986336</v>
      </c>
      <c r="L56" s="3">
        <f>IF(ISTEXT(I56),I56,IF(COUNT(I56:K56)=0,"",0.24*I56+0.43*J56+0.33*K56))</f>
        <v>3.0951056688</v>
      </c>
      <c r="M56" s="10"/>
      <c r="N56" s="3">
        <v>2.76767539015</v>
      </c>
      <c r="O56" s="3">
        <v>3.7884386399999999</v>
      </c>
      <c r="P56" s="3">
        <v>2.5693101600000001</v>
      </c>
      <c r="Q56" s="3">
        <f>IF(ISTEXT(N56),N56,IF(COUNT(N56:P56)=0,"",0.2*N56+0.4*O56+0.4*P56))</f>
        <v>3.0966345980300001</v>
      </c>
      <c r="R56" s="10"/>
      <c r="S56" s="3">
        <v>0.26279999999999998</v>
      </c>
      <c r="T56" s="3">
        <v>0.26279999999999998</v>
      </c>
      <c r="U56" s="3">
        <v>0.26279999999999998</v>
      </c>
      <c r="V56" s="7">
        <f>IF(ISTEXT(S56),S56,IF(COUNT(S56:U56)=0,"",0.23*S56+0.57*T56+0.2*U56))</f>
        <v>0.26279999999999998</v>
      </c>
    </row>
    <row r="57" spans="1:22">
      <c r="A57" s="267"/>
      <c r="B57" s="25" t="s">
        <v>22</v>
      </c>
      <c r="C57" s="102" t="s">
        <v>300</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67"/>
      <c r="B58" s="25" t="s">
        <v>24</v>
      </c>
      <c r="C58" s="102" t="s">
        <v>300</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v>1.4541599999999999</v>
      </c>
      <c r="E60" s="4">
        <v>1.4541599999999999</v>
      </c>
      <c r="F60" s="4">
        <v>1.4541599999999999</v>
      </c>
      <c r="G60" s="4">
        <f>IF(ISTEXT(D60),D60,IF(COUNT(D60:F60)=0,"",0.63*D60+0.07*E60+0.3*F60))</f>
        <v>1.4541599999999999</v>
      </c>
      <c r="H60" s="21"/>
      <c r="I60" s="4">
        <v>1.4541599999999999</v>
      </c>
      <c r="J60" s="4">
        <v>1.4541599999999999</v>
      </c>
      <c r="K60" s="4">
        <v>1.4541599999999999</v>
      </c>
      <c r="L60" s="4">
        <f>IF(ISTEXT(I60),I60,IF(COUNT(I60:K60)=0,"",0.24*I60+0.43*J60+0.33*K60))</f>
        <v>1.4541599999999999</v>
      </c>
      <c r="M60" s="21"/>
      <c r="N60" s="4">
        <v>1.49796</v>
      </c>
      <c r="O60" s="4">
        <v>1.49796</v>
      </c>
      <c r="P60" s="4">
        <v>1.49796</v>
      </c>
      <c r="Q60" s="4">
        <f>IF(ISTEXT(N60),N60,IF(COUNT(N60:P60)=0,"",0.2*N60+0.4*O60+0.4*P60))</f>
        <v>1.49796</v>
      </c>
      <c r="R60" s="21"/>
      <c r="S60" s="4">
        <v>1.49796</v>
      </c>
      <c r="T60" s="4">
        <v>1.49796</v>
      </c>
      <c r="U60" s="4">
        <v>1.49796</v>
      </c>
      <c r="V60" s="9">
        <f>IF(ISTEXT(S60),S60,IF(COUNT(S60:U60)=0,"",0.23*S60+0.57*T60+0.2*U60))</f>
        <v>1.49796</v>
      </c>
    </row>
    <row r="61" spans="1:22">
      <c r="A61" s="267"/>
      <c r="B61" s="25" t="s">
        <v>34</v>
      </c>
      <c r="C61" s="101" t="s">
        <v>300</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67"/>
      <c r="B62" s="25" t="s">
        <v>36</v>
      </c>
      <c r="C62" s="102" t="s">
        <v>300</v>
      </c>
      <c r="D62" s="3">
        <v>0.42740910438000002</v>
      </c>
      <c r="E62" s="3">
        <v>0.32734772490000003</v>
      </c>
      <c r="F62" s="3">
        <v>0.41665752379999998</v>
      </c>
      <c r="G62" s="3">
        <f>IF(ISTEXT(D62),D62,IF(COUNT(D62:F62)=0,"",0.63*D62+0.07*E62+0.3*F62))</f>
        <v>0.41717933364240001</v>
      </c>
      <c r="H62" s="10"/>
      <c r="I62" s="3">
        <v>0.52759134507000005</v>
      </c>
      <c r="J62" s="3">
        <v>0.55293410068000004</v>
      </c>
      <c r="K62" s="3">
        <v>0.64111481999999997</v>
      </c>
      <c r="L62" s="3">
        <f>IF(ISTEXT(I62),I62,IF(COUNT(I62:K62)=0,"",0.24*I62+0.43*J62+0.33*K62))</f>
        <v>0.57595147670919999</v>
      </c>
      <c r="M62" s="10"/>
      <c r="N62" s="3">
        <v>0.42035808176</v>
      </c>
      <c r="O62" s="3">
        <v>0.75018769192000001</v>
      </c>
      <c r="P62" s="3">
        <v>0.74057269177000007</v>
      </c>
      <c r="Q62" s="3">
        <f>IF(ISTEXT(N62),N62,IF(COUNT(N62:P62)=0,"",0.2*N62+0.4*O62+0.4*P62))</f>
        <v>0.68037576982800008</v>
      </c>
      <c r="R62" s="10"/>
      <c r="S62" s="3"/>
      <c r="T62" s="3"/>
      <c r="U62" s="3"/>
      <c r="V62" s="7" t="str">
        <f>IF(ISTEXT(S62),S62,IF(COUNT(S62:U62)=0,"",0.23*S62+0.57*T62+0.2*U62))</f>
        <v/>
      </c>
    </row>
    <row r="63" spans="1:22">
      <c r="A63" s="267"/>
      <c r="B63" s="25" t="s">
        <v>39</v>
      </c>
      <c r="C63" s="102" t="s">
        <v>300</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0</v>
      </c>
      <c r="E70" s="4">
        <v>0</v>
      </c>
      <c r="F70" s="4">
        <v>0</v>
      </c>
      <c r="G70" s="4">
        <f>IF(ISTEXT(D70),D70,IF(COUNT(D70:F70)=0,"",0.63*D70+0.07*E70+0.3*F70))</f>
        <v>0</v>
      </c>
      <c r="H70" s="21"/>
      <c r="I70" s="4">
        <v>0</v>
      </c>
      <c r="J70" s="4">
        <v>0</v>
      </c>
      <c r="K70" s="4">
        <v>0</v>
      </c>
      <c r="L70" s="4">
        <f>IF(ISTEXT(I70),I70,IF(COUNT(I70:K70)=0,"",0.24*I70+0.43*J70+0.33*K70))</f>
        <v>0</v>
      </c>
      <c r="M70" s="21"/>
      <c r="N70" s="4">
        <v>0</v>
      </c>
      <c r="O70" s="4">
        <v>0</v>
      </c>
      <c r="P70" s="4">
        <v>0</v>
      </c>
      <c r="Q70" s="4">
        <f>IF(ISTEXT(N70),N70,IF(COUNT(N70:P70)=0,"",0.2*N70+0.4*O70+0.4*P70))</f>
        <v>0</v>
      </c>
      <c r="R70" s="21"/>
      <c r="S70" s="4">
        <v>0</v>
      </c>
      <c r="T70" s="4">
        <v>0</v>
      </c>
      <c r="U70" s="4">
        <v>0</v>
      </c>
      <c r="V70" s="9">
        <f>IF(ISTEXT(S70),S70,IF(COUNT(S70:U70)=0,"",0.23*S70+0.57*T70+0.2*U70))</f>
        <v>0</v>
      </c>
    </row>
    <row r="71" spans="1:22" ht="14.45" customHeight="1">
      <c r="A71" s="183" t="s">
        <v>106</v>
      </c>
      <c r="B71" s="93" t="s">
        <v>107</v>
      </c>
      <c r="C71" s="101" t="s">
        <v>300</v>
      </c>
      <c r="D71" s="3">
        <v>3.9036075699999999E-2</v>
      </c>
      <c r="E71" s="3">
        <v>6.9967558409999991E-2</v>
      </c>
      <c r="F71" s="3">
        <v>4.4456071969999997E-2</v>
      </c>
      <c r="G71" s="3">
        <f>IF(ISTEXT(D71),D71,IF(COUNT(D71:F71)=0,"",0.63*D71+0.07*E71+0.3*F71))</f>
        <v>4.2827278370699995E-2</v>
      </c>
      <c r="H71" s="10"/>
      <c r="I71" s="3">
        <v>0.1279723344</v>
      </c>
      <c r="J71" s="3">
        <v>0.10100372885</v>
      </c>
      <c r="K71" s="3">
        <v>0.12615600291000001</v>
      </c>
      <c r="L71" s="3">
        <f>IF(ISTEXT(I71),I71,IF(COUNT(I71:K71)=0,"",0.24*I71+0.43*J71+0.33*K71))</f>
        <v>0.11577644462180001</v>
      </c>
      <c r="M71" s="10"/>
      <c r="N71" s="3">
        <v>9.9233618060000001E-2</v>
      </c>
      <c r="O71" s="3">
        <v>7.4822829479999992E-2</v>
      </c>
      <c r="P71" s="3">
        <v>8.7540897849999993E-2</v>
      </c>
      <c r="Q71" s="3">
        <f>IF(ISTEXT(N71),N71,IF(COUNT(N71:P71)=0,"",0.2*N71+0.4*O71+0.4*P71))</f>
        <v>8.4792214544000002E-2</v>
      </c>
      <c r="R71" s="10"/>
      <c r="S71" s="3">
        <v>0.13140682504000001</v>
      </c>
      <c r="T71" s="3">
        <v>0.11370948926</v>
      </c>
      <c r="U71" s="3">
        <v>9.964086455E-2</v>
      </c>
      <c r="V71" s="7">
        <f>IF(ISTEXT(S71),S71,IF(COUNT(S71:U71)=0,"",0.23*S71+0.57*T71+0.2*U71))</f>
        <v>0.1149661515474</v>
      </c>
    </row>
    <row r="72" spans="1:22" ht="14.45" customHeight="1">
      <c r="A72" s="267"/>
      <c r="B72" s="25" t="s">
        <v>109</v>
      </c>
      <c r="C72" s="102" t="s">
        <v>300</v>
      </c>
      <c r="D72" s="3">
        <v>3.1228860559999998E-2</v>
      </c>
      <c r="E72" s="3">
        <v>5.5974046729999997E-2</v>
      </c>
      <c r="F72" s="3">
        <v>3.5564857579999998E-2</v>
      </c>
      <c r="G72" s="3">
        <f>IF(ISTEXT(D72),D72,IF(COUNT(D72:F72)=0,"",0.63*D72+0.07*E72+0.3*F72))</f>
        <v>3.4261822697899999E-2</v>
      </c>
      <c r="H72" s="10"/>
      <c r="I72" s="3">
        <v>0.10237786752</v>
      </c>
      <c r="J72" s="3">
        <v>8.0802983080000002E-2</v>
      </c>
      <c r="K72" s="3">
        <v>0.10092480232999999</v>
      </c>
      <c r="L72" s="3">
        <f>IF(ISTEXT(I72),I72,IF(COUNT(I72:K72)=0,"",0.24*I72+0.43*J72+0.33*K72))</f>
        <v>9.2621155698100005E-2</v>
      </c>
      <c r="M72" s="10"/>
      <c r="N72" s="3">
        <v>7.9386894449999995E-2</v>
      </c>
      <c r="O72" s="3">
        <v>5.9858263580000001E-2</v>
      </c>
      <c r="P72" s="3">
        <v>7.0032718280000003E-2</v>
      </c>
      <c r="Q72" s="3">
        <f>IF(ISTEXT(N72),N72,IF(COUNT(N72:P72)=0,"",0.2*N72+0.4*O72+0.4*P72))</f>
        <v>6.7833771634000006E-2</v>
      </c>
      <c r="R72" s="10"/>
      <c r="S72" s="3">
        <v>0.10512546003000001</v>
      </c>
      <c r="T72" s="3">
        <v>9.0967591400000006E-2</v>
      </c>
      <c r="U72" s="3">
        <v>7.971269164E-2</v>
      </c>
      <c r="V72" s="7">
        <f>IF(ISTEXT(S72),S72,IF(COUNT(S72:U72)=0,"",0.23*S72+0.57*T72+0.2*U72))</f>
        <v>9.197292123289999E-2</v>
      </c>
    </row>
    <row r="73" spans="1:22" ht="14.45" customHeight="1">
      <c r="A73" s="267"/>
      <c r="B73" s="25" t="s">
        <v>111</v>
      </c>
      <c r="C73" s="102" t="s">
        <v>300</v>
      </c>
      <c r="D73" s="3">
        <v>3.9546595029999987E-5</v>
      </c>
      <c r="E73" s="3">
        <v>3.9950233469999988E-5</v>
      </c>
      <c r="F73" s="3">
        <v>4.0468925460000002E-5</v>
      </c>
      <c r="G73" s="3">
        <f>IF(ISTEXT(D73),D73,IF(COUNT(D73:F73)=0,"",0.63*D73+0.07*E73+0.3*F73))</f>
        <v>3.9851548849799995E-5</v>
      </c>
      <c r="H73" s="10"/>
      <c r="I73" s="3">
        <v>4.5254452900000012E-5</v>
      </c>
      <c r="J73" s="3">
        <v>4.7667204599999997E-5</v>
      </c>
      <c r="K73" s="3">
        <v>4.8013502509999997E-5</v>
      </c>
      <c r="L73" s="3">
        <f>IF(ISTEXT(I73),I73,IF(COUNT(I73:K73)=0,"",0.24*I73+0.43*J73+0.33*K73))</f>
        <v>4.7202422502300005E-5</v>
      </c>
      <c r="M73" s="10"/>
      <c r="N73" s="3">
        <v>4.9313607859999992E-5</v>
      </c>
      <c r="O73" s="3">
        <v>5.2368178910000012E-5</v>
      </c>
      <c r="P73" s="3">
        <v>5.0832332169999999E-5</v>
      </c>
      <c r="Q73" s="3">
        <f>IF(ISTEXT(N73),N73,IF(COUNT(N73:P73)=0,"",0.2*N73+0.4*O73+0.4*P73))</f>
        <v>5.1142926004000007E-5</v>
      </c>
      <c r="R73" s="10"/>
      <c r="S73" s="3">
        <v>7.8570901059999999E-5</v>
      </c>
      <c r="T73" s="3">
        <v>6.6236674399999991E-5</v>
      </c>
      <c r="U73" s="3">
        <v>7.7358947509999985E-5</v>
      </c>
      <c r="V73" s="7">
        <f>IF(ISTEXT(S73),S73,IF(COUNT(S73:U73)=0,"",0.23*S73+0.57*T73+0.2*U73))</f>
        <v>7.1298001153799991E-5</v>
      </c>
    </row>
    <row r="74" spans="1:22">
      <c r="A74" s="267"/>
      <c r="B74" s="25" t="s">
        <v>114</v>
      </c>
      <c r="C74" s="102" t="s">
        <v>300</v>
      </c>
      <c r="D74" s="3">
        <v>0</v>
      </c>
      <c r="E74" s="3">
        <v>0</v>
      </c>
      <c r="F74" s="3">
        <v>0</v>
      </c>
      <c r="G74" s="3">
        <f>IF(ISTEXT(D74),D74,IF(COUNT(D74:F74)=0,"",0.63*D74+0.07*E74+0.3*F74))</f>
        <v>0</v>
      </c>
      <c r="H74" s="10"/>
      <c r="I74" s="3">
        <v>4.617603E-7</v>
      </c>
      <c r="J74" s="3">
        <v>4.4799999999999988E-7</v>
      </c>
      <c r="K74" s="3">
        <v>3.8595300000000002E-7</v>
      </c>
      <c r="L74" s="3">
        <f>IF(ISTEXT(I74),I74,IF(COUNT(I74:K74)=0,"",0.24*I74+0.43*J74+0.33*K74))</f>
        <v>4.3082696199999994E-7</v>
      </c>
      <c r="M74" s="10"/>
      <c r="N74" s="3">
        <v>1.08138392E-6</v>
      </c>
      <c r="O74" s="3">
        <v>1.79738193E-6</v>
      </c>
      <c r="P74" s="3">
        <v>1.60717645E-6</v>
      </c>
      <c r="Q74" s="3">
        <f>IF(ISTEXT(N74),N74,IF(COUNT(N74:P74)=0,"",0.2*N74+0.4*O74+0.4*P74))</f>
        <v>1.578100136E-6</v>
      </c>
      <c r="R74" s="10"/>
      <c r="S74" s="3">
        <v>8.6247705799999987E-6</v>
      </c>
      <c r="T74" s="3">
        <v>6.6469327099999993E-6</v>
      </c>
      <c r="U74" s="3">
        <v>6.5261449799999993E-6</v>
      </c>
      <c r="V74" s="7">
        <f>IF(ISTEXT(S74),S74,IF(COUNT(S74:U74)=0,"",0.23*S74+0.57*T74+0.2*U74))</f>
        <v>7.077677874099999E-6</v>
      </c>
    </row>
    <row r="75" spans="1:22">
      <c r="A75" s="267"/>
      <c r="B75" s="25" t="s">
        <v>117</v>
      </c>
      <c r="C75" s="102" t="s">
        <v>300</v>
      </c>
      <c r="D75" s="4">
        <v>0</v>
      </c>
      <c r="E75" s="4">
        <v>0</v>
      </c>
      <c r="F75" s="4">
        <v>0</v>
      </c>
      <c r="G75" s="4">
        <f>IF(ISTEXT(D75),D75,IF(COUNT(D75:F75)=0,"",0.63*D75+0.07*E75+0.3*F75))</f>
        <v>0</v>
      </c>
      <c r="H75" s="21"/>
      <c r="I75" s="4">
        <v>2.6199999999999999E-3</v>
      </c>
      <c r="J75" s="4">
        <v>1.98741634E-3</v>
      </c>
      <c r="K75" s="4">
        <v>2.266E-2</v>
      </c>
      <c r="L75" s="4">
        <f>IF(ISTEXT(I75),I75,IF(COUNT(I75:K75)=0,"",0.24*I75+0.43*J75+0.33*K75))</f>
        <v>8.9611890262000001E-3</v>
      </c>
      <c r="M75" s="21"/>
      <c r="N75" s="4">
        <v>1.540353486E-2</v>
      </c>
      <c r="O75" s="4">
        <v>4.1647171689999998E-2</v>
      </c>
      <c r="P75" s="4">
        <v>2.3680378589999999E-2</v>
      </c>
      <c r="Q75" s="4">
        <f>IF(ISTEXT(N75),N75,IF(COUNT(N75:P75)=0,"",0.2*N75+0.4*O75+0.4*P75))</f>
        <v>2.9211727084000001E-2</v>
      </c>
      <c r="R75" s="21"/>
      <c r="S75" s="4">
        <v>7.9363271190000001E-2</v>
      </c>
      <c r="T75" s="4">
        <v>8.7966898599999996E-2</v>
      </c>
      <c r="U75" s="4">
        <v>0.10952738546</v>
      </c>
      <c r="V75" s="9">
        <f>IF(ISTEXT(S75),S75,IF(COUNT(S75:U75)=0,"",0.23*S75+0.57*T75+0.2*U75))</f>
        <v>9.0300161667699996E-2</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v>1.7992937287592501</v>
      </c>
      <c r="E78" s="3">
        <v>2.5226858070482199</v>
      </c>
      <c r="F78" s="3">
        <v>2.2858766840896898</v>
      </c>
      <c r="G78" s="3">
        <f>IF(ISTEXT(D78),D78,IF(COUNT(D78:F78)=0,"",0.63*D78+0.07*E78+0.3*F78))</f>
        <v>1.9959060608386099</v>
      </c>
      <c r="H78" s="10"/>
      <c r="I78" s="3">
        <v>2.8403903896588498</v>
      </c>
      <c r="J78" s="3">
        <v>2.3385567103798399</v>
      </c>
      <c r="K78" s="3">
        <v>3.3392063332024602</v>
      </c>
      <c r="L78" s="3">
        <f>IF(ISTEXT(I78),I78,IF(COUNT(I78:K78)=0,"",0.24*I78+0.43*J78+0.33*K78))</f>
        <v>2.7892111689382668</v>
      </c>
      <c r="M78" s="10"/>
      <c r="N78" s="3">
        <v>2.4645058258576591</v>
      </c>
      <c r="O78" s="3">
        <v>2.2664459929766698</v>
      </c>
      <c r="P78" s="3">
        <v>2.14460317806686</v>
      </c>
      <c r="Q78" s="3">
        <f>IF(ISTEXT(N78),N78,IF(COUNT(N78:P78)=0,"",0.2*N78+0.4*O78+0.4*P78))</f>
        <v>2.2573208335889436</v>
      </c>
      <c r="R78" s="10"/>
      <c r="S78" s="3">
        <v>2.4343935725879402</v>
      </c>
      <c r="T78" s="3">
        <v>2.1046166133391999</v>
      </c>
      <c r="U78" s="3">
        <v>1.66351326909321</v>
      </c>
      <c r="V78" s="7">
        <f>IF(ISTEXT(S78),S78,IF(COUNT(S78:U78)=0,"",0.23*S78+0.57*T78+0.2*U78))</f>
        <v>2.0922446451172121</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67"/>
      <c r="B92" s="27" t="s">
        <v>134</v>
      </c>
      <c r="C92" s="102" t="s">
        <v>300</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300</v>
      </c>
      <c r="D93" s="6">
        <v>0.13456854784950001</v>
      </c>
      <c r="E93" s="6">
        <v>0.10303232303161</v>
      </c>
      <c r="F93" s="6">
        <v>0.13126414258308999</v>
      </c>
      <c r="G93" s="6">
        <f>IF(ISTEXT(D93),D93,IF(COUNT(D93:F93)=0,"",0.63*D93+0.07*E93+0.3*F93))</f>
        <v>0.1313696905323247</v>
      </c>
      <c r="H93" s="18"/>
      <c r="I93" s="6">
        <v>0.15370934259061</v>
      </c>
      <c r="J93" s="6">
        <v>0.16089258383905999</v>
      </c>
      <c r="K93" s="6">
        <v>0.18674577258842001</v>
      </c>
      <c r="L93" s="6">
        <f>IF(ISTEXT(I93),I93,IF(COUNT(I93:K93)=0,"",0.24*I93+0.43*J93+0.33*K93))</f>
        <v>0.1677001582267208</v>
      </c>
      <c r="M93" s="18"/>
      <c r="N93" s="6">
        <v>0.10350897405273</v>
      </c>
      <c r="O93" s="6">
        <v>0.18472621725859001</v>
      </c>
      <c r="P93" s="6">
        <v>0.18235861962186001</v>
      </c>
      <c r="Q93" s="6">
        <f>IF(ISTEXT(N93),N93,IF(COUNT(N93:P93)=0,"",0.2*N93+0.4*O93+0.4*P93))</f>
        <v>0.167535729562726</v>
      </c>
      <c r="R93" s="18"/>
      <c r="S93" s="6">
        <v>0</v>
      </c>
      <c r="T93" s="6">
        <v>0</v>
      </c>
      <c r="U93" s="6">
        <v>0</v>
      </c>
      <c r="V93" s="127">
        <f>IF(ISTEXT(S93),S93,IF(COUNT(S93:U93)=0,"",0.23*S93+0.57*T93+0.2*U93))</f>
        <v>0</v>
      </c>
    </row>
    <row r="94" spans="1:22">
      <c r="A94" s="280"/>
      <c r="B94" s="129" t="s">
        <v>139</v>
      </c>
      <c r="C94" s="103" t="s">
        <v>300</v>
      </c>
      <c r="D94" s="4">
        <v>0</v>
      </c>
      <c r="E94" s="4">
        <v>0</v>
      </c>
      <c r="F94" s="4">
        <v>0</v>
      </c>
      <c r="G94" s="4">
        <f>IF(ISTEXT(D94),D94,IF(COUNT(D94:F94)=0,"",0.63*D94+0.07*E94+0.3*F94))</f>
        <v>0</v>
      </c>
      <c r="H94" s="21"/>
      <c r="I94" s="4">
        <v>0</v>
      </c>
      <c r="J94" s="4">
        <v>0</v>
      </c>
      <c r="K94" s="4">
        <v>0</v>
      </c>
      <c r="L94" s="4">
        <f>IF(ISTEXT(I94),I94,IF(COUNT(I94:K94)=0,"",0.24*I94+0.43*J94+0.33*K94))</f>
        <v>0</v>
      </c>
      <c r="M94" s="21"/>
      <c r="N94" s="4">
        <v>0</v>
      </c>
      <c r="O94" s="4">
        <v>0</v>
      </c>
      <c r="P94" s="4">
        <v>0</v>
      </c>
      <c r="Q94" s="4">
        <f>IF(ISTEXT(N94),N94,IF(COUNT(N94:P94)=0,"",0.2*N94+0.4*O94+0.4*P94))</f>
        <v>0</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2735.1849999999999</v>
      </c>
      <c r="E96" s="121">
        <v>2884.81</v>
      </c>
      <c r="F96" s="121">
        <v>2905.7109999999998</v>
      </c>
      <c r="G96" s="122">
        <f>IF(ISTEXT(D96),D96,IF(COUNT(D96:F96)=0,"",0.63*D96+0.07*E96+0.3*F96))</f>
        <v>2796.8165499999996</v>
      </c>
      <c r="H96" s="10"/>
      <c r="I96" s="123">
        <v>2805.1709999999998</v>
      </c>
      <c r="J96" s="121">
        <v>2478.415</v>
      </c>
      <c r="K96" s="121">
        <v>2873.7130000000002</v>
      </c>
      <c r="L96" s="3">
        <f>IF(ISTEXT(I96),I96,IF(COUNT(I96:K96)=0,"",0.24*I96+0.43*J96+0.33*K96))</f>
        <v>2687.28478</v>
      </c>
      <c r="M96" s="10"/>
      <c r="N96" s="123">
        <v>2402.4169999999999</v>
      </c>
      <c r="O96" s="121">
        <v>2773.4830000000002</v>
      </c>
      <c r="P96" s="121">
        <v>2434.1190000000001</v>
      </c>
      <c r="Q96" s="3">
        <f>IF(ISTEXT(N96),N96,IF(COUNT(N96:P96)=0,"",0.2*N96+0.4*O96+0.4*P96))</f>
        <v>2563.5242000000003</v>
      </c>
      <c r="R96" s="10"/>
      <c r="S96" s="123">
        <v>2963.114</v>
      </c>
      <c r="T96" s="121">
        <v>2822.2269999999999</v>
      </c>
      <c r="U96" s="121">
        <v>2536.1999999999998</v>
      </c>
      <c r="V96" s="7">
        <f>IF(ISTEXT(S96),S96,IF(COUNT(S96:U96)=0,"",0.23*S96+0.57*T96+0.2*U96))</f>
        <v>2797.4256100000002</v>
      </c>
    </row>
    <row r="97" spans="1:22">
      <c r="A97" s="267"/>
      <c r="B97" s="27" t="s">
        <v>6</v>
      </c>
      <c r="C97" s="102" t="s">
        <v>300</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v>816.53700000000003</v>
      </c>
      <c r="E99" s="37">
        <v>922.26600000000008</v>
      </c>
      <c r="F99" s="37">
        <v>818.66300000000001</v>
      </c>
      <c r="G99" s="3">
        <f>IF(ISTEXT(D99),D99,IF(COUNT(D99:F99)=0,"",0.63*D99+0.07*E99+0.3*F99))</f>
        <v>824.57583</v>
      </c>
      <c r="H99" s="10"/>
      <c r="I99" s="37">
        <v>875.52600000000018</v>
      </c>
      <c r="J99" s="37">
        <v>835.06399999999996</v>
      </c>
      <c r="K99" s="37">
        <v>869.73900000000015</v>
      </c>
      <c r="L99" s="3">
        <f>IF(ISTEXT(I99),I99,IF(COUNT(I99:K99)=0,"",0.24*I99+0.43*J99+0.33*K99))</f>
        <v>856.2176300000001</v>
      </c>
      <c r="M99" s="10"/>
      <c r="N99" s="37">
        <v>915.54900000000009</v>
      </c>
      <c r="O99" s="37">
        <v>773.76499999999999</v>
      </c>
      <c r="P99" s="37">
        <v>894.86099999999988</v>
      </c>
      <c r="Q99" s="3">
        <f>IF(ISTEXT(N99),N99,IF(COUNT(N99:P99)=0,"",0.2*N99+0.4*O99+0.4*P99))</f>
        <v>850.56020000000001</v>
      </c>
      <c r="R99" s="10"/>
      <c r="S99" s="37">
        <v>896.76100000000008</v>
      </c>
      <c r="T99" s="37">
        <v>884.33899999999994</v>
      </c>
      <c r="U99" s="37">
        <v>824.26300000000003</v>
      </c>
      <c r="V99" s="7">
        <f>IF(ISTEXT(S99),S99,IF(COUNT(S99:U99)=0,"",0.23*S99+0.57*T99+0.2*U99))</f>
        <v>875.18086000000005</v>
      </c>
    </row>
    <row r="100" spans="1:22">
      <c r="A100" s="267"/>
      <c r="B100" s="25" t="s">
        <v>13</v>
      </c>
      <c r="C100" s="102" t="s">
        <v>300</v>
      </c>
      <c r="D100" s="37">
        <v>631.61699999999996</v>
      </c>
      <c r="E100" s="37">
        <v>856.41300000000001</v>
      </c>
      <c r="F100" s="37">
        <v>689.27599999999984</v>
      </c>
      <c r="G100" s="3">
        <f>IF(ISTEXT(D100),D100,IF(COUNT(D100:F100)=0,"",0.63*D100+0.07*E100+0.3*F100))</f>
        <v>664.65041999999994</v>
      </c>
      <c r="H100" s="10"/>
      <c r="I100" s="37">
        <v>762.74699999999996</v>
      </c>
      <c r="J100" s="37">
        <v>680.73599999999988</v>
      </c>
      <c r="K100" s="37">
        <v>740.92999999999984</v>
      </c>
      <c r="L100" s="3">
        <f>IF(ISTEXT(I100),I100,IF(COUNT(I100:K100)=0,"",0.24*I100+0.43*J100+0.33*K100))</f>
        <v>720.28265999999985</v>
      </c>
      <c r="M100" s="10"/>
      <c r="N100" s="37">
        <v>828.57999999999993</v>
      </c>
      <c r="O100" s="37">
        <v>537.79100000000005</v>
      </c>
      <c r="P100" s="37">
        <v>770.82600000000002</v>
      </c>
      <c r="Q100" s="3">
        <f>IF(ISTEXT(N100),N100,IF(COUNT(N100:P100)=0,"",0.2*N100+0.4*O100+0.4*P100))</f>
        <v>689.16280000000006</v>
      </c>
      <c r="R100" s="10"/>
      <c r="S100" s="37">
        <v>782.57499999999993</v>
      </c>
      <c r="T100" s="37">
        <v>753.87200000000007</v>
      </c>
      <c r="U100" s="37">
        <v>643.88499999999988</v>
      </c>
      <c r="V100" s="7">
        <f>IF(ISTEXT(S100),S100,IF(COUNT(S100:U100)=0,"",0.23*S100+0.57*T100+0.2*U100))</f>
        <v>738.47629000000006</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c r="E102" s="37"/>
      <c r="F102" s="37"/>
      <c r="G102" s="3" t="str">
        <f>IF(ISTEXT(D102),D102,IF(COUNT(D102:F102)=0,"",0.63*D102+0.07*E102+0.3*F102))</f>
        <v/>
      </c>
      <c r="H102" s="10"/>
      <c r="I102" s="37"/>
      <c r="J102" s="37"/>
      <c r="K102" s="37"/>
      <c r="L102" s="3" t="str">
        <f>IF(ISTEXT(I102),I102,IF(COUNT(I102:K102)=0,"",0.24*I102+0.43*J102+0.33*K102))</f>
        <v/>
      </c>
      <c r="M102" s="10"/>
      <c r="N102" s="37"/>
      <c r="O102" s="37"/>
      <c r="P102" s="37"/>
      <c r="Q102" s="3" t="str">
        <f>IF(ISTEXT(N102),N102,IF(COUNT(N102:P102)=0,"",0.2*N102+0.4*O102+0.4*P102))</f>
        <v/>
      </c>
      <c r="R102" s="10"/>
      <c r="S102" s="37"/>
      <c r="T102" s="37"/>
      <c r="U102" s="37"/>
      <c r="V102" s="7" t="str">
        <f>IF(ISTEXT(S102),S102,IF(COUNT(S102:U102)=0,"",0.23*S102+0.57*T102+0.2*U102))</f>
        <v/>
      </c>
    </row>
    <row r="103" spans="1:22">
      <c r="A103" s="267"/>
      <c r="B103" s="25" t="s">
        <v>20</v>
      </c>
      <c r="C103" s="102" t="s">
        <v>300</v>
      </c>
      <c r="D103" s="37">
        <v>1564.892200772613</v>
      </c>
      <c r="E103" s="37">
        <v>1766.0832057977379</v>
      </c>
      <c r="F103" s="37">
        <v>2123.6724120603012</v>
      </c>
      <c r="G103" s="3">
        <f>IF(ISTEXT(D103),D103,IF(COUNT(D103:F103)=0,"",0.63*D103+0.07*E103+0.3*F103))</f>
        <v>1746.6096345106782</v>
      </c>
      <c r="H103" s="10"/>
      <c r="I103" s="37">
        <v>1674.073266331658</v>
      </c>
      <c r="J103" s="37">
        <v>2261.3369849246228</v>
      </c>
      <c r="K103" s="37">
        <v>1727.3011055276379</v>
      </c>
      <c r="L103" s="3">
        <f>IF(ISTEXT(I103),I103,IF(COUNT(I103:K103)=0,"",0.24*I103+0.43*J103+0.33*K103))</f>
        <v>1944.1618522613062</v>
      </c>
      <c r="M103" s="10"/>
      <c r="N103" s="37">
        <v>1738.4895666771361</v>
      </c>
      <c r="O103" s="37">
        <v>2379.6725125628141</v>
      </c>
      <c r="P103" s="37">
        <v>1613.888291457286</v>
      </c>
      <c r="Q103" s="3">
        <f>IF(ISTEXT(N103),N103,IF(COUNT(N103:P103)=0,"",0.2*N103+0.4*O103+0.4*P103))</f>
        <v>1945.1222349434674</v>
      </c>
      <c r="R103" s="10"/>
      <c r="S103" s="37">
        <v>8760.0000000000018</v>
      </c>
      <c r="T103" s="37">
        <v>8760.0000000000018</v>
      </c>
      <c r="U103" s="37">
        <v>8760.0000000000018</v>
      </c>
      <c r="V103" s="7">
        <f>IF(ISTEXT(S103),S103,IF(COUNT(S103:U103)=0,"",0.23*S103+0.57*T103+0.2*U103))</f>
        <v>8760.0000000000018</v>
      </c>
    </row>
    <row r="104" spans="1:22">
      <c r="A104" s="267"/>
      <c r="B104" s="25" t="s">
        <v>22</v>
      </c>
      <c r="C104" s="102" t="s">
        <v>300</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67"/>
      <c r="B105" s="25" t="s">
        <v>24</v>
      </c>
      <c r="C105" s="102" t="s">
        <v>300</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v>8760</v>
      </c>
      <c r="E107" s="40">
        <v>8760</v>
      </c>
      <c r="F107" s="40">
        <v>8760</v>
      </c>
      <c r="G107" s="4">
        <f>IF(ISTEXT(D107),D107,IF(COUNT(D107:F107)=0,"",0.63*D107+0.07*E107+0.3*F107))</f>
        <v>8760</v>
      </c>
      <c r="H107" s="21"/>
      <c r="I107" s="39">
        <v>8760</v>
      </c>
      <c r="J107" s="40">
        <v>8760</v>
      </c>
      <c r="K107" s="40">
        <v>8760</v>
      </c>
      <c r="L107" s="4">
        <f>IF(ISTEXT(I107),I107,IF(COUNT(I107:K107)=0,"",0.24*I107+0.43*J107+0.33*K107))</f>
        <v>8760</v>
      </c>
      <c r="M107" s="21"/>
      <c r="N107" s="39">
        <v>8760</v>
      </c>
      <c r="O107" s="40">
        <v>8760</v>
      </c>
      <c r="P107" s="40">
        <v>8760</v>
      </c>
      <c r="Q107" s="4">
        <f>IF(ISTEXT(N107),N107,IF(COUNT(N107:P107)=0,"",0.2*N107+0.4*O107+0.4*P107))</f>
        <v>8760</v>
      </c>
      <c r="R107" s="21"/>
      <c r="S107" s="39">
        <v>8760</v>
      </c>
      <c r="T107" s="40">
        <v>8760</v>
      </c>
      <c r="U107" s="40">
        <v>8760</v>
      </c>
      <c r="V107" s="9">
        <f>IF(ISTEXT(S107),S107,IF(COUNT(S107:U107)=0,"",0.23*S107+0.57*T107+0.2*U107))</f>
        <v>8760</v>
      </c>
    </row>
    <row r="108" spans="1:22">
      <c r="A108" s="267"/>
      <c r="B108" s="27" t="s">
        <v>34</v>
      </c>
      <c r="C108" s="101" t="s">
        <v>300</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67"/>
      <c r="B109" s="27" t="s">
        <v>36</v>
      </c>
      <c r="C109" s="102" t="s">
        <v>300</v>
      </c>
      <c r="D109" s="37">
        <v>406.66821222033832</v>
      </c>
      <c r="E109" s="37">
        <v>311.46251377257141</v>
      </c>
      <c r="F109" s="37">
        <v>396.43837385656741</v>
      </c>
      <c r="G109" s="3">
        <f>IF(ISTEXT(D109),D109,IF(COUNT(D109:F109)=0,"",0.63*D109+0.07*E109+0.3*F109))</f>
        <v>396.93486181986333</v>
      </c>
      <c r="H109" s="10"/>
      <c r="I109" s="37">
        <v>501.988906843184</v>
      </c>
      <c r="J109" s="37">
        <v>526.10185392606297</v>
      </c>
      <c r="K109" s="37">
        <v>610.00342530271109</v>
      </c>
      <c r="L109" s="3">
        <f>IF(ISTEXT(I109),I109,IF(COUNT(I109:K109)=0,"",0.24*I109+0.43*J109+0.33*K109))</f>
        <v>548.00226518046588</v>
      </c>
      <c r="M109" s="10"/>
      <c r="N109" s="37">
        <v>419.09994372892578</v>
      </c>
      <c r="O109" s="37">
        <v>747.94236892847675</v>
      </c>
      <c r="P109" s="37">
        <v>738.35614661785337</v>
      </c>
      <c r="Q109" s="3">
        <f>IF(ISTEXT(N109),N109,IF(COUNT(N109:P109)=0,"",0.2*N109+0.4*O109+0.4*P109))</f>
        <v>678.33939496431731</v>
      </c>
      <c r="R109" s="10"/>
      <c r="S109" s="37"/>
      <c r="T109" s="37"/>
      <c r="U109" s="37"/>
      <c r="V109" s="7" t="str">
        <f>IF(ISTEXT(S109),S109,IF(COUNT(S109:U109)=0,"",0.23*S109+0.57*T109+0.2*U109))</f>
        <v/>
      </c>
    </row>
    <row r="110" spans="1:22">
      <c r="A110" s="267"/>
      <c r="B110" s="25" t="s">
        <v>39</v>
      </c>
      <c r="C110" s="102" t="s">
        <v>300</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v>141.94936618181819</v>
      </c>
      <c r="E116" s="40">
        <v>254.4274851363636</v>
      </c>
      <c r="F116" s="40">
        <v>161.65844354545459</v>
      </c>
      <c r="G116" s="4">
        <f>IF(ISTEXT(D116),D116,IF(COUNT(D116:F116)=0,"",0.63*D116+0.07*E116+0.3*F116))</f>
        <v>155.73555771772729</v>
      </c>
      <c r="H116" s="21"/>
      <c r="I116" s="40">
        <v>243.7568274285714</v>
      </c>
      <c r="J116" s="40">
        <v>192.38805495238091</v>
      </c>
      <c r="K116" s="40">
        <v>240.29714840476191</v>
      </c>
      <c r="L116" s="4">
        <f>IF(ISTEXT(I116),I116,IF(COUNT(I116:K116)=0,"",0.24*I116+0.43*J116+0.33*K116))</f>
        <v>220.52656118595235</v>
      </c>
      <c r="M116" s="21"/>
      <c r="N116" s="40">
        <v>189.0164153571429</v>
      </c>
      <c r="O116" s="40">
        <v>142.51967519047619</v>
      </c>
      <c r="P116" s="40">
        <v>166.74456733333341</v>
      </c>
      <c r="Q116" s="4">
        <f>IF(ISTEXT(N116),N116,IF(COUNT(N116:P116)=0,"",0.2*N116+0.4*O116+0.4*P116))</f>
        <v>161.50898008095243</v>
      </c>
      <c r="R116" s="21"/>
      <c r="S116" s="40">
        <v>250.2987143571429</v>
      </c>
      <c r="T116" s="40">
        <v>216.58950333333331</v>
      </c>
      <c r="U116" s="40">
        <v>189.79212295238099</v>
      </c>
      <c r="V116" s="9">
        <f>IF(ISTEXT(S116),S116,IF(COUNT(S116:U116)=0,"",0.23*S116+0.57*T116+0.2*U116))</f>
        <v>218.98314579261904</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v>2607.67207066538</v>
      </c>
      <c r="E119" s="37">
        <v>3656.066387025719</v>
      </c>
      <c r="F119" s="37">
        <v>3312.8647595498701</v>
      </c>
      <c r="G119" s="3">
        <f>IF(ISTEXT(D119),D119,IF(COUNT(D119:F119)=0,"",0.63*D119+0.07*E119+0.3*F119))</f>
        <v>2892.6174794759509</v>
      </c>
      <c r="H119" s="10"/>
      <c r="I119" s="37">
        <v>4057.7005566561788</v>
      </c>
      <c r="J119" s="37">
        <v>3340.7953005432601</v>
      </c>
      <c r="K119" s="37">
        <v>4770.2947617184391</v>
      </c>
      <c r="L119" s="3">
        <f>IF(ISTEXT(I119),I119,IF(COUNT(I119:K119)=0,"",0.24*I119+0.43*J119+0.33*K119))</f>
        <v>3984.5873841981693</v>
      </c>
      <c r="M119" s="10"/>
      <c r="N119" s="37">
        <v>3471.1349659968901</v>
      </c>
      <c r="O119" s="37">
        <v>3192.1774548969888</v>
      </c>
      <c r="P119" s="37">
        <v>3020.5678564327</v>
      </c>
      <c r="Q119" s="3">
        <f>IF(ISTEXT(N119),N119,IF(COUNT(N119:P119)=0,"",0.2*N119+0.4*O119+0.4*P119))</f>
        <v>3179.3251177312541</v>
      </c>
      <c r="R119" s="10"/>
      <c r="S119" s="37">
        <v>3289.7210440376002</v>
      </c>
      <c r="T119" s="37">
        <v>2844.0765045123999</v>
      </c>
      <c r="U119" s="37">
        <v>2247.9909041799101</v>
      </c>
      <c r="V119" s="7">
        <f>IF(ISTEXT(S119),S119,IF(COUNT(S119:U119)=0,"",0.23*S119+0.57*T119+0.2*U119))</f>
        <v>2827.357628536698</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v>497.21775728099448</v>
      </c>
      <c r="E125" s="37">
        <v>243.41849639257541</v>
      </c>
      <c r="F125" s="37">
        <v>488.40390878601971</v>
      </c>
      <c r="G125" s="3">
        <f>IF(ISTEXT(D125),D125,IF(COUNT(D125:F125)=0,"",0.63*D125+0.07*E125+0.3*F125))</f>
        <v>476.80765447031268</v>
      </c>
      <c r="H125" s="10"/>
      <c r="I125" s="37">
        <v>1032.6194914112079</v>
      </c>
      <c r="J125" s="37">
        <v>1777.79843099036</v>
      </c>
      <c r="K125" s="37">
        <v>895.83717683384486</v>
      </c>
      <c r="L125" s="3">
        <f>IF(ISTEXT(I125),I125,IF(COUNT(I125:K125)=0,"",0.24*I125+0.43*J125+0.33*K125))</f>
        <v>1307.9082716197136</v>
      </c>
      <c r="M125" s="10"/>
      <c r="N125" s="37">
        <v>1099.266136345854</v>
      </c>
      <c r="O125" s="37">
        <v>1278.6713478203089</v>
      </c>
      <c r="P125" s="37">
        <v>1294.101724687039</v>
      </c>
      <c r="Q125" s="3">
        <f>IF(ISTEXT(N125),N125,IF(COUNT(N125:P125)=0,"",0.2*N125+0.4*O125+0.4*P125))</f>
        <v>1248.9624562721101</v>
      </c>
      <c r="R125" s="10"/>
      <c r="S125" s="37">
        <v>1487.993218480425</v>
      </c>
      <c r="T125" s="37">
        <v>1606.57098811388</v>
      </c>
      <c r="U125" s="37">
        <v>1469.73960634486</v>
      </c>
      <c r="V125" s="7">
        <f>IF(ISTEXT(S125),S125,IF(COUNT(S125:U125)=0,"",0.23*S125+0.57*T125+0.2*U125))</f>
        <v>1551.9318247443814</v>
      </c>
    </row>
    <row r="126" spans="1:22" ht="15" customHeight="1">
      <c r="A126" s="267"/>
      <c r="B126" s="91" t="s">
        <v>305</v>
      </c>
      <c r="C126" s="102" t="s">
        <v>300</v>
      </c>
      <c r="D126" s="40">
        <v>667.0710852917</v>
      </c>
      <c r="E126" s="40">
        <v>481.56003660011191</v>
      </c>
      <c r="F126" s="40">
        <v>704.19066778419074</v>
      </c>
      <c r="G126" s="9">
        <f>IF(ISTEXT(D126),D126,IF(COUNT(D126:F126)=0,"",0.63*D126+0.07*E126+0.3*F126))</f>
        <v>665.22118663103606</v>
      </c>
      <c r="H126" s="21"/>
      <c r="I126" s="39">
        <v>1300.7523442199799</v>
      </c>
      <c r="J126" s="40">
        <v>1998.558184470817</v>
      </c>
      <c r="K126" s="40">
        <v>1211.058254717499</v>
      </c>
      <c r="L126" s="4">
        <f>IF(ISTEXT(I126),I126,IF(COUNT(I126:K126)=0,"",0.24*I126+0.43*J126+0.33*K126))</f>
        <v>1571.2098059920213</v>
      </c>
      <c r="M126" s="21"/>
      <c r="N126" s="39">
        <v>1331.915486328443</v>
      </c>
      <c r="O126" s="40">
        <v>1492.6238495771979</v>
      </c>
      <c r="P126" s="40">
        <v>1496.5522647154</v>
      </c>
      <c r="Q126" s="4">
        <f>IF(ISTEXT(N126),N126,IF(COUNT(N126:P126)=0,"",0.2*N126+0.4*O126+0.4*P126))</f>
        <v>1462.0535429827278</v>
      </c>
      <c r="R126" s="21"/>
      <c r="S126" s="39">
        <v>1717.7999717540761</v>
      </c>
      <c r="T126" s="40">
        <v>1805.2467964315711</v>
      </c>
      <c r="U126" s="40">
        <v>1626.7752589618319</v>
      </c>
      <c r="V126" s="9">
        <f>IF(ISTEXT(S126),S126,IF(COUNT(S126:U126)=0,"",0.23*S126+0.57*T126+0.2*U126))</f>
        <v>1749.4397192617994</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6.8673184928183399</v>
      </c>
      <c r="E130" s="3">
        <v>7.104042758649431</v>
      </c>
      <c r="F130" s="3">
        <v>6.6663817683713704</v>
      </c>
      <c r="G130" s="3">
        <f>IF(ISTEXT(D130),D130,IF(COUNT(D130:F130)=0,"",0.63*D130+0.07*E130+0.3*F130))</f>
        <v>6.8236081740924259</v>
      </c>
      <c r="H130" s="10"/>
      <c r="I130" s="3">
        <v>9.4049909631791309</v>
      </c>
      <c r="J130" s="3">
        <v>9.052648804887351</v>
      </c>
      <c r="K130" s="3">
        <v>9.8388702255936895</v>
      </c>
      <c r="L130" s="3">
        <f>IF(ISTEXT(I130),I130,IF(COUNT(I130:K130)=0,"",0.24*I130+0.43*J130+0.33*K130))</f>
        <v>9.3966639917104686</v>
      </c>
      <c r="M130" s="10"/>
      <c r="N130" s="3">
        <v>10.44366981750065</v>
      </c>
      <c r="O130" s="3">
        <v>9.4282386080819993</v>
      </c>
      <c r="P130" s="3">
        <v>10.445303159841551</v>
      </c>
      <c r="Q130" s="3">
        <f>IF(ISTEXT(N130),N130,IF(COUNT(N130:P130)=0,"",0.2*N130+0.4*O130+0.4*P130))</f>
        <v>10.038150670669552</v>
      </c>
      <c r="R130" s="10"/>
      <c r="S130" s="3">
        <v>12.09531756027628</v>
      </c>
      <c r="T130" s="3">
        <v>12.70534941896398</v>
      </c>
      <c r="U130" s="3">
        <v>12.073373163139969</v>
      </c>
      <c r="V130" s="7">
        <f>IF(ISTEXT(S130),S130,IF(COUNT(S130:U130)=0,"",0.23*S130+0.57*T130+0.2*U130))</f>
        <v>12.438646840301008</v>
      </c>
    </row>
    <row r="131" spans="1:22">
      <c r="A131" s="267"/>
      <c r="B131" s="29" t="s">
        <v>146</v>
      </c>
      <c r="C131" s="102" t="s">
        <v>300</v>
      </c>
      <c r="D131" s="4">
        <v>1.9451189643659801</v>
      </c>
      <c r="E131" s="4">
        <v>1.5649079706487501</v>
      </c>
      <c r="F131" s="4">
        <v>1.94933165106179</v>
      </c>
      <c r="G131" s="4">
        <f>IF(ISTEXT(D131),D131,IF(COUNT(D131:F131)=0,"",0.63*D131+0.07*E131+0.3*F131))</f>
        <v>1.9197680008145168</v>
      </c>
      <c r="H131" s="21"/>
      <c r="I131" s="4">
        <v>2.6508050595547501</v>
      </c>
      <c r="J131" s="4">
        <v>3.6148547384052292</v>
      </c>
      <c r="K131" s="4">
        <v>2.5962852786605701</v>
      </c>
      <c r="L131" s="4">
        <f>IF(ISTEXT(I131),I131,IF(COUNT(I131:K131)=0,"",0.24*I131+0.43*J131+0.33*K131))</f>
        <v>3.0473548937653767</v>
      </c>
      <c r="M131" s="21"/>
      <c r="N131" s="4">
        <v>5.1877602634696194</v>
      </c>
      <c r="O131" s="4">
        <v>6.0945244309926094</v>
      </c>
      <c r="P131" s="4">
        <v>5.7240387636683696</v>
      </c>
      <c r="Q131" s="4">
        <f>IF(ISTEXT(N131),N131,IF(COUNT(N131:P131)=0,"",0.2*N131+0.4*O131+0.4*P131))</f>
        <v>5.764977330558315</v>
      </c>
      <c r="R131" s="21"/>
      <c r="S131" s="4">
        <v>3.3171800925728498</v>
      </c>
      <c r="T131" s="4">
        <v>4.0975832487233008</v>
      </c>
      <c r="U131" s="4">
        <v>3.6262287467711789</v>
      </c>
      <c r="V131" s="9">
        <f>IF(ISTEXT(S131),S131,IF(COUNT(S131:U131)=0,"",0.23*S131+0.57*T131+0.2*U131))</f>
        <v>3.8238196224182723</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v>5.2671372588437793</v>
      </c>
      <c r="E134" s="3">
        <v>2.57858576663121</v>
      </c>
      <c r="F134" s="3">
        <v>5.17377021971076</v>
      </c>
      <c r="G134" s="7">
        <f>IF(ISTEXT(D134),D134,IF(COUNT(D134:F134)=0,"",0.63*D134+0.07*E134+0.3*F134))</f>
        <v>5.0509285426489932</v>
      </c>
      <c r="H134" s="10"/>
      <c r="I134" s="11">
        <v>10.93876579783243</v>
      </c>
      <c r="J134" s="3">
        <v>18.832610496031581</v>
      </c>
      <c r="K134" s="3">
        <v>9.4898006011727887</v>
      </c>
      <c r="L134" s="3">
        <f>IF(ISTEXT(I134),I134,IF(COUNT(I134:K134)=0,"",0.24*I134+0.43*J134+0.33*K134))</f>
        <v>13.854960503160385</v>
      </c>
      <c r="M134" s="10"/>
      <c r="N134" s="11">
        <v>11.64476839241358</v>
      </c>
      <c r="O134" s="3">
        <v>13.545247327347971</v>
      </c>
      <c r="P134" s="3">
        <v>13.70870470939562</v>
      </c>
      <c r="Q134" s="3">
        <f>IF(ISTEXT(N134),N134,IF(COUNT(N134:P134)=0,"",0.2*N134+0.4*O134+0.4*P134))</f>
        <v>13.230534493180153</v>
      </c>
      <c r="R134" s="10"/>
      <c r="S134" s="11">
        <v>15.762640024812921</v>
      </c>
      <c r="T134" s="3">
        <v>17.018760465728711</v>
      </c>
      <c r="U134" s="3">
        <v>15.56927548949648</v>
      </c>
      <c r="V134" s="7">
        <f>IF(ISTEXT(S134),S134,IF(COUNT(S134:U134)=0,"",0.23*S134+0.57*T134+0.2*U134))</f>
        <v>16.439955769071634</v>
      </c>
    </row>
    <row r="135" spans="1:22">
      <c r="A135" s="267"/>
      <c r="B135" s="29" t="s">
        <v>154</v>
      </c>
      <c r="C135" s="102" t="s">
        <v>300</v>
      </c>
      <c r="D135" s="4">
        <v>7.066430987603769</v>
      </c>
      <c r="E135" s="4">
        <v>5.1012715736803296</v>
      </c>
      <c r="F135" s="4">
        <v>7.45964690380129</v>
      </c>
      <c r="G135" s="9">
        <f>IF(ISTEXT(D135),D135,IF(COUNT(D135:F135)=0,"",0.63*D135+0.07*E135+0.3*F135))</f>
        <v>7.0468346034883842</v>
      </c>
      <c r="H135" s="21"/>
      <c r="I135" s="14">
        <v>13.779156187492269</v>
      </c>
      <c r="J135" s="4">
        <v>21.171167206412619</v>
      </c>
      <c r="K135" s="4">
        <v>12.829006934376199</v>
      </c>
      <c r="L135" s="4">
        <f>IF(ISTEXT(I135),I135,IF(COUNT(I135:K135)=0,"",0.24*I135+0.43*J135+0.33*K135))</f>
        <v>16.644171672099716</v>
      </c>
      <c r="M135" s="21"/>
      <c r="N135" s="14">
        <v>14.10927421827162</v>
      </c>
      <c r="O135" s="4">
        <v>15.81169332032503</v>
      </c>
      <c r="P135" s="4">
        <v>15.85330788746313</v>
      </c>
      <c r="Q135" s="4">
        <f>IF(ISTEXT(N135),N135,IF(COUNT(N135:P135)=0,"",0.2*N135+0.4*O135+0.4*P135))</f>
        <v>15.487855326769589</v>
      </c>
      <c r="R135" s="21"/>
      <c r="S135" s="14">
        <v>18.197033597401099</v>
      </c>
      <c r="T135" s="4">
        <v>19.123377079068259</v>
      </c>
      <c r="U135" s="4">
        <v>17.232788758589699</v>
      </c>
      <c r="V135" s="9">
        <f>IF(ISTEXT(S135),S135,IF(COUNT(S135:U135)=0,"",0.23*S135+0.57*T135+0.2*U135))</f>
        <v>18.532200414189099</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0</v>
      </c>
      <c r="E139" s="8">
        <v>0</v>
      </c>
      <c r="F139" s="8">
        <v>0</v>
      </c>
      <c r="G139" s="3">
        <f>IF(ISTEXT(D139),D139,IF(COUNT(D139:F139)=0,"",0.63*D139+0.07*E139+0.3*F139))</f>
        <v>0</v>
      </c>
      <c r="H139" s="10"/>
      <c r="I139" s="17">
        <v>0</v>
      </c>
      <c r="J139" s="8">
        <v>0</v>
      </c>
      <c r="K139" s="8">
        <v>0</v>
      </c>
      <c r="L139" s="3">
        <f>IF(ISTEXT(I139),I139,IF(COUNT(I139:K139)=0,"",0.24*I139+0.43*J139+0.33*K139))</f>
        <v>0</v>
      </c>
      <c r="M139" s="10"/>
      <c r="N139" s="17">
        <v>0</v>
      </c>
      <c r="O139" s="8">
        <v>0</v>
      </c>
      <c r="P139" s="8">
        <v>0</v>
      </c>
      <c r="Q139" s="3">
        <f>IF(ISTEXT(N139),N139,IF(COUNT(N139:P139)=0,"",0.2*N139+0.4*O139+0.4*P139))</f>
        <v>0</v>
      </c>
      <c r="R139" s="10"/>
      <c r="S139" s="17">
        <v>0</v>
      </c>
      <c r="T139" s="8">
        <v>0</v>
      </c>
      <c r="U139" s="8">
        <v>0</v>
      </c>
      <c r="V139" s="7">
        <f>IF(ISTEXT(S139),S139,IF(COUNT(S139:U139)=0,"",0.23*S139+0.57*T139+0.2*U139))</f>
        <v>0</v>
      </c>
    </row>
    <row r="140" spans="1:22">
      <c r="A140" s="267"/>
      <c r="B140" s="24" t="s">
        <v>166</v>
      </c>
      <c r="C140" s="107" t="s">
        <v>293</v>
      </c>
      <c r="D140" s="31">
        <v>0</v>
      </c>
      <c r="E140" s="8">
        <v>0</v>
      </c>
      <c r="F140" s="8">
        <v>0</v>
      </c>
      <c r="G140" s="3">
        <f>IF(ISTEXT(D140),D140,IF(COUNT(D140:F140)=0,"",0.63*D140+0.07*E140+0.3*F140))</f>
        <v>0</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v>0</v>
      </c>
      <c r="T140" s="8">
        <v>0</v>
      </c>
      <c r="U140" s="8">
        <v>0</v>
      </c>
      <c r="V140" s="7">
        <f>IF(ISTEXT(S140),S140,IF(COUNT(S140:U140)=0,"",0.23*S140+0.57*T140+0.2*U140))</f>
        <v>0</v>
      </c>
    </row>
    <row r="141" spans="1:22">
      <c r="A141" s="267"/>
      <c r="B141" s="29" t="s">
        <v>171</v>
      </c>
      <c r="C141" s="102" t="s">
        <v>300</v>
      </c>
      <c r="D141" s="34">
        <v>6.0726009571999994E-4</v>
      </c>
      <c r="E141" s="33">
        <v>6.0771690699999996E-4</v>
      </c>
      <c r="F141" s="33">
        <v>6.0830392826000004E-4</v>
      </c>
      <c r="G141" s="9">
        <f>IF(ISTEXT(D141),D141,IF(COUNT(D141:F141)=0,"",0.63*D141+0.07*E141+0.3*F141))</f>
        <v>6.0760522227159999E-4</v>
      </c>
      <c r="H141" s="21"/>
      <c r="I141" s="32">
        <v>6.047669232299999E-4</v>
      </c>
      <c r="J141" s="33">
        <v>6.0749751590999997E-4</v>
      </c>
      <c r="K141" s="33">
        <v>6.0788943297000004E-4</v>
      </c>
      <c r="L141" s="4">
        <f>IF(ISTEXT(I141),I141,IF(COUNT(I141:K141)=0,"",0.24*I141+0.43*J141+0.33*K141))</f>
        <v>6.069715062965999E-4</v>
      </c>
      <c r="M141" s="21"/>
      <c r="N141" s="32">
        <v>6.0404839150999992E-4</v>
      </c>
      <c r="O141" s="33">
        <v>6.0750535285000002E-4</v>
      </c>
      <c r="P141" s="33">
        <v>6.057671831699999E-4</v>
      </c>
      <c r="Q141" s="4">
        <f>IF(ISTEXT(N141),N141,IF(COUNT(N141:P141)=0,"",0.2*N141+0.4*O141+0.4*P141))</f>
        <v>6.0611869270999993E-4</v>
      </c>
      <c r="R141" s="21"/>
      <c r="S141" s="32">
        <v>6.1713117127999999E-4</v>
      </c>
      <c r="T141" s="33">
        <v>6.0317210987999997E-4</v>
      </c>
      <c r="U141" s="33">
        <v>6.1575956247999998E-4</v>
      </c>
      <c r="V141" s="9">
        <f>IF(ISTEXT(S141),S141,IF(COUNT(S141:U141)=0,"",0.23*S141+0.57*T141+0.2*U141))</f>
        <v>6.08900184522E-4</v>
      </c>
    </row>
    <row r="142" spans="1:22">
      <c r="A142" s="267"/>
      <c r="B142" s="27" t="s">
        <v>173</v>
      </c>
      <c r="C142" s="106" t="s">
        <v>293</v>
      </c>
      <c r="D142" s="8">
        <v>9.3627453440000021</v>
      </c>
      <c r="E142" s="8">
        <v>9.3842432679999987</v>
      </c>
      <c r="F142" s="8">
        <v>9.4358293890000002</v>
      </c>
      <c r="G142" s="8">
        <f>IF(ISTEXT(D142),D142,IF(COUNT(D142:F142)=0,"",0.63*D142+0.07*E142+0.3*F142))</f>
        <v>9.3861754121800018</v>
      </c>
      <c r="H142" s="10"/>
      <c r="I142" s="8">
        <v>10.308947619</v>
      </c>
      <c r="J142" s="8">
        <v>10.406120841</v>
      </c>
      <c r="K142" s="8">
        <v>10.338566193</v>
      </c>
      <c r="L142" s="3">
        <f>IF(ISTEXT(I142),I142,IF(COUNT(I142:K142)=0,"",0.24*I142+0.43*J142+0.33*K142))</f>
        <v>10.360506233879999</v>
      </c>
      <c r="M142" s="10"/>
      <c r="N142" s="8">
        <v>11.011001520000001</v>
      </c>
      <c r="O142" s="8">
        <v>10.993076958</v>
      </c>
      <c r="P142" s="8">
        <v>11.065306081999999</v>
      </c>
      <c r="Q142" s="3">
        <f>IF(ISTEXT(N142),N142,IF(COUNT(N142:P142)=0,"",0.2*N142+0.4*O142+0.4*P142))</f>
        <v>11.025553520000001</v>
      </c>
      <c r="R142" s="10"/>
      <c r="S142" s="8">
        <v>12.536684594</v>
      </c>
      <c r="T142" s="8">
        <v>12.622294994000001</v>
      </c>
      <c r="U142" s="8">
        <v>12.615984111</v>
      </c>
      <c r="V142" s="7">
        <f>IF(ISTEXT(S142),S142,IF(COUNT(S142:U142)=0,"",0.23*S142+0.57*T142+0.2*U142))</f>
        <v>12.601342425399999</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v>2.3789314827999999E-4</v>
      </c>
      <c r="E144" s="33">
        <v>2.3789314827999999E-4</v>
      </c>
      <c r="F144" s="33">
        <v>2.3789314827999999E-4</v>
      </c>
      <c r="G144" s="9">
        <f>IF(ISTEXT(D144),D144,IF(COUNT(D144:F144)=0,"",0.63*D144+0.07*E144+0.3*F144))</f>
        <v>2.3789314828000002E-4</v>
      </c>
      <c r="H144" s="21"/>
      <c r="I144" s="32">
        <v>2.3114944267000001E-4</v>
      </c>
      <c r="J144" s="33">
        <v>2.3113386968000001E-4</v>
      </c>
      <c r="K144" s="33">
        <v>2.3106364899E-4</v>
      </c>
      <c r="L144" s="4">
        <f>IF(ISTEXT(I144),I144,IF(COUNT(I144:K144)=0,"",0.24*I144+0.43*J144+0.33*K144))</f>
        <v>2.311144343699E-4</v>
      </c>
      <c r="M144" s="21"/>
      <c r="N144" s="32">
        <v>2.3016479128000001E-4</v>
      </c>
      <c r="O144" s="33">
        <v>2.3097511044999999E-4</v>
      </c>
      <c r="P144" s="33">
        <v>2.3075984845999999E-4</v>
      </c>
      <c r="Q144" s="4">
        <f>IF(ISTEXT(N144),N144,IF(COUNT(N144:P144)=0,"",0.2*N144+0.4*O144+0.4*P144))</f>
        <v>2.3072694182000003E-4</v>
      </c>
      <c r="R144" s="21"/>
      <c r="S144" s="32">
        <v>2.3289934578999999E-4</v>
      </c>
      <c r="T144" s="33">
        <v>2.3066095979999999E-4</v>
      </c>
      <c r="U144" s="33">
        <v>2.3052426022E-4</v>
      </c>
      <c r="V144" s="9">
        <f>IF(ISTEXT(S144),S144,IF(COUNT(S144:U144)=0,"",0.23*S144+0.57*T144+0.2*U144))</f>
        <v>2.311484486617E-4</v>
      </c>
    </row>
    <row r="145" spans="1:22">
      <c r="A145" s="267"/>
      <c r="B145" s="27" t="s">
        <v>179</v>
      </c>
      <c r="C145" s="101" t="s">
        <v>300</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67"/>
      <c r="B146" s="27" t="s">
        <v>64</v>
      </c>
      <c r="C146" s="102" t="s">
        <v>300</v>
      </c>
      <c r="D146" s="8">
        <v>2.6076720706653802</v>
      </c>
      <c r="E146" s="8">
        <v>3.65606638702572</v>
      </c>
      <c r="F146" s="8">
        <v>3.312864759549869</v>
      </c>
      <c r="G146" s="3">
        <f>IF(ISTEXT(D146),D146,IF(COUNT(D146:F146)=0,"",0.63*D146+0.07*E146+0.3*F146))</f>
        <v>2.8926174794759505</v>
      </c>
      <c r="H146" s="10"/>
      <c r="I146" s="8">
        <v>4.0577005566561786</v>
      </c>
      <c r="J146" s="8">
        <v>3.34079530054326</v>
      </c>
      <c r="K146" s="8">
        <v>4.7702947617184392</v>
      </c>
      <c r="L146" s="3">
        <f>IF(ISTEXT(I146),I146,IF(COUNT(I146:K146)=0,"",0.24*I146+0.43*J146+0.33*K146))</f>
        <v>3.9845873841981696</v>
      </c>
      <c r="M146" s="10"/>
      <c r="N146" s="8">
        <v>3.4711349659968902</v>
      </c>
      <c r="O146" s="8">
        <v>3.192177454896989</v>
      </c>
      <c r="P146" s="8">
        <v>3.0205678564327001</v>
      </c>
      <c r="Q146" s="3">
        <f>IF(ISTEXT(N146),N146,IF(COUNT(N146:P146)=0,"",0.2*N146+0.4*O146+0.4*P146))</f>
        <v>3.179325117731254</v>
      </c>
      <c r="R146" s="10"/>
      <c r="S146" s="8">
        <v>3.2897210440375999</v>
      </c>
      <c r="T146" s="8">
        <v>2.8440765045124001</v>
      </c>
      <c r="U146" s="8">
        <v>2.2479909041799102</v>
      </c>
      <c r="V146" s="7">
        <f>IF(ISTEXT(S146),S146,IF(COUNT(S146:U146)=0,"",0.23*S146+0.57*T146+0.2*U146))</f>
        <v>2.8273576285366979</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293</v>
      </c>
      <c r="D149" s="148">
        <v>0</v>
      </c>
      <c r="E149" s="6">
        <v>0</v>
      </c>
      <c r="F149" s="6">
        <v>0</v>
      </c>
      <c r="G149" s="6">
        <f>IF(ISTEXT(D149),D149,IF(COUNT(D149:F149)=0,"",0.63*D149+0.07*E149+0.3*F149))</f>
        <v>0</v>
      </c>
      <c r="H149" s="18"/>
      <c r="I149" s="6">
        <v>0</v>
      </c>
      <c r="J149" s="6">
        <v>0</v>
      </c>
      <c r="K149" s="6">
        <v>0</v>
      </c>
      <c r="L149" s="6">
        <f>IF(ISTEXT(I149),I149,IF(COUNT(I149:K149)=0,"",0.24*I149+0.43*J149+0.33*K149))</f>
        <v>0</v>
      </c>
      <c r="M149" s="18"/>
      <c r="N149" s="6">
        <v>0</v>
      </c>
      <c r="O149" s="6">
        <v>0</v>
      </c>
      <c r="P149" s="6">
        <v>0</v>
      </c>
      <c r="Q149" s="6">
        <f>IF(ISTEXT(N149),N149,IF(COUNT(N149:P149)=0,"",0.2*N149+0.4*O149+0.4*P149))</f>
        <v>0</v>
      </c>
      <c r="R149" s="18"/>
      <c r="S149" s="6">
        <v>0</v>
      </c>
      <c r="T149" s="6">
        <v>0</v>
      </c>
      <c r="U149" s="6">
        <v>0</v>
      </c>
      <c r="V149" s="127">
        <f>IF(ISTEXT(S149),S149,IF(COUNT(S149:U149)=0,"",0.23*S149+0.57*T149+0.2*U149))</f>
        <v>0</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33.040147244816502</v>
      </c>
      <c r="E160" s="20">
        <v>16.03251157</v>
      </c>
      <c r="F160" s="20">
        <v>15.653371999999999</v>
      </c>
      <c r="G160" s="5">
        <f>IF(ISTEXT(D160),D160,IF(COUNT(D160:F160)=0,"",0.63*D160+0.07*E160+0.3*F160))</f>
        <v>26.633580174134394</v>
      </c>
      <c r="H160" s="10"/>
      <c r="I160" s="19">
        <v>0.01</v>
      </c>
      <c r="J160" s="20">
        <v>2.1211601696665291E-2</v>
      </c>
      <c r="K160" s="20">
        <v>1.299577402512957E-2</v>
      </c>
      <c r="L160" s="3">
        <f>IF(ISTEXT(I160),I160,IF(COUNT(I160:K160)=0,"",0.24*I160+0.43*J160+0.33*K160))</f>
        <v>1.5809594157858833E-2</v>
      </c>
      <c r="M160" s="10"/>
      <c r="N160" s="19">
        <v>3.6666669999999998E-2</v>
      </c>
      <c r="O160" s="20">
        <v>15.623384904588219</v>
      </c>
      <c r="P160" s="20">
        <v>16.83739132485789</v>
      </c>
      <c r="Q160" s="3">
        <f>IF(ISTEXT(N160),N160,IF(COUNT(N160:P160)=0,"",0.2*N160+0.4*O160+0.4*P160))</f>
        <v>12.991643825778445</v>
      </c>
      <c r="R160" s="10"/>
      <c r="S160" s="19">
        <v>2.4021719337589929E-2</v>
      </c>
      <c r="T160" s="20">
        <v>14.536738918004501</v>
      </c>
      <c r="U160" s="20">
        <v>18.969733120000001</v>
      </c>
      <c r="V160" s="7">
        <f>IF(ISTEXT(S160),S160,IF(COUNT(S160:U160)=0,"",0.23*S160+0.57*T160+0.2*U160))</f>
        <v>12.085412802710211</v>
      </c>
    </row>
    <row r="161" spans="1:22">
      <c r="A161" s="274"/>
      <c r="B161" s="27" t="s">
        <v>212</v>
      </c>
      <c r="C161" s="102" t="s">
        <v>300</v>
      </c>
      <c r="D161" s="3">
        <v>47.658958556547077</v>
      </c>
      <c r="E161" s="3">
        <v>44.046904258041017</v>
      </c>
      <c r="F161" s="3">
        <v>44.563887073941217</v>
      </c>
      <c r="G161" s="3">
        <f>IF(ISTEXT(D161),D161,IF(COUNT(D161:F161)=0,"",0.63*D161+0.07*E161+0.3*F161))</f>
        <v>46.477593310869892</v>
      </c>
      <c r="H161" s="10"/>
      <c r="I161" s="3">
        <v>55.038237175764273</v>
      </c>
      <c r="J161" s="3">
        <v>57.756776715795617</v>
      </c>
      <c r="K161" s="3">
        <v>92.748488815542004</v>
      </c>
      <c r="L161" s="3">
        <f>IF(ISTEXT(I161),I161,IF(COUNT(I161:K161)=0,"",0.24*I161+0.43*J161+0.33*K161))</f>
        <v>68.651592219104401</v>
      </c>
      <c r="M161" s="10"/>
      <c r="N161" s="3">
        <v>73.036993525749352</v>
      </c>
      <c r="O161" s="3">
        <v>128.0818856817688</v>
      </c>
      <c r="P161" s="3">
        <v>93.646785056745145</v>
      </c>
      <c r="Q161" s="3">
        <f>IF(ISTEXT(N161),N161,IF(COUNT(N161:P161)=0,"",0.2*N161+0.4*O161+0.4*P161))</f>
        <v>103.29886700055546</v>
      </c>
      <c r="R161" s="10"/>
      <c r="S161" s="3">
        <v>154.16284680667499</v>
      </c>
      <c r="T161" s="3">
        <v>190.24037911354199</v>
      </c>
      <c r="U161" s="3">
        <v>244.9001809093655</v>
      </c>
      <c r="V161" s="7">
        <f>IF(ISTEXT(S161),S161,IF(COUNT(S161:U161)=0,"",0.23*S161+0.57*T161+0.2*U161))</f>
        <v>192.87450704212728</v>
      </c>
    </row>
    <row r="162" spans="1:22">
      <c r="A162" s="275"/>
      <c r="B162" s="29" t="s">
        <v>214</v>
      </c>
      <c r="C162" s="102" t="s">
        <v>300</v>
      </c>
      <c r="D162" s="4">
        <v>90.928134411998926</v>
      </c>
      <c r="E162" s="4">
        <v>73.028357499999984</v>
      </c>
      <c r="F162" s="4">
        <v>90.94</v>
      </c>
      <c r="G162" s="4">
        <f>IF(ISTEXT(D162),D162,IF(COUNT(D162:F162)=0,"",0.63*D162+0.07*E162+0.3*F162))</f>
        <v>89.678709704559324</v>
      </c>
      <c r="H162" s="21"/>
      <c r="I162" s="4">
        <v>116.29</v>
      </c>
      <c r="J162" s="4">
        <v>116.29466565025611</v>
      </c>
      <c r="K162" s="4">
        <v>116.3109288568113</v>
      </c>
      <c r="L162" s="4">
        <f>IF(ISTEXT(I162),I162,IF(COUNT(I162:K162)=0,"",0.24*I162+0.43*J162+0.33*K162))</f>
        <v>116.29891275235786</v>
      </c>
      <c r="M162" s="21"/>
      <c r="N162" s="4">
        <v>116.5393431008337</v>
      </c>
      <c r="O162" s="4">
        <v>146.23400000000001</v>
      </c>
      <c r="P162" s="4">
        <v>147.46983922000001</v>
      </c>
      <c r="Q162" s="4">
        <f>IF(ISTEXT(N162),N162,IF(COUNT(N162:P162)=0,"",0.2*N162+0.4*O162+0.4*P162))</f>
        <v>140.78940430816675</v>
      </c>
      <c r="R162" s="21"/>
      <c r="S162" s="4">
        <v>229.98291836283241</v>
      </c>
      <c r="T162" s="4">
        <v>221.18409594784879</v>
      </c>
      <c r="U162" s="4">
        <v>251.02820721511429</v>
      </c>
      <c r="V162" s="9">
        <f>IF(ISTEXT(S162),S162,IF(COUNT(S162:U162)=0,"",0.23*S162+0.57*T162+0.2*U162))</f>
        <v>229.17664735674813</v>
      </c>
    </row>
    <row r="163" spans="1:22" ht="15.75" customHeight="1" thickBot="1">
      <c r="A163" s="196" t="s">
        <v>59</v>
      </c>
      <c r="B163" s="27" t="s">
        <v>209</v>
      </c>
      <c r="C163" s="101" t="s">
        <v>300</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74"/>
      <c r="B164" s="27" t="s">
        <v>212</v>
      </c>
      <c r="C164" s="102" t="s">
        <v>300</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76"/>
      <c r="B165" s="30" t="s">
        <v>214</v>
      </c>
      <c r="C165" s="103" t="s">
        <v>300</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7.0568307080100006</v>
      </c>
      <c r="E170" s="6">
        <v>7.5159740385299996</v>
      </c>
      <c r="F170" s="6">
        <v>8.0413409738000006</v>
      </c>
      <c r="G170" s="6">
        <f>IF(ISTEXT(D170),D170,IF(COUNT(D170:F170)=0,"",0.63*D170+0.07*E170+0.3*F170))</f>
        <v>7.3843238208834006</v>
      </c>
      <c r="H170" s="18"/>
      <c r="I170" s="6">
        <v>7.6362269390700002</v>
      </c>
      <c r="J170" s="6">
        <v>8.3281259206799998</v>
      </c>
      <c r="K170" s="6">
        <v>7.8696377620000009</v>
      </c>
      <c r="L170" s="6">
        <f>IF(ISTEXT(I170),I170,IF(COUNT(I170:K170)=0,"",0.24*I170+0.43*J170+0.33*K170))</f>
        <v>8.0107690727292002</v>
      </c>
      <c r="M170" s="18"/>
      <c r="N170" s="6">
        <v>9.2314539389099988</v>
      </c>
      <c r="O170" s="6">
        <v>10.825641944919999</v>
      </c>
      <c r="P170" s="6">
        <v>9.359221430769999</v>
      </c>
      <c r="Q170" s="6">
        <f>IF(ISTEXT(N170),N170,IF(COUNT(N170:P170)=0,"",0.2*N170+0.4*O170+0.4*P170))</f>
        <v>9.920236138057998</v>
      </c>
      <c r="R170" s="18"/>
      <c r="S170" s="6">
        <v>6.9959490990000006</v>
      </c>
      <c r="T170" s="6">
        <v>6.7941412769999996</v>
      </c>
      <c r="U170" s="6">
        <v>6.3279937849999994</v>
      </c>
      <c r="V170" s="127">
        <f>IF(ISTEXT(S170),S170,IF(COUNT(S170:U170)=0,"",0.23*S170+0.57*T170+0.2*U170))</f>
        <v>6.7473275776600001</v>
      </c>
    </row>
    <row r="171" spans="1:22">
      <c r="A171" s="267"/>
      <c r="B171" s="120" t="s">
        <v>117</v>
      </c>
      <c r="C171" s="102" t="s">
        <v>300</v>
      </c>
      <c r="D171" s="11">
        <v>0</v>
      </c>
      <c r="E171" s="3">
        <v>0</v>
      </c>
      <c r="F171" s="3">
        <v>0</v>
      </c>
      <c r="G171" s="3">
        <f>IF(ISTEXT(D171),D171,IF(COUNT(D171:F171)=0,"",0.63*D171+0.07*E171+0.3*F171))</f>
        <v>0</v>
      </c>
      <c r="H171" s="10"/>
      <c r="I171" s="3">
        <v>2.6199999999999999E-3</v>
      </c>
      <c r="J171" s="3">
        <v>1.98741634E-3</v>
      </c>
      <c r="K171" s="3">
        <v>2.266E-2</v>
      </c>
      <c r="L171" s="3">
        <f>IF(ISTEXT(I171),I171,IF(COUNT(I171:K171)=0,"",0.24*I171+0.43*J171+0.33*K171))</f>
        <v>8.9611890262000001E-3</v>
      </c>
      <c r="M171" s="10"/>
      <c r="N171" s="3">
        <v>1.540353486E-2</v>
      </c>
      <c r="O171" s="3">
        <v>4.1647171689999998E-2</v>
      </c>
      <c r="P171" s="3">
        <v>2.3680378589999999E-2</v>
      </c>
      <c r="Q171" s="3">
        <f>IF(ISTEXT(N171),N171,IF(COUNT(N171:P171)=0,"",0.2*N171+0.4*O171+0.4*P171))</f>
        <v>2.9211727084000001E-2</v>
      </c>
      <c r="R171" s="10"/>
      <c r="S171" s="3">
        <v>7.9363271190000001E-2</v>
      </c>
      <c r="T171" s="3">
        <v>8.7966898599999996E-2</v>
      </c>
      <c r="U171" s="3">
        <v>0.10952738546</v>
      </c>
      <c r="V171" s="7">
        <f>IF(ISTEXT(S171),S171,IF(COUNT(S171:U171)=0,"",0.23*S171+0.57*T171+0.2*U171))</f>
        <v>9.0300161667699996E-2</v>
      </c>
    </row>
    <row r="172" spans="1:22">
      <c r="A172" s="267"/>
      <c r="B172" s="120" t="s">
        <v>228</v>
      </c>
      <c r="C172" s="102" t="s">
        <v>300</v>
      </c>
      <c r="D172" s="11">
        <v>4.9221995284523601</v>
      </c>
      <c r="E172" s="3">
        <v>5.5391347880006814</v>
      </c>
      <c r="F172" s="3">
        <v>4.7170501173095811</v>
      </c>
      <c r="G172" s="3">
        <f>IF(ISTEXT(D172),D172,IF(COUNT(D172:F172)=0,"",0.63*D172+0.07*E172+0.3*F172))</f>
        <v>4.9038401732779091</v>
      </c>
      <c r="H172" s="10"/>
      <c r="I172" s="3">
        <v>6.7541859036243812</v>
      </c>
      <c r="J172" s="3">
        <v>5.4377940664821214</v>
      </c>
      <c r="K172" s="3">
        <v>7.2425849469331194</v>
      </c>
      <c r="L172" s="3">
        <f>IF(ISTEXT(I172),I172,IF(COUNT(I172:K172)=0,"",0.24*I172+0.43*J172+0.33*K172))</f>
        <v>6.3493090979450937</v>
      </c>
      <c r="M172" s="10"/>
      <c r="N172" s="3">
        <v>5.2559095540310308</v>
      </c>
      <c r="O172" s="3">
        <v>3.3337141770893899</v>
      </c>
      <c r="P172" s="3">
        <v>4.7212643961731793</v>
      </c>
      <c r="Q172" s="3">
        <f>IF(ISTEXT(N172),N172,IF(COUNT(N172:P172)=0,"",0.2*N172+0.4*O172+0.4*P172))</f>
        <v>4.2731733401112342</v>
      </c>
      <c r="R172" s="10"/>
      <c r="S172" s="3">
        <v>8.7781374677034307</v>
      </c>
      <c r="T172" s="3">
        <v>8.60776617024068</v>
      </c>
      <c r="U172" s="3">
        <v>8.4471444163687917</v>
      </c>
      <c r="V172" s="7">
        <f>IF(ISTEXT(S172),S172,IF(COUNT(S172:U172)=0,"",0.23*S172+0.57*T172+0.2*U172))</f>
        <v>8.6148272178827341</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9.3627453440000021</v>
      </c>
      <c r="E174" s="3">
        <v>9.3842432679999987</v>
      </c>
      <c r="F174" s="3">
        <v>9.4358293890000002</v>
      </c>
      <c r="G174" s="3">
        <f>IF(ISTEXT(D174),D174,IF(COUNT(D174:F174)=0,"",0.63*D174+0.07*E174+0.3*F174))</f>
        <v>9.3861754121800018</v>
      </c>
      <c r="H174" s="10"/>
      <c r="I174" s="3">
        <v>10.308947619</v>
      </c>
      <c r="J174" s="3">
        <v>10.406120841</v>
      </c>
      <c r="K174" s="3">
        <v>10.338566193</v>
      </c>
      <c r="L174" s="3">
        <f>IF(ISTEXT(I174),I174,IF(COUNT(I174:K174)=0,"",0.24*I174+0.43*J174+0.33*K174))</f>
        <v>10.360506233879999</v>
      </c>
      <c r="M174" s="10"/>
      <c r="N174" s="3">
        <v>11.011001520000001</v>
      </c>
      <c r="O174" s="3">
        <v>10.993076958</v>
      </c>
      <c r="P174" s="3">
        <v>11.065306081999999</v>
      </c>
      <c r="Q174" s="3">
        <f>IF(ISTEXT(N174),N174,IF(COUNT(N174:P174)=0,"",0.2*N174+0.4*O174+0.4*P174))</f>
        <v>11.025553520000001</v>
      </c>
      <c r="R174" s="10"/>
      <c r="S174" s="3">
        <v>12.536684594</v>
      </c>
      <c r="T174" s="3">
        <v>12.622294994000001</v>
      </c>
      <c r="U174" s="3">
        <v>12.615984111</v>
      </c>
      <c r="V174" s="7">
        <f>IF(ISTEXT(S174),S174,IF(COUNT(S174:U174)=0,"",0.23*S174+0.57*T174+0.2*U174))</f>
        <v>12.601342425399999</v>
      </c>
    </row>
    <row r="175" spans="1:22">
      <c r="A175" s="281"/>
      <c r="B175" s="120" t="s">
        <v>237</v>
      </c>
      <c r="C175" s="102" t="s">
        <v>300</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81"/>
      <c r="B176" s="41" t="s">
        <v>239</v>
      </c>
      <c r="C176" s="102" t="s">
        <v>300</v>
      </c>
      <c r="D176" s="11">
        <v>2.6076720706653802</v>
      </c>
      <c r="E176" s="3">
        <v>3.65606638702572</v>
      </c>
      <c r="F176" s="3">
        <v>3.312864759549869</v>
      </c>
      <c r="G176" s="3">
        <f>IF(ISTEXT(D176),D176,IF(COUNT(D176:F176)=0,"",0.63*D176+0.07*E176+0.3*F176))</f>
        <v>2.8926174794759505</v>
      </c>
      <c r="H176" s="10"/>
      <c r="I176" s="3">
        <v>4.0577005566561786</v>
      </c>
      <c r="J176" s="3">
        <v>3.34079530054326</v>
      </c>
      <c r="K176" s="3">
        <v>4.7702947617184392</v>
      </c>
      <c r="L176" s="3">
        <f>IF(ISTEXT(I176),I176,IF(COUNT(I176:K176)=0,"",0.24*I176+0.43*J176+0.33*K176))</f>
        <v>3.9845873841981696</v>
      </c>
      <c r="M176" s="10"/>
      <c r="N176" s="3">
        <v>3.4711349659968902</v>
      </c>
      <c r="O176" s="3">
        <v>3.192177454896989</v>
      </c>
      <c r="P176" s="3">
        <v>3.0205678564327001</v>
      </c>
      <c r="Q176" s="3">
        <f>IF(ISTEXT(N176),N176,IF(COUNT(N176:P176)=0,"",0.2*N176+0.4*O176+0.4*P176))</f>
        <v>3.179325117731254</v>
      </c>
      <c r="R176" s="10"/>
      <c r="S176" s="3">
        <v>3.2897210440375999</v>
      </c>
      <c r="T176" s="3">
        <v>2.8440765045124001</v>
      </c>
      <c r="U176" s="3">
        <v>2.2479909041799102</v>
      </c>
      <c r="V176" s="7">
        <f>IF(ISTEXT(S176),S176,IF(COUNT(S176:U176)=0,"",0.23*S176+0.57*T176+0.2*U176))</f>
        <v>2.8273576285366979</v>
      </c>
    </row>
    <row r="177" spans="1:22">
      <c r="A177" s="281"/>
      <c r="B177" s="152" t="s">
        <v>241</v>
      </c>
      <c r="C177" s="102" t="s">
        <v>300</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81"/>
      <c r="B178" s="120" t="s">
        <v>244</v>
      </c>
      <c r="C178" s="102" t="s">
        <v>300</v>
      </c>
      <c r="D178" s="11">
        <v>7.807215139999997E-3</v>
      </c>
      <c r="E178" s="3">
        <v>1.399351167999999E-2</v>
      </c>
      <c r="F178" s="3">
        <v>8.891214389999999E-3</v>
      </c>
      <c r="G178" s="3">
        <f>IF(ISTEXT(D178),D178,IF(COUNT(D178:F178)=0,"",0.63*D178+0.07*E178+0.3*F178))</f>
        <v>8.5654556727999976E-3</v>
      </c>
      <c r="H178" s="10"/>
      <c r="I178" s="3">
        <v>2.559446688E-2</v>
      </c>
      <c r="J178" s="3">
        <v>2.020074577E-2</v>
      </c>
      <c r="K178" s="3">
        <v>2.5231200580000002E-2</v>
      </c>
      <c r="L178" s="3">
        <f>IF(ISTEXT(I178),I178,IF(COUNT(I178:K178)=0,"",0.24*I178+0.43*J178+0.33*K178))</f>
        <v>2.3155288923700001E-2</v>
      </c>
      <c r="M178" s="10"/>
      <c r="N178" s="3">
        <v>1.9846723610000009E-2</v>
      </c>
      <c r="O178" s="3">
        <v>1.496456589999999E-2</v>
      </c>
      <c r="P178" s="3">
        <v>1.750817956999999E-2</v>
      </c>
      <c r="Q178" s="3">
        <f>IF(ISTEXT(N178),N178,IF(COUNT(N178:P178)=0,"",0.2*N178+0.4*O178+0.4*P178))</f>
        <v>1.6958442909999996E-2</v>
      </c>
      <c r="R178" s="10"/>
      <c r="S178" s="3">
        <v>2.6281365009999998E-2</v>
      </c>
      <c r="T178" s="3">
        <v>2.2741897859999999E-2</v>
      </c>
      <c r="U178" s="3">
        <v>1.992817291E-2</v>
      </c>
      <c r="V178" s="7">
        <f>IF(ISTEXT(S178),S178,IF(COUNT(S178:U178)=0,"",0.23*S178+0.57*T178+0.2*U178))</f>
        <v>2.2993230314499999E-2</v>
      </c>
    </row>
    <row r="179" spans="1:22">
      <c r="A179" s="282"/>
      <c r="B179" s="92" t="s">
        <v>247</v>
      </c>
      <c r="C179" s="103" t="s">
        <v>300</v>
      </c>
      <c r="D179" s="11">
        <v>8.0560664896999997E-4</v>
      </c>
      <c r="E179" s="3">
        <v>8.0565982180999995E-4</v>
      </c>
      <c r="F179" s="3">
        <v>8.0572815108000009E-4</v>
      </c>
      <c r="G179" s="3">
        <f>IF(ISTEXT(D179),D179,IF(COUNT(D179:F179)=0,"",0.63*D179+0.07*E179+0.3*F179))</f>
        <v>8.0564682170180006E-4</v>
      </c>
      <c r="H179" s="10"/>
      <c r="I179" s="3">
        <v>7.9020015269999991E-4</v>
      </c>
      <c r="J179" s="3">
        <v>7.9051618099000001E-4</v>
      </c>
      <c r="K179" s="3">
        <v>7.9055362644999999E-4</v>
      </c>
      <c r="L179" s="3">
        <f>IF(ISTEXT(I179),I179,IF(COUNT(I179:K179)=0,"",0.24*I179+0.43*J179+0.33*K179))</f>
        <v>7.9045269120220005E-4</v>
      </c>
      <c r="M179" s="10"/>
      <c r="N179" s="3">
        <v>7.8381819100999995E-4</v>
      </c>
      <c r="O179" s="3">
        <v>7.8431490246E-4</v>
      </c>
      <c r="P179" s="3">
        <v>7.8408752300999994E-4</v>
      </c>
      <c r="Q179" s="3">
        <f>IF(ISTEXT(N179),N179,IF(COUNT(N179:P179)=0,"",0.2*N179+0.4*O179+0.4*P179))</f>
        <v>7.8412460839000003E-4</v>
      </c>
      <c r="R179" s="10"/>
      <c r="S179" s="3">
        <v>7.6283484542999998E-4</v>
      </c>
      <c r="T179" s="3">
        <v>7.6094946257000001E-4</v>
      </c>
      <c r="U179" s="3">
        <v>7.6239873021000007E-4</v>
      </c>
      <c r="V179" s="7">
        <f>IF(ISTEXT(S179),S179,IF(COUNT(S179:U179)=0,"",0.23*S179+0.57*T179+0.2*U179))</f>
        <v>7.6167295415579997E-4</v>
      </c>
    </row>
    <row r="180" spans="1:22">
      <c r="A180" s="147" t="s">
        <v>250</v>
      </c>
      <c r="B180" s="26"/>
      <c r="C180" s="103" t="s">
        <v>300</v>
      </c>
      <c r="D180" s="132">
        <v>8.0078166320163291E-12</v>
      </c>
      <c r="E180" s="132">
        <v>3.153033389935445E-12</v>
      </c>
      <c r="F180" s="132">
        <v>1.863220688846923E-11</v>
      </c>
      <c r="G180" s="132">
        <f>IF(ISTEXT(D180),D180,IF(COUNT(D180:F180)=0,"",0.63*D180+0.07*E180+0.3*F180))</f>
        <v>1.0855298882006536E-11</v>
      </c>
      <c r="H180" s="133"/>
      <c r="I180" s="132">
        <v>5.5013771316225757E-12</v>
      </c>
      <c r="J180" s="132">
        <v>7.8728135122219101E-12</v>
      </c>
      <c r="K180" s="132">
        <v>8.2298612369413604E-12</v>
      </c>
      <c r="L180" s="132">
        <f>IF(ISTEXT(I180),I180,IF(COUNT(I180:K180)=0,"",0.24*I180+0.43*J180+0.33*K180))</f>
        <v>7.4214945300354889E-12</v>
      </c>
      <c r="M180" s="133"/>
      <c r="N180" s="132">
        <v>3.1299407510232409E-12</v>
      </c>
      <c r="O180" s="132">
        <v>-5.6843418860808009E-14</v>
      </c>
      <c r="P180" s="132">
        <v>7.467804152838653E-12</v>
      </c>
      <c r="Q180" s="132">
        <f>IF(ISTEXT(N180),N180,IF(COUNT(N180:P180)=0,"",0.2*N180+0.4*O180+0.4*P180))</f>
        <v>3.5903724437957863E-12</v>
      </c>
      <c r="R180" s="133"/>
      <c r="S180" s="132">
        <v>4.0145664570445661E-13</v>
      </c>
      <c r="T180" s="132">
        <v>5.709210881832405E-12</v>
      </c>
      <c r="U180" s="132">
        <v>8.6721740899520228E-12</v>
      </c>
      <c r="V180" s="151">
        <f>IF(ISTEXT(S180),S180,IF(COUNT(S180:U180)=0,"",0.23*S180+0.57*T180+0.2*U180))</f>
        <v>5.0810200491468998E-12</v>
      </c>
    </row>
    <row r="181" spans="1:22">
      <c r="A181" s="190" t="s">
        <v>253</v>
      </c>
      <c r="B181" s="28" t="s">
        <v>254</v>
      </c>
      <c r="C181" s="101" t="s">
        <v>300</v>
      </c>
      <c r="D181" s="11">
        <v>1.7992937287592501</v>
      </c>
      <c r="E181" s="3">
        <v>2.5226858070482199</v>
      </c>
      <c r="F181" s="3">
        <v>2.2858766840896898</v>
      </c>
      <c r="G181" s="3">
        <f>IF(ISTEXT(D181),D181,IF(COUNT(D181:F181)=0,"",0.63*D181+0.07*E181+0.3*F181))</f>
        <v>1.9959060608386099</v>
      </c>
      <c r="H181" s="10"/>
      <c r="I181" s="3">
        <v>2.8403903896588498</v>
      </c>
      <c r="J181" s="3">
        <v>2.3385567103798399</v>
      </c>
      <c r="K181" s="3">
        <v>3.3392063332024602</v>
      </c>
      <c r="L181" s="3">
        <f>IF(ISTEXT(I181),I181,IF(COUNT(I181:K181)=0,"",0.24*I181+0.43*J181+0.33*K181))</f>
        <v>2.7892111689382668</v>
      </c>
      <c r="M181" s="10"/>
      <c r="N181" s="3">
        <v>2.4645058258576591</v>
      </c>
      <c r="O181" s="3">
        <v>2.2664459929766698</v>
      </c>
      <c r="P181" s="3">
        <v>2.14460317806686</v>
      </c>
      <c r="Q181" s="3">
        <f>IF(ISTEXT(N181),N181,IF(COUNT(N181:P181)=0,"",0.2*N181+0.4*O181+0.4*P181))</f>
        <v>2.2573208335889436</v>
      </c>
      <c r="R181" s="10"/>
      <c r="S181" s="3">
        <v>2.4343935725879402</v>
      </c>
      <c r="T181" s="3">
        <v>2.1046166133391999</v>
      </c>
      <c r="U181" s="3">
        <v>1.66351326909321</v>
      </c>
      <c r="V181" s="7">
        <f>IF(ISTEXT(S181),S181,IF(COUNT(S181:U181)=0,"",0.23*S181+0.57*T181+0.2*U181))</f>
        <v>2.0922446451172121</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v>-1.7992937287599899</v>
      </c>
      <c r="E184" s="3">
        <v>-2.52268580704912</v>
      </c>
      <c r="F184" s="3">
        <v>-2.28587668409053</v>
      </c>
      <c r="G184" s="3">
        <f>IF(ISTEXT(D184),D184,IF(COUNT(D184:F184)=0,"",0.63*D184+0.07*E184+0.3*F184))</f>
        <v>-1.995906060839391</v>
      </c>
      <c r="H184" s="10"/>
      <c r="I184" s="3">
        <v>-2.8403903896598379</v>
      </c>
      <c r="J184" s="3">
        <v>-2.3385567103810421</v>
      </c>
      <c r="K184" s="3">
        <v>-3.3392063332034092</v>
      </c>
      <c r="L184" s="3">
        <f>IF(ISTEXT(I184),I184,IF(COUNT(I184:K184)=0,"",0.24*I184+0.43*J184+0.33*K184))</f>
        <v>-2.7892111689393344</v>
      </c>
      <c r="M184" s="10"/>
      <c r="N184" s="3">
        <v>-2.464505825858041</v>
      </c>
      <c r="O184" s="3">
        <v>-2.266445992977062</v>
      </c>
      <c r="P184" s="3">
        <v>-2.1446031780675092</v>
      </c>
      <c r="Q184" s="3">
        <f>IF(ISTEXT(N184),N184,IF(COUNT(N184:P184)=0,"",0.2*N184+0.4*O184+0.4*P184))</f>
        <v>-2.2573208335894366</v>
      </c>
      <c r="R184" s="10"/>
      <c r="S184" s="3">
        <v>-2.43439357258818</v>
      </c>
      <c r="T184" s="3">
        <v>-2.1046166133395521</v>
      </c>
      <c r="U184" s="3">
        <v>-1.6635132690932191</v>
      </c>
      <c r="V184" s="7">
        <f>IF(ISTEXT(S184),S184,IF(COUNT(S184:U184)=0,"",0.23*S184+0.57*T184+0.2*U184))</f>
        <v>-2.0922446451174701</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0</v>
      </c>
      <c r="E186" s="3">
        <v>0</v>
      </c>
      <c r="F186" s="3">
        <v>0</v>
      </c>
      <c r="G186" s="3">
        <f>IF(ISTEXT(D186),D186,IF(COUNT(D186:F186)=0,"",0.63*D186+0.07*E186+0.3*F186))</f>
        <v>0</v>
      </c>
      <c r="H186" s="10"/>
      <c r="I186" s="3">
        <v>0</v>
      </c>
      <c r="J186" s="3">
        <v>0</v>
      </c>
      <c r="K186" s="3">
        <v>0</v>
      </c>
      <c r="L186" s="3">
        <f>IF(ISTEXT(I186),I186,IF(COUNT(I186:K186)=0,"",0.24*I186+0.43*J186+0.33*K186))</f>
        <v>0</v>
      </c>
      <c r="M186" s="10"/>
      <c r="N186" s="3">
        <v>0</v>
      </c>
      <c r="O186" s="3">
        <v>0</v>
      </c>
      <c r="P186" s="3">
        <v>0</v>
      </c>
      <c r="Q186" s="3">
        <f>IF(ISTEXT(N186),N186,IF(COUNT(N186:P186)=0,"",0.2*N186+0.4*O186+0.4*P186))</f>
        <v>0</v>
      </c>
      <c r="R186" s="10"/>
      <c r="S186" s="3">
        <v>0</v>
      </c>
      <c r="T186" s="3">
        <v>0</v>
      </c>
      <c r="U186" s="3">
        <v>0</v>
      </c>
      <c r="V186" s="7">
        <f>IF(ISTEXT(S186),S186,IF(COUNT(S186:U186)=0,"",0.23*S186+0.57*T186+0.2*U186))</f>
        <v>0</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v>-7.3985262361020432E-13</v>
      </c>
      <c r="E191" s="132">
        <v>-9.0016882836607692E-13</v>
      </c>
      <c r="F191" s="132">
        <v>-8.4021678503631847E-13</v>
      </c>
      <c r="G191" s="4">
        <f>IF(ISTEXT(D191),D191,IF(COUNT(D191:F191)=0,"",0.63*D191+0.07*E191+0.3*F191))</f>
        <v>-7.8118400637094972E-13</v>
      </c>
      <c r="H191" s="21"/>
      <c r="I191" s="4">
        <v>-9.8809849191638932E-13</v>
      </c>
      <c r="J191" s="4">
        <v>-1.201705401854269E-12</v>
      </c>
      <c r="K191" s="4">
        <v>-9.4857455223973375E-13</v>
      </c>
      <c r="L191" s="4">
        <f>IF(ISTEXT(I191),I191,IF(COUNT(I191:K191)=0,"",0.24*I191+0.43*J191+0.33*K191))</f>
        <v>-1.0669065630963812E-12</v>
      </c>
      <c r="M191" s="21"/>
      <c r="N191" s="4">
        <v>-3.8147263126120379E-13</v>
      </c>
      <c r="O191" s="4">
        <v>-3.9124259387790522E-13</v>
      </c>
      <c r="P191" s="4">
        <v>-6.4925842480079154E-13</v>
      </c>
      <c r="Q191" s="4">
        <f>IF(ISTEXT(N191),N191,IF(COUNT(N191:P191)=0,"",0.2*N191+0.4*O191+0.4*P191))</f>
        <v>-4.9249493372371944E-13</v>
      </c>
      <c r="R191" s="21"/>
      <c r="S191" s="4">
        <v>-2.3980817331903381E-13</v>
      </c>
      <c r="T191" s="4">
        <v>-3.5171865420124959E-13</v>
      </c>
      <c r="U191" s="4">
        <v>-8.8817841970012523E-15</v>
      </c>
      <c r="V191" s="9">
        <f>IF(ISTEXT(S191),S191,IF(COUNT(S191:U191)=0,"",0.23*S191+0.57*T191+0.2*U191))</f>
        <v>-2.5741186959749029E-13</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0.65470000000000006</v>
      </c>
      <c r="E6" s="3">
        <v>0.65470000000000006</v>
      </c>
      <c r="F6" s="3">
        <v>0.65470000000000006</v>
      </c>
      <c r="G6" s="3">
        <f>IF(ISTEXT(D6),D6,IF(COUNT(D6:F6)=0,"",0.63*D6+0.07*E6+0.3*F6))</f>
        <v>0.65470000000000006</v>
      </c>
      <c r="H6" s="10"/>
      <c r="I6" s="3">
        <v>0.86750000000000005</v>
      </c>
      <c r="J6" s="3">
        <v>0.86750000000000005</v>
      </c>
      <c r="K6" s="3">
        <v>0.86750000000000005</v>
      </c>
      <c r="L6" s="3">
        <f>IF(ISTEXT(I6),I6,IF(COUNT(I6:K6)=0,"",0.24*I6+0.43*J6+0.33*K6))</f>
        <v>0.86750000000000005</v>
      </c>
      <c r="M6" s="10"/>
      <c r="N6" s="3">
        <v>0.90449999999999997</v>
      </c>
      <c r="O6" s="3">
        <v>0.90449999999999997</v>
      </c>
      <c r="P6" s="3">
        <v>0.90449999999999997</v>
      </c>
      <c r="Q6" s="3">
        <f>IF(ISTEXT(N6),N6,IF(COUNT(N6:P6)=0,"",0.2*N6+0.4*O6+0.4*P6))</f>
        <v>0.90449999999999997</v>
      </c>
      <c r="R6" s="10"/>
      <c r="S6" s="3">
        <v>0.90449999999999997</v>
      </c>
      <c r="T6" s="3">
        <v>0.90449999999999997</v>
      </c>
      <c r="U6" s="3">
        <v>0.90449999999999997</v>
      </c>
      <c r="V6" s="7">
        <f>IF(ISTEXT(S6),S6,IF(COUNT(S6:U6)=0,"",0.23*S6+0.57*T6+0.2*U6))</f>
        <v>0.90449999999999986</v>
      </c>
    </row>
    <row r="7" spans="1:22" ht="14.45" customHeight="1">
      <c r="A7" s="267"/>
      <c r="B7" s="25" t="s">
        <v>6</v>
      </c>
      <c r="C7" s="107" t="s">
        <v>293</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c r="E9" s="3"/>
      <c r="F9" s="3"/>
      <c r="G9" s="3" t="str">
        <f>IF(ISTEXT(D9),D9,IF(COUNT(D9:F9)=0,"",0.63*D9+0.07*E9+0.3*F9))</f>
        <v/>
      </c>
      <c r="H9" s="10"/>
      <c r="I9" s="3"/>
      <c r="J9" s="3"/>
      <c r="K9" s="3"/>
      <c r="L9" s="3" t="str">
        <f>IF(ISTEXT(I9),I9,IF(COUNT(I9:K9)=0,"",0.24*I9+0.43*J9+0.33*K9))</f>
        <v/>
      </c>
      <c r="M9" s="10"/>
      <c r="N9" s="3"/>
      <c r="O9" s="3"/>
      <c r="P9" s="3"/>
      <c r="Q9" s="3" t="str">
        <f>IF(ISTEXT(N9),N9,IF(COUNT(N9:P9)=0,"",0.2*N9+0.4*O9+0.4*P9))</f>
        <v/>
      </c>
      <c r="R9" s="10"/>
      <c r="S9" s="3"/>
      <c r="T9" s="3"/>
      <c r="U9" s="3"/>
      <c r="V9" s="7" t="str">
        <f>IF(ISTEXT(S9),S9,IF(COUNT(S9:U9)=0,"",0.23*S9+0.57*T9+0.2*U9))</f>
        <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v>6.4500000000000002E-2</v>
      </c>
      <c r="E12" s="3">
        <v>6.4500000000000002E-2</v>
      </c>
      <c r="F12" s="3">
        <v>6.4500000000000002E-2</v>
      </c>
      <c r="G12" s="3">
        <f>IF(ISTEXT(D12),D12,IF(COUNT(D12:F12)=0,"",0.63*D12+0.07*E12+0.3*F12))</f>
        <v>6.4500000000000002E-2</v>
      </c>
      <c r="H12" s="10"/>
      <c r="I12" s="3">
        <v>6.4500000000000002E-2</v>
      </c>
      <c r="J12" s="3">
        <v>6.4500000000000002E-2</v>
      </c>
      <c r="K12" s="3">
        <v>6.4500000000000002E-2</v>
      </c>
      <c r="L12" s="3">
        <f>IF(ISTEXT(I12),I12,IF(COUNT(I12:K12)=0,"",0.24*I12+0.43*J12+0.33*K12))</f>
        <v>6.4500000000000002E-2</v>
      </c>
      <c r="M12" s="10"/>
      <c r="N12" s="3">
        <v>6.4500000000000002E-2</v>
      </c>
      <c r="O12" s="3">
        <v>6.4500000000000002E-2</v>
      </c>
      <c r="P12" s="3">
        <v>6.4500000000000002E-2</v>
      </c>
      <c r="Q12" s="3">
        <f>IF(ISTEXT(N12),N12,IF(COUNT(N12:P12)=0,"",0.2*N12+0.4*O12+0.4*P12))</f>
        <v>6.4500000000000002E-2</v>
      </c>
      <c r="R12" s="10"/>
      <c r="S12" s="3">
        <v>6.4500000000000002E-2</v>
      </c>
      <c r="T12" s="3">
        <v>6.4500000000000002E-2</v>
      </c>
      <c r="U12" s="3">
        <v>6.4500000000000002E-2</v>
      </c>
      <c r="V12" s="7">
        <f>IF(ISTEXT(S12),S12,IF(COUNT(S12:U12)=0,"",0.23*S12+0.57*T12+0.2*U12))</f>
        <v>6.4500000000000002E-2</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67"/>
      <c r="B15" s="25" t="s">
        <v>24</v>
      </c>
      <c r="C15" s="107" t="s">
        <v>293</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67"/>
      <c r="B16" s="25" t="s">
        <v>27</v>
      </c>
      <c r="C16" s="107" t="s">
        <v>293</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v>3.4199999999999999E-3</v>
      </c>
      <c r="E18" s="4">
        <v>3.4199999999999999E-3</v>
      </c>
      <c r="F18" s="4">
        <v>3.4199999999999999E-3</v>
      </c>
      <c r="G18" s="9">
        <f>IF(ISTEXT(D18),D18,IF(COUNT(D18:F18)=0,"",0.63*D18+0.07*E18+0.3*F18))</f>
        <v>3.4199999999999999E-3</v>
      </c>
      <c r="H18" s="21"/>
      <c r="I18" s="4">
        <v>3.4199999999999999E-3</v>
      </c>
      <c r="J18" s="4">
        <v>3.4199999999999999E-3</v>
      </c>
      <c r="K18" s="4">
        <v>3.4199999999999999E-3</v>
      </c>
      <c r="L18" s="4">
        <f>IF(ISTEXT(I18),I18,IF(COUNT(I18:K18)=0,"",0.24*I18+0.43*J18+0.33*K18))</f>
        <v>3.4199999999999999E-3</v>
      </c>
      <c r="M18" s="21"/>
      <c r="N18" s="4">
        <v>3.4199999999999999E-3</v>
      </c>
      <c r="O18" s="4">
        <v>3.4199999999999999E-3</v>
      </c>
      <c r="P18" s="4">
        <v>3.4199999999999999E-3</v>
      </c>
      <c r="Q18" s="4">
        <f>IF(ISTEXT(N18),N18,IF(COUNT(N18:P18)=0,"",0.2*N18+0.4*O18+0.4*P18))</f>
        <v>3.4200000000000003E-3</v>
      </c>
      <c r="R18" s="21"/>
      <c r="S18" s="4">
        <v>3.4199999999999999E-3</v>
      </c>
      <c r="T18" s="4">
        <v>3.4199999999999999E-3</v>
      </c>
      <c r="U18" s="4">
        <v>3.4199999999999999E-3</v>
      </c>
      <c r="V18" s="9">
        <f>IF(ISTEXT(S18),S18,IF(COUNT(S18:U18)=0,"",0.23*S18+0.57*T18+0.2*U18))</f>
        <v>3.4199999999999999E-3</v>
      </c>
    </row>
    <row r="19" spans="1:22">
      <c r="A19" s="267"/>
      <c r="B19" s="25" t="s">
        <v>34</v>
      </c>
      <c r="C19" s="106" t="s">
        <v>293</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67"/>
      <c r="B20" s="25" t="s">
        <v>36</v>
      </c>
      <c r="C20" s="107" t="s">
        <v>293</v>
      </c>
      <c r="D20" s="31">
        <v>0.78</v>
      </c>
      <c r="E20" s="3">
        <v>0.78</v>
      </c>
      <c r="F20" s="3">
        <v>0.78</v>
      </c>
      <c r="G20" s="3">
        <f>IF(ISTEXT(D20),D20,IF(COUNT(D20:F20)=0,"",0.63*D20+0.07*E20+0.3*F20))</f>
        <v>0.78</v>
      </c>
      <c r="H20" s="10"/>
      <c r="I20" s="11">
        <v>0.78</v>
      </c>
      <c r="J20" s="3">
        <v>0.78</v>
      </c>
      <c r="K20" s="3">
        <v>0.78</v>
      </c>
      <c r="L20" s="3">
        <f>IF(ISTEXT(I20),I20,IF(COUNT(I20:K20)=0,"",0.24*I20+0.43*J20+0.33*K20))</f>
        <v>0.78</v>
      </c>
      <c r="M20" s="10"/>
      <c r="N20" s="11">
        <v>0.78</v>
      </c>
      <c r="O20" s="3">
        <v>0.78</v>
      </c>
      <c r="P20" s="3">
        <v>0.78</v>
      </c>
      <c r="Q20" s="3">
        <f>IF(ISTEXT(N20),N20,IF(COUNT(N20:P20)=0,"",0.2*N20+0.4*O20+0.4*P20))</f>
        <v>0.78000000000000014</v>
      </c>
      <c r="R20" s="10"/>
      <c r="S20" s="3">
        <v>0.78</v>
      </c>
      <c r="T20" s="3">
        <v>0.78</v>
      </c>
      <c r="U20" s="3">
        <v>0.78</v>
      </c>
      <c r="V20" s="7">
        <f>IF(ISTEXT(S20),S20,IF(COUNT(S20:U20)=0,"",0.23*S20+0.57*T20+0.2*U20))</f>
        <v>0.78</v>
      </c>
    </row>
    <row r="21" spans="1:22">
      <c r="A21" s="267"/>
      <c r="B21" s="25" t="s">
        <v>39</v>
      </c>
      <c r="C21" s="107" t="s">
        <v>293</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v>0.55000000000000004</v>
      </c>
      <c r="E22" s="3">
        <v>0.55000000000000004</v>
      </c>
      <c r="F22" s="3">
        <v>0.55000000000000004</v>
      </c>
      <c r="G22" s="3">
        <f>IF(ISTEXT(D22),D22,IF(COUNT(D22:F22)=0,"",0.63*D22+0.07*E22+0.3*F22))</f>
        <v>0.55000000000000004</v>
      </c>
      <c r="H22" s="10"/>
      <c r="I22" s="11">
        <v>0.55000000000000004</v>
      </c>
      <c r="J22" s="3">
        <v>0.55000000000000004</v>
      </c>
      <c r="K22" s="3">
        <v>0.55000000000000004</v>
      </c>
      <c r="L22" s="3">
        <f>IF(ISTEXT(I22),I22,IF(COUNT(I22:K22)=0,"",0.24*I22+0.43*J22+0.33*K22))</f>
        <v>0.55000000000000004</v>
      </c>
      <c r="M22" s="10"/>
      <c r="N22" s="11">
        <v>0.55000000000000004</v>
      </c>
      <c r="O22" s="3">
        <v>0.55000000000000004</v>
      </c>
      <c r="P22" s="3">
        <v>0.55000000000000004</v>
      </c>
      <c r="Q22" s="3">
        <f>IF(ISTEXT(N22),N22,IF(COUNT(N22:P22)=0,"",0.2*N22+0.4*O22+0.4*P22))</f>
        <v>0.55000000000000004</v>
      </c>
      <c r="R22" s="10"/>
      <c r="S22" s="3">
        <v>0.55000000000000004</v>
      </c>
      <c r="T22" s="3">
        <v>0.55000000000000004</v>
      </c>
      <c r="U22" s="3">
        <v>0.55000000000000004</v>
      </c>
      <c r="V22" s="7">
        <f>IF(ISTEXT(S22),S22,IF(COUNT(S22:U22)=0,"",0.23*S22+0.57*T22+0.2*U22))</f>
        <v>0.55000000000000004</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c r="E27" s="3"/>
      <c r="F27" s="3"/>
      <c r="G27" s="3" t="str">
        <f>IF(ISTEXT(D27),D27,IF(COUNT(D27:F27)=0,"",0.63*D27+0.07*E27+0.3*F27))</f>
        <v/>
      </c>
      <c r="H27" s="10"/>
      <c r="I27" s="11"/>
      <c r="J27" s="3"/>
      <c r="K27" s="3"/>
      <c r="L27" s="3" t="str">
        <f>IF(ISTEXT(I27),I27,IF(COUNT(I27:K27)=0,"",0.24*I27+0.43*J27+0.33*K27))</f>
        <v/>
      </c>
      <c r="M27" s="10"/>
      <c r="N27" s="11"/>
      <c r="O27" s="3"/>
      <c r="P27" s="3"/>
      <c r="Q27" s="3" t="str">
        <f>IF(ISTEXT(N27),N27,IF(COUNT(N27:P27)=0,"",0.2*N27+0.4*O27+0.4*P27))</f>
        <v/>
      </c>
      <c r="R27" s="10"/>
      <c r="S27" s="3"/>
      <c r="T27" s="3"/>
      <c r="U27" s="3"/>
      <c r="V27" s="7" t="str">
        <f>IF(ISTEXT(S27),S27,IF(COUNT(S27:U27)=0,"",0.23*S27+0.57*T27+0.2*U27))</f>
        <v/>
      </c>
    </row>
    <row r="28" spans="1:22" ht="14.45" customHeight="1">
      <c r="A28" s="268"/>
      <c r="B28" s="25" t="s">
        <v>294</v>
      </c>
      <c r="C28" s="107" t="s">
        <v>293</v>
      </c>
      <c r="D28" s="4"/>
      <c r="E28" s="4"/>
      <c r="F28" s="4"/>
      <c r="G28" s="4" t="str">
        <f>IF(ISTEXT(D28),D28,IF(COUNT(D28:F28)=0,"",0.63*D28+0.07*E28+0.3*F28))</f>
        <v/>
      </c>
      <c r="H28" s="21"/>
      <c r="I28" s="14"/>
      <c r="J28" s="4"/>
      <c r="K28" s="4"/>
      <c r="L28" s="4" t="str">
        <f>IF(ISTEXT(I28),I28,IF(COUNT(I28:K28)=0,"",0.24*I28+0.43*J28+0.33*K28))</f>
        <v/>
      </c>
      <c r="M28" s="21"/>
      <c r="N28" s="14"/>
      <c r="O28" s="4"/>
      <c r="P28" s="4"/>
      <c r="Q28" s="4" t="str">
        <f>IF(ISTEXT(N28),N28,IF(COUNT(N28:P28)=0,"",0.2*N28+0.4*O28+0.4*P28))</f>
        <v/>
      </c>
      <c r="R28" s="21"/>
      <c r="S28" s="4"/>
      <c r="T28" s="4"/>
      <c r="U28" s="4"/>
      <c r="V28" s="9" t="str">
        <f>IF(ISTEXT(S28),S28,IF(COUNT(S28:U28)=0,"",0.23*S28+0.57*T28+0.2*U28))</f>
        <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67"/>
      <c r="B42" s="29" t="s">
        <v>89</v>
      </c>
      <c r="C42" s="107" t="s">
        <v>293</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67"/>
      <c r="B43" s="27" t="s">
        <v>299</v>
      </c>
      <c r="C43" s="106" t="s">
        <v>293</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1.9500311517</v>
      </c>
      <c r="E49" s="3">
        <v>1.9520070362999999</v>
      </c>
      <c r="F49" s="3">
        <v>1.961160397</v>
      </c>
      <c r="G49" s="3">
        <f>IF(ISTEXT(D49),D49,IF(COUNT(D49:F49)=0,"",0.63*D49+0.07*E49+0.3*F49))</f>
        <v>1.9535082372120001</v>
      </c>
      <c r="H49" s="10"/>
      <c r="I49" s="3">
        <v>2.5365899525</v>
      </c>
      <c r="J49" s="3">
        <v>3.0415158844999999</v>
      </c>
      <c r="K49" s="3">
        <v>3.0478258734999999</v>
      </c>
      <c r="L49" s="3">
        <f>IF(ISTEXT(I49),I49,IF(COUNT(I49:K49)=0,"",0.24*I49+0.43*J49+0.33*K49))</f>
        <v>2.9224159571900001</v>
      </c>
      <c r="M49" s="10"/>
      <c r="N49" s="3">
        <v>2.7977854780000002</v>
      </c>
      <c r="O49" s="3">
        <v>2.8114971479999999</v>
      </c>
      <c r="P49" s="3">
        <v>2.6181008050000001</v>
      </c>
      <c r="Q49" s="3">
        <f>IF(ISTEXT(N49),N49,IF(COUNT(N49:P49)=0,"",0.2*N49+0.4*O49+0.4*P49))</f>
        <v>2.7313962768</v>
      </c>
      <c r="R49" s="10"/>
      <c r="S49" s="3">
        <v>2.8178449290000001</v>
      </c>
      <c r="T49" s="3">
        <v>2.6523368055000001</v>
      </c>
      <c r="U49" s="3">
        <v>2.6364302684999998</v>
      </c>
      <c r="V49" s="7">
        <f>IF(ISTEXT(S49),S49,IF(COUNT(S49:U49)=0,"",0.23*S49+0.57*T49+0.2*U49))</f>
        <v>2.6872223665049999</v>
      </c>
    </row>
    <row r="50" spans="1:22">
      <c r="A50" s="267"/>
      <c r="B50" s="25" t="s">
        <v>6</v>
      </c>
      <c r="C50" s="102" t="s">
        <v>300</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c r="E52" s="3"/>
      <c r="F52" s="3"/>
      <c r="G52" s="3" t="str">
        <f>IF(ISTEXT(D52),D52,IF(COUNT(D52:F52)=0,"",0.63*D52+0.07*E52+0.3*F52))</f>
        <v/>
      </c>
      <c r="H52" s="10"/>
      <c r="I52" s="3"/>
      <c r="J52" s="3"/>
      <c r="K52" s="3"/>
      <c r="L52" s="3" t="str">
        <f>IF(ISTEXT(I52),I52,IF(COUNT(I52:K52)=0,"",0.24*I52+0.43*J52+0.33*K52))</f>
        <v/>
      </c>
      <c r="M52" s="10"/>
      <c r="N52" s="3"/>
      <c r="O52" s="3"/>
      <c r="P52" s="3"/>
      <c r="Q52" s="3" t="str">
        <f>IF(ISTEXT(N52),N52,IF(COUNT(N52:P52)=0,"",0.2*N52+0.4*O52+0.4*P52))</f>
        <v/>
      </c>
      <c r="R52" s="10"/>
      <c r="S52" s="3"/>
      <c r="T52" s="3"/>
      <c r="U52" s="3"/>
      <c r="V52" s="7" t="str">
        <f>IF(ISTEXT(S52),S52,IF(COUNT(S52:U52)=0,"",0.23*S52+0.57*T52+0.2*U52))</f>
        <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v>0.27050879999999999</v>
      </c>
      <c r="E55" s="3">
        <v>0.27050879999999999</v>
      </c>
      <c r="F55" s="3">
        <v>0.27050879999999999</v>
      </c>
      <c r="G55" s="3">
        <f>IF(ISTEXT(D55),D55,IF(COUNT(D55:F55)=0,"",0.63*D55+0.07*E55+0.3*F55))</f>
        <v>0.27050879999999999</v>
      </c>
      <c r="H55" s="10"/>
      <c r="I55" s="3">
        <v>0.27050879999999999</v>
      </c>
      <c r="J55" s="3">
        <v>0.2705084405</v>
      </c>
      <c r="K55" s="3">
        <v>0.27049600000000001</v>
      </c>
      <c r="L55" s="3">
        <f>IF(ISTEXT(I55),I55,IF(COUNT(I55:K55)=0,"",0.24*I55+0.43*J55+0.33*K55))</f>
        <v>0.27050442141499997</v>
      </c>
      <c r="M55" s="10"/>
      <c r="N55" s="3">
        <v>0.27033475750000002</v>
      </c>
      <c r="O55" s="3">
        <v>0.27050879999999999</v>
      </c>
      <c r="P55" s="3">
        <v>0.27046610100000001</v>
      </c>
      <c r="Q55" s="3">
        <f>IF(ISTEXT(N55),N55,IF(COUNT(N55:P55)=0,"",0.2*N55+0.4*O55+0.4*P55))</f>
        <v>0.27045691190000004</v>
      </c>
      <c r="R55" s="10"/>
      <c r="S55" s="3">
        <v>0.27050879999999999</v>
      </c>
      <c r="T55" s="3">
        <v>0.27050879999999999</v>
      </c>
      <c r="U55" s="3">
        <v>0.27050879999999999</v>
      </c>
      <c r="V55" s="7">
        <f>IF(ISTEXT(S55),S55,IF(COUNT(S55:U55)=0,"",0.23*S55+0.57*T55+0.2*U55))</f>
        <v>0.27050879999999999</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67"/>
      <c r="B58" s="25" t="s">
        <v>24</v>
      </c>
      <c r="C58" s="102" t="s">
        <v>300</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v>2.9959199999999998E-2</v>
      </c>
      <c r="E60" s="4">
        <v>2.9959199999999998E-2</v>
      </c>
      <c r="F60" s="4">
        <v>2.9959199999999998E-2</v>
      </c>
      <c r="G60" s="4">
        <f>IF(ISTEXT(D60),D60,IF(COUNT(D60:F60)=0,"",0.63*D60+0.07*E60+0.3*F60))</f>
        <v>2.9959199999999998E-2</v>
      </c>
      <c r="H60" s="21"/>
      <c r="I60" s="4">
        <v>2.9959199999999998E-2</v>
      </c>
      <c r="J60" s="4">
        <v>2.9952360000000001E-2</v>
      </c>
      <c r="K60" s="4">
        <v>2.9955026999999999E-2</v>
      </c>
      <c r="L60" s="4">
        <f>IF(ISTEXT(I60),I60,IF(COUNT(I60:K60)=0,"",0.24*I60+0.43*J60+0.33*K60))</f>
        <v>2.9954881709999999E-2</v>
      </c>
      <c r="M60" s="21"/>
      <c r="N60" s="4">
        <v>2.9938679999999999E-2</v>
      </c>
      <c r="O60" s="4">
        <v>2.9959199999999998E-2</v>
      </c>
      <c r="P60" s="4">
        <v>2.9942099999999999E-2</v>
      </c>
      <c r="Q60" s="4">
        <f>IF(ISTEXT(N60),N60,IF(COUNT(N60:P60)=0,"",0.2*N60+0.4*O60+0.4*P60))</f>
        <v>2.9948255999999999E-2</v>
      </c>
      <c r="R60" s="21"/>
      <c r="S60" s="4">
        <v>2.9959199999999998E-2</v>
      </c>
      <c r="T60" s="4">
        <v>2.9959199999999998E-2</v>
      </c>
      <c r="U60" s="4">
        <v>2.9959199999999998E-2</v>
      </c>
      <c r="V60" s="9">
        <f>IF(ISTEXT(S60),S60,IF(COUNT(S60:U60)=0,"",0.23*S60+0.57*T60+0.2*U60))</f>
        <v>2.9959199999999998E-2</v>
      </c>
    </row>
    <row r="61" spans="1:22">
      <c r="A61" s="267"/>
      <c r="B61" s="25" t="s">
        <v>34</v>
      </c>
      <c r="C61" s="101" t="s">
        <v>300</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67"/>
      <c r="B62" s="25" t="s">
        <v>36</v>
      </c>
      <c r="C62" s="102" t="s">
        <v>300</v>
      </c>
      <c r="D62" s="3">
        <v>1.0265432319100001</v>
      </c>
      <c r="E62" s="3">
        <v>1.0234153373099999</v>
      </c>
      <c r="F62" s="3">
        <v>1.13053089072</v>
      </c>
      <c r="G62" s="3">
        <f>IF(ISTEXT(D62),D62,IF(COUNT(D62:F62)=0,"",0.63*D62+0.07*E62+0.3*F62))</f>
        <v>1.0575205769310001</v>
      </c>
      <c r="H62" s="10"/>
      <c r="I62" s="3">
        <v>0.89191342620000003</v>
      </c>
      <c r="J62" s="3">
        <v>0.14327709870999999</v>
      </c>
      <c r="K62" s="3">
        <v>0.49531381470000002</v>
      </c>
      <c r="L62" s="3">
        <f>IF(ISTEXT(I62),I62,IF(COUNT(I62:K62)=0,"",0.24*I62+0.43*J62+0.33*K62))</f>
        <v>0.43912193358430007</v>
      </c>
      <c r="M62" s="10"/>
      <c r="N62" s="3">
        <v>8.4689398690000001E-2</v>
      </c>
      <c r="O62" s="3">
        <v>0.16605127285999999</v>
      </c>
      <c r="P62" s="3">
        <v>0.19500215262000001</v>
      </c>
      <c r="Q62" s="3">
        <f>IF(ISTEXT(N62),N62,IF(COUNT(N62:P62)=0,"",0.2*N62+0.4*O62+0.4*P62))</f>
        <v>0.16135924993</v>
      </c>
      <c r="R62" s="10"/>
      <c r="S62" s="3">
        <v>0.82078287957999996</v>
      </c>
      <c r="T62" s="3">
        <v>0.49617960302000003</v>
      </c>
      <c r="U62" s="3">
        <v>0.51894011231000003</v>
      </c>
      <c r="V62" s="7">
        <f>IF(ISTEXT(S62),S62,IF(COUNT(S62:U62)=0,"",0.23*S62+0.57*T62+0.2*U62))</f>
        <v>0.57539045848680004</v>
      </c>
    </row>
    <row r="63" spans="1:22">
      <c r="A63" s="267"/>
      <c r="B63" s="25" t="s">
        <v>39</v>
      </c>
      <c r="C63" s="102" t="s">
        <v>300</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v>1.7091585978599999</v>
      </c>
      <c r="E64" s="3">
        <v>1.77006016434</v>
      </c>
      <c r="F64" s="3">
        <v>1.81181927545</v>
      </c>
      <c r="G64" s="3">
        <f>IF(ISTEXT(D64),D64,IF(COUNT(D64:F64)=0,"",0.63*D64+0.07*E64+0.3*F64))</f>
        <v>1.7442199107906</v>
      </c>
      <c r="H64" s="10"/>
      <c r="I64" s="11">
        <v>2.09947348E-3</v>
      </c>
      <c r="J64" s="3">
        <v>0</v>
      </c>
      <c r="K64" s="3">
        <v>4.6593499999999996E-3</v>
      </c>
      <c r="L64" s="3">
        <f>IF(ISTEXT(I64),I64,IF(COUNT(I64:K64)=0,"",0.24*I64+0.43*J64+0.33*K64))</f>
        <v>2.0414591351999999E-3</v>
      </c>
      <c r="M64" s="10"/>
      <c r="N64" s="11">
        <v>0</v>
      </c>
      <c r="O64" s="3">
        <v>0</v>
      </c>
      <c r="P64" s="3">
        <v>0</v>
      </c>
      <c r="Q64" s="3">
        <f>IF(ISTEXT(N64),N64,IF(COUNT(N64:P64)=0,"",0.2*N64+0.4*O64+0.4*P64))</f>
        <v>0</v>
      </c>
      <c r="R64" s="10"/>
      <c r="S64" s="3">
        <v>4.7574200000000003E-4</v>
      </c>
      <c r="T64" s="3">
        <v>1.2238700000000001E-4</v>
      </c>
      <c r="U64" s="3">
        <v>1.4693E-5</v>
      </c>
      <c r="V64" s="7">
        <f>IF(ISTEXT(S64),S64,IF(COUNT(S64:U64)=0,"",0.23*S64+0.57*T64+0.2*U64))</f>
        <v>1.8211985000000003E-4</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0</v>
      </c>
      <c r="E70" s="4">
        <v>0</v>
      </c>
      <c r="F70" s="4">
        <v>0</v>
      </c>
      <c r="G70" s="4">
        <f>IF(ISTEXT(D70),D70,IF(COUNT(D70:F70)=0,"",0.63*D70+0.07*E70+0.3*F70))</f>
        <v>0</v>
      </c>
      <c r="H70" s="21"/>
      <c r="I70" s="4">
        <v>0</v>
      </c>
      <c r="J70" s="4">
        <v>1.9692999999999999E-5</v>
      </c>
      <c r="K70" s="4">
        <v>4.2194999999999992E-6</v>
      </c>
      <c r="L70" s="4">
        <f>IF(ISTEXT(I70),I70,IF(COUNT(I70:K70)=0,"",0.24*I70+0.43*J70+0.33*K70))</f>
        <v>9.8604249999999997E-6</v>
      </c>
      <c r="M70" s="21"/>
      <c r="N70" s="4">
        <v>1.185605E-4</v>
      </c>
      <c r="O70" s="4">
        <v>0</v>
      </c>
      <c r="P70" s="4">
        <v>8.1995000000000004E-5</v>
      </c>
      <c r="Q70" s="4">
        <f>IF(ISTEXT(N70),N70,IF(COUNT(N70:P70)=0,"",0.2*N70+0.4*O70+0.4*P70))</f>
        <v>5.65101E-5</v>
      </c>
      <c r="R70" s="21"/>
      <c r="S70" s="4">
        <v>0</v>
      </c>
      <c r="T70" s="4">
        <v>0</v>
      </c>
      <c r="U70" s="4">
        <v>0</v>
      </c>
      <c r="V70" s="9">
        <f>IF(ISTEXT(S70),S70,IF(COUNT(S70:U70)=0,"",0.23*S70+0.57*T70+0.2*U70))</f>
        <v>0</v>
      </c>
    </row>
    <row r="71" spans="1:22" ht="14.45" customHeight="1">
      <c r="A71" s="183" t="s">
        <v>106</v>
      </c>
      <c r="B71" s="93" t="s">
        <v>107</v>
      </c>
      <c r="C71" s="101" t="s">
        <v>300</v>
      </c>
      <c r="D71" s="3"/>
      <c r="E71" s="3"/>
      <c r="F71" s="3"/>
      <c r="G71" s="3" t="str">
        <f>IF(ISTEXT(D71),D71,IF(COUNT(D71:F71)=0,"",0.63*D71+0.07*E71+0.3*F71))</f>
        <v/>
      </c>
      <c r="H71" s="10"/>
      <c r="I71" s="3"/>
      <c r="J71" s="3"/>
      <c r="K71" s="3"/>
      <c r="L71" s="3" t="str">
        <f>IF(ISTEXT(I71),I71,IF(COUNT(I71:K71)=0,"",0.24*I71+0.43*J71+0.33*K71))</f>
        <v/>
      </c>
      <c r="M71" s="10"/>
      <c r="N71" s="3"/>
      <c r="O71" s="3"/>
      <c r="P71" s="3"/>
      <c r="Q71" s="3" t="str">
        <f>IF(ISTEXT(N71),N71,IF(COUNT(N71:P71)=0,"",0.2*N71+0.4*O71+0.4*P71))</f>
        <v/>
      </c>
      <c r="R71" s="10"/>
      <c r="S71" s="3"/>
      <c r="T71" s="3"/>
      <c r="U71" s="3"/>
      <c r="V71" s="7" t="str">
        <f>IF(ISTEXT(S71),S71,IF(COUNT(S71:U71)=0,"",0.23*S71+0.57*T71+0.2*U71))</f>
        <v/>
      </c>
    </row>
    <row r="72" spans="1:22" ht="14.45" customHeight="1">
      <c r="A72" s="267"/>
      <c r="B72" s="25" t="s">
        <v>109</v>
      </c>
      <c r="C72" s="102" t="s">
        <v>300</v>
      </c>
      <c r="D72" s="3"/>
      <c r="E72" s="3"/>
      <c r="F72" s="3"/>
      <c r="G72" s="3" t="str">
        <f>IF(ISTEXT(D72),D72,IF(COUNT(D72:F72)=0,"",0.63*D72+0.07*E72+0.3*F72))</f>
        <v/>
      </c>
      <c r="H72" s="10"/>
      <c r="I72" s="3"/>
      <c r="J72" s="3"/>
      <c r="K72" s="3"/>
      <c r="L72" s="3" t="str">
        <f>IF(ISTEXT(I72),I72,IF(COUNT(I72:K72)=0,"",0.24*I72+0.43*J72+0.33*K72))</f>
        <v/>
      </c>
      <c r="M72" s="10"/>
      <c r="N72" s="3"/>
      <c r="O72" s="3"/>
      <c r="P72" s="3"/>
      <c r="Q72" s="3" t="str">
        <f>IF(ISTEXT(N72),N72,IF(COUNT(N72:P72)=0,"",0.2*N72+0.4*O72+0.4*P72))</f>
        <v/>
      </c>
      <c r="R72" s="10"/>
      <c r="S72" s="3"/>
      <c r="T72" s="3"/>
      <c r="U72" s="3"/>
      <c r="V72" s="7" t="str">
        <f>IF(ISTEXT(S72),S72,IF(COUNT(S72:U72)=0,"",0.23*S72+0.57*T72+0.2*U72))</f>
        <v/>
      </c>
    </row>
    <row r="73" spans="1:22" ht="14.45" customHeight="1">
      <c r="A73" s="267"/>
      <c r="B73" s="25" t="s">
        <v>111</v>
      </c>
      <c r="C73" s="102" t="s">
        <v>300</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67"/>
      <c r="B74" s="25" t="s">
        <v>114</v>
      </c>
      <c r="C74" s="102" t="s">
        <v>300</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67"/>
      <c r="B75" s="25" t="s">
        <v>117</v>
      </c>
      <c r="C75" s="102" t="s">
        <v>300</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67"/>
      <c r="B92" s="27" t="s">
        <v>134</v>
      </c>
      <c r="C92" s="102" t="s">
        <v>300</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300</v>
      </c>
      <c r="D93" s="6">
        <v>2.1908773725452599</v>
      </c>
      <c r="E93" s="6">
        <v>2.2481218548197801</v>
      </c>
      <c r="F93" s="6">
        <v>2.3446694674209598</v>
      </c>
      <c r="G93" s="6">
        <f>IF(ISTEXT(D93),D93,IF(COUNT(D93:F93)=0,"",0.63*D93+0.07*E93+0.3*F93))</f>
        <v>2.241022114767186</v>
      </c>
      <c r="H93" s="18"/>
      <c r="I93" s="6">
        <v>0.43416200230957003</v>
      </c>
      <c r="J93" s="6">
        <v>6.9417754322980002E-2</v>
      </c>
      <c r="K93" s="6">
        <v>0.24448459418915</v>
      </c>
      <c r="L93" s="6">
        <f>IF(ISTEXT(I93),I93,IF(COUNT(I93:K93)=0,"",0.24*I93+0.43*J93+0.33*K93))</f>
        <v>0.21472843099559771</v>
      </c>
      <c r="M93" s="18"/>
      <c r="N93" s="6">
        <v>3.4756529222519997E-2</v>
      </c>
      <c r="O93" s="6">
        <v>6.8147442380789999E-2</v>
      </c>
      <c r="P93" s="6">
        <v>8.0028883436339987E-2</v>
      </c>
      <c r="Q93" s="6">
        <f>IF(ISTEXT(N93),N93,IF(COUNT(N93:P93)=0,"",0.2*N93+0.4*O93+0.4*P93))</f>
        <v>6.6221836171355991E-2</v>
      </c>
      <c r="R93" s="18"/>
      <c r="S93" s="6">
        <v>0.12677847249512</v>
      </c>
      <c r="T93" s="6">
        <v>7.6480374936529996E-2</v>
      </c>
      <c r="U93" s="6">
        <v>7.9879089710979997E-2</v>
      </c>
      <c r="V93" s="127">
        <f>IF(ISTEXT(S93),S93,IF(COUNT(S93:U93)=0,"",0.23*S93+0.57*T93+0.2*U93))</f>
        <v>8.8728680329895698E-2</v>
      </c>
    </row>
    <row r="94" spans="1:22">
      <c r="A94" s="280"/>
      <c r="B94" s="129" t="s">
        <v>139</v>
      </c>
      <c r="C94" s="103" t="s">
        <v>300</v>
      </c>
      <c r="D94" s="4">
        <v>0</v>
      </c>
      <c r="E94" s="4">
        <v>0</v>
      </c>
      <c r="F94" s="4">
        <v>0</v>
      </c>
      <c r="G94" s="4">
        <f>IF(ISTEXT(D94),D94,IF(COUNT(D94:F94)=0,"",0.63*D94+0.07*E94+0.3*F94))</f>
        <v>0</v>
      </c>
      <c r="H94" s="21"/>
      <c r="I94" s="4">
        <v>0</v>
      </c>
      <c r="J94" s="4">
        <v>0</v>
      </c>
      <c r="K94" s="4">
        <v>0</v>
      </c>
      <c r="L94" s="4">
        <f>IF(ISTEXT(I94),I94,IF(COUNT(I94:K94)=0,"",0.24*I94+0.43*J94+0.33*K94))</f>
        <v>0</v>
      </c>
      <c r="M94" s="21"/>
      <c r="N94" s="4">
        <v>0</v>
      </c>
      <c r="O94" s="4">
        <v>0</v>
      </c>
      <c r="P94" s="4">
        <v>0</v>
      </c>
      <c r="Q94" s="4">
        <f>IF(ISTEXT(N94),N94,IF(COUNT(N94:P94)=0,"",0.2*N94+0.4*O94+0.4*P94))</f>
        <v>0</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2978.511</v>
      </c>
      <c r="E96" s="121">
        <v>2981.529</v>
      </c>
      <c r="F96" s="121">
        <v>2995.51</v>
      </c>
      <c r="G96" s="122">
        <f>IF(ISTEXT(D96),D96,IF(COUNT(D96:F96)=0,"",0.63*D96+0.07*E96+0.3*F96))</f>
        <v>2983.8219600000002</v>
      </c>
      <c r="H96" s="10"/>
      <c r="I96" s="123">
        <v>2924.0230000000001</v>
      </c>
      <c r="J96" s="121">
        <v>3506.070183861671</v>
      </c>
      <c r="K96" s="121">
        <v>3513.3439463976938</v>
      </c>
      <c r="L96" s="3">
        <f>IF(ISTEXT(I96),I96,IF(COUNT(I96:K96)=0,"",0.24*I96+0.43*J96+0.33*K96))</f>
        <v>3368.7792013717572</v>
      </c>
      <c r="M96" s="10"/>
      <c r="N96" s="123">
        <v>3093.1846080707569</v>
      </c>
      <c r="O96" s="121">
        <v>3108.3440000000001</v>
      </c>
      <c r="P96" s="121">
        <v>2894.528253178551</v>
      </c>
      <c r="Q96" s="3">
        <f>IF(ISTEXT(N96),N96,IF(COUNT(N96:P96)=0,"",0.2*N96+0.4*O96+0.4*P96))</f>
        <v>3019.7858228855721</v>
      </c>
      <c r="R96" s="10"/>
      <c r="S96" s="123">
        <v>3115.3620000000001</v>
      </c>
      <c r="T96" s="121">
        <v>2932.3789999999999</v>
      </c>
      <c r="U96" s="121">
        <v>2914.7930000000001</v>
      </c>
      <c r="V96" s="7">
        <f>IF(ISTEXT(S96),S96,IF(COUNT(S96:U96)=0,"",0.23*S96+0.57*T96+0.2*U96))</f>
        <v>2970.9478899999999</v>
      </c>
    </row>
    <row r="97" spans="1:22">
      <c r="A97" s="267"/>
      <c r="B97" s="27" t="s">
        <v>6</v>
      </c>
      <c r="C97" s="102" t="s">
        <v>300</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c r="E99" s="37"/>
      <c r="F99" s="37"/>
      <c r="G99" s="3" t="str">
        <f>IF(ISTEXT(D99),D99,IF(COUNT(D99:F99)=0,"",0.63*D99+0.07*E99+0.3*F99))</f>
        <v/>
      </c>
      <c r="H99" s="10"/>
      <c r="I99" s="37"/>
      <c r="J99" s="37"/>
      <c r="K99" s="37"/>
      <c r="L99" s="3" t="str">
        <f>IF(ISTEXT(I99),I99,IF(COUNT(I99:K99)=0,"",0.24*I99+0.43*J99+0.33*K99))</f>
        <v/>
      </c>
      <c r="M99" s="10"/>
      <c r="N99" s="37"/>
      <c r="O99" s="37"/>
      <c r="P99" s="37"/>
      <c r="Q99" s="3" t="str">
        <f>IF(ISTEXT(N99),N99,IF(COUNT(N99:P99)=0,"",0.2*N99+0.4*O99+0.4*P99))</f>
        <v/>
      </c>
      <c r="R99" s="10"/>
      <c r="S99" s="37"/>
      <c r="T99" s="37"/>
      <c r="U99" s="37"/>
      <c r="V99" s="7" t="str">
        <f>IF(ISTEXT(S99),S99,IF(COUNT(S99:U99)=0,"",0.23*S99+0.57*T99+0.2*U99))</f>
        <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v>4193.93488372093</v>
      </c>
      <c r="E102" s="37">
        <v>4193.93488372093</v>
      </c>
      <c r="F102" s="37">
        <v>4193.93488372093</v>
      </c>
      <c r="G102" s="3">
        <f>IF(ISTEXT(D102),D102,IF(COUNT(D102:F102)=0,"",0.63*D102+0.07*E102+0.3*F102))</f>
        <v>4193.93488372093</v>
      </c>
      <c r="H102" s="10"/>
      <c r="I102" s="37">
        <v>4193.93488372093</v>
      </c>
      <c r="J102" s="37">
        <v>4193.9293100775194</v>
      </c>
      <c r="K102" s="37">
        <v>4193.7364341085276</v>
      </c>
      <c r="L102" s="3">
        <f>IF(ISTEXT(I102),I102,IF(COUNT(I102:K102)=0,"",0.24*I102+0.43*J102+0.33*K102))</f>
        <v>4193.8669986821706</v>
      </c>
      <c r="M102" s="10"/>
      <c r="N102" s="37">
        <v>4191.2365503875972</v>
      </c>
      <c r="O102" s="37">
        <v>4193.93488372093</v>
      </c>
      <c r="P102" s="37">
        <v>4193.2728837209297</v>
      </c>
      <c r="Q102" s="3">
        <f>IF(ISTEXT(N102),N102,IF(COUNT(N102:P102)=0,"",0.2*N102+0.4*O102+0.4*P102))</f>
        <v>4193.1304170542635</v>
      </c>
      <c r="R102" s="10"/>
      <c r="S102" s="37">
        <v>4193.93488372093</v>
      </c>
      <c r="T102" s="37">
        <v>4193.93488372093</v>
      </c>
      <c r="U102" s="37">
        <v>4193.93488372093</v>
      </c>
      <c r="V102" s="7">
        <f>IF(ISTEXT(S102),S102,IF(COUNT(S102:U102)=0,"",0.23*S102+0.57*T102+0.2*U102))</f>
        <v>4193.93488372093</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67"/>
      <c r="B105" s="25" t="s">
        <v>24</v>
      </c>
      <c r="C105" s="102" t="s">
        <v>300</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v>8760</v>
      </c>
      <c r="E107" s="40">
        <v>8760</v>
      </c>
      <c r="F107" s="40">
        <v>8760</v>
      </c>
      <c r="G107" s="4">
        <f>IF(ISTEXT(D107),D107,IF(COUNT(D107:F107)=0,"",0.63*D107+0.07*E107+0.3*F107))</f>
        <v>8760</v>
      </c>
      <c r="H107" s="21"/>
      <c r="I107" s="39">
        <v>8760</v>
      </c>
      <c r="J107" s="40">
        <v>8758</v>
      </c>
      <c r="K107" s="40">
        <v>8758.7798245614049</v>
      </c>
      <c r="L107" s="4">
        <f>IF(ISTEXT(I107),I107,IF(COUNT(I107:K107)=0,"",0.24*I107+0.43*J107+0.33*K107))</f>
        <v>8758.7373421052635</v>
      </c>
      <c r="M107" s="21"/>
      <c r="N107" s="39">
        <v>8754.0000000000018</v>
      </c>
      <c r="O107" s="40">
        <v>8760</v>
      </c>
      <c r="P107" s="40">
        <v>8755</v>
      </c>
      <c r="Q107" s="4">
        <f>IF(ISTEXT(N107),N107,IF(COUNT(N107:P107)=0,"",0.2*N107+0.4*O107+0.4*P107))</f>
        <v>8756.7999999999993</v>
      </c>
      <c r="R107" s="21"/>
      <c r="S107" s="39">
        <v>8760</v>
      </c>
      <c r="T107" s="40">
        <v>8760</v>
      </c>
      <c r="U107" s="40">
        <v>8760</v>
      </c>
      <c r="V107" s="9">
        <f>IF(ISTEXT(S107),S107,IF(COUNT(S107:U107)=0,"",0.23*S107+0.57*T107+0.2*U107))</f>
        <v>8760</v>
      </c>
    </row>
    <row r="108" spans="1:22">
      <c r="A108" s="267"/>
      <c r="B108" s="27" t="s">
        <v>34</v>
      </c>
      <c r="C108" s="101" t="s">
        <v>300</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67"/>
      <c r="B109" s="27" t="s">
        <v>36</v>
      </c>
      <c r="C109" s="102" t="s">
        <v>300</v>
      </c>
      <c r="D109" s="37">
        <v>1316.081066551282</v>
      </c>
      <c r="E109" s="37">
        <v>1312.0709452692311</v>
      </c>
      <c r="F109" s="37">
        <v>1449.398577846154</v>
      </c>
      <c r="G109" s="3">
        <f>IF(ISTEXT(D109),D109,IF(COUNT(D109:F109)=0,"",0.63*D109+0.07*E109+0.3*F109))</f>
        <v>1355.79561145</v>
      </c>
      <c r="H109" s="10"/>
      <c r="I109" s="37">
        <v>1143.478751538461</v>
      </c>
      <c r="J109" s="37">
        <v>183.6885880897436</v>
      </c>
      <c r="K109" s="37">
        <v>635.01771115384622</v>
      </c>
      <c r="L109" s="3">
        <f>IF(ISTEXT(I109),I109,IF(COUNT(I109:K109)=0,"",0.24*I109+0.43*J109+0.33*K109))</f>
        <v>562.97683792858959</v>
      </c>
      <c r="M109" s="10"/>
      <c r="N109" s="37">
        <v>108.5761521666667</v>
      </c>
      <c r="O109" s="37">
        <v>212.88624725641029</v>
      </c>
      <c r="P109" s="37">
        <v>250.00275976923069</v>
      </c>
      <c r="Q109" s="3">
        <f>IF(ISTEXT(N109),N109,IF(COUNT(N109:P109)=0,"",0.2*N109+0.4*O109+0.4*P109))</f>
        <v>206.87083324358974</v>
      </c>
      <c r="R109" s="10"/>
      <c r="S109" s="37">
        <v>1052.285743051282</v>
      </c>
      <c r="T109" s="37">
        <v>636.1276961794872</v>
      </c>
      <c r="U109" s="37">
        <v>665.30783629487178</v>
      </c>
      <c r="V109" s="7">
        <f>IF(ISTEXT(S109),S109,IF(COUNT(S109:U109)=0,"",0.23*S109+0.57*T109+0.2*U109))</f>
        <v>737.68007498307691</v>
      </c>
    </row>
    <row r="110" spans="1:22">
      <c r="A110" s="267"/>
      <c r="B110" s="25" t="s">
        <v>39</v>
      </c>
      <c r="C110" s="102" t="s">
        <v>300</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v>3107.5610870181822</v>
      </c>
      <c r="E111" s="37">
        <v>3218.2912078909089</v>
      </c>
      <c r="F111" s="37">
        <v>3294.2168644545459</v>
      </c>
      <c r="G111" s="3">
        <f>IF(ISTEXT(D111),D111,IF(COUNT(D111:F111)=0,"",0.63*D111+0.07*E111+0.3*F111))</f>
        <v>3171.308928710182</v>
      </c>
      <c r="H111" s="10"/>
      <c r="I111" s="36">
        <v>3.8172245090909089</v>
      </c>
      <c r="J111" s="37">
        <v>0</v>
      </c>
      <c r="K111" s="37">
        <v>8.4715454545454545</v>
      </c>
      <c r="L111" s="3">
        <f>IF(ISTEXT(I111),I111,IF(COUNT(I111:K111)=0,"",0.24*I111+0.43*J111+0.33*K111))</f>
        <v>3.7117438821818181</v>
      </c>
      <c r="M111" s="10"/>
      <c r="N111" s="36">
        <v>0</v>
      </c>
      <c r="O111" s="37">
        <v>0</v>
      </c>
      <c r="P111" s="37">
        <v>0</v>
      </c>
      <c r="Q111" s="3">
        <f>IF(ISTEXT(N111),N111,IF(COUNT(N111:P111)=0,"",0.2*N111+0.4*O111+0.4*P111))</f>
        <v>0</v>
      </c>
      <c r="R111" s="10"/>
      <c r="S111" s="37">
        <v>0.8649854545454545</v>
      </c>
      <c r="T111" s="37">
        <v>0.22252181818181821</v>
      </c>
      <c r="U111" s="37">
        <v>2.6714545454545449E-2</v>
      </c>
      <c r="V111" s="7">
        <f>IF(ISTEXT(S111),S111,IF(COUNT(S111:U111)=0,"",0.23*S111+0.57*T111+0.2*U111))</f>
        <v>0.33112699999999995</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c r="E116" s="40"/>
      <c r="F116" s="40"/>
      <c r="G116" s="4" t="str">
        <f>IF(ISTEXT(D116),D116,IF(COUNT(D116:F116)=0,"",0.63*D116+0.07*E116+0.3*F116))</f>
        <v/>
      </c>
      <c r="H116" s="21"/>
      <c r="I116" s="40"/>
      <c r="J116" s="40"/>
      <c r="K116" s="40"/>
      <c r="L116" s="4" t="str">
        <f>IF(ISTEXT(I116),I116,IF(COUNT(I116:K116)=0,"",0.24*I116+0.43*J116+0.33*K116))</f>
        <v/>
      </c>
      <c r="M116" s="21"/>
      <c r="N116" s="40"/>
      <c r="O116" s="40"/>
      <c r="P116" s="40"/>
      <c r="Q116" s="4" t="str">
        <f>IF(ISTEXT(N116),N116,IF(COUNT(N116:P116)=0,"",0.2*N116+0.4*O116+0.4*P116))</f>
        <v/>
      </c>
      <c r="R116" s="21"/>
      <c r="S116" s="40"/>
      <c r="T116" s="40"/>
      <c r="U116" s="40"/>
      <c r="V116" s="9" t="str">
        <f>IF(ISTEXT(S116),S116,IF(COUNT(S116:U116)=0,"",0.23*S116+0.57*T116+0.2*U116))</f>
        <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67"/>
      <c r="B126" s="91" t="s">
        <v>305</v>
      </c>
      <c r="C126" s="102" t="s">
        <v>300</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2.79267926102272</v>
      </c>
      <c r="E130" s="3">
        <v>2.94407423327594</v>
      </c>
      <c r="F130" s="3">
        <v>2.8311478743192802</v>
      </c>
      <c r="G130" s="3">
        <f>IF(ISTEXT(D130),D130,IF(COUNT(D130:F130)=0,"",0.63*D130+0.07*E130+0.3*F130))</f>
        <v>2.8148174930694134</v>
      </c>
      <c r="H130" s="10"/>
      <c r="I130" s="3">
        <v>5.4744175430538702</v>
      </c>
      <c r="J130" s="3">
        <v>5.419628579044689</v>
      </c>
      <c r="K130" s="3">
        <v>5.4348384538443399</v>
      </c>
      <c r="L130" s="3">
        <f>IF(ISTEXT(I130),I130,IF(COUNT(I130:K130)=0,"",0.24*I130+0.43*J130+0.33*K130))</f>
        <v>5.4377971890907775</v>
      </c>
      <c r="M130" s="10"/>
      <c r="N130" s="3">
        <v>6.3820388615521093</v>
      </c>
      <c r="O130" s="3">
        <v>6.1725765268435886</v>
      </c>
      <c r="P130" s="3">
        <v>6.416124843352371</v>
      </c>
      <c r="Q130" s="3">
        <f>IF(ISTEXT(N130),N130,IF(COUNT(N130:P130)=0,"",0.2*N130+0.4*O130+0.4*P130))</f>
        <v>6.3118883203888059</v>
      </c>
      <c r="R130" s="10"/>
      <c r="S130" s="3">
        <v>7.5431895277781997</v>
      </c>
      <c r="T130" s="3">
        <v>7.9027425996413108</v>
      </c>
      <c r="U130" s="3">
        <v>7.7286127184259792</v>
      </c>
      <c r="V130" s="7">
        <f>IF(ISTEXT(S130),S130,IF(COUNT(S130:U130)=0,"",0.23*S130+0.57*T130+0.2*U130))</f>
        <v>7.7852194168697295</v>
      </c>
    </row>
    <row r="131" spans="1:22">
      <c r="A131" s="267"/>
      <c r="B131" s="29" t="s">
        <v>146</v>
      </c>
      <c r="C131" s="102" t="s">
        <v>300</v>
      </c>
      <c r="D131" s="4">
        <v>0.82994836748916001</v>
      </c>
      <c r="E131" s="4">
        <v>0.98095683822202984</v>
      </c>
      <c r="F131" s="4">
        <v>0.95948904349225994</v>
      </c>
      <c r="G131" s="4">
        <f>IF(ISTEXT(D131),D131,IF(COUNT(D131:F131)=0,"",0.63*D131+0.07*E131+0.3*F131))</f>
        <v>0.87938116324139082</v>
      </c>
      <c r="H131" s="21"/>
      <c r="I131" s="4">
        <v>1.3701126962311401</v>
      </c>
      <c r="J131" s="4">
        <v>1.1799623317505299</v>
      </c>
      <c r="K131" s="4">
        <v>1.30116338304752</v>
      </c>
      <c r="L131" s="4">
        <f>IF(ISTEXT(I131),I131,IF(COUNT(I131:K131)=0,"",0.24*I131+0.43*J131+0.33*K131))</f>
        <v>1.2655947661538831</v>
      </c>
      <c r="M131" s="21"/>
      <c r="N131" s="4">
        <v>0.73130951274250999</v>
      </c>
      <c r="O131" s="4">
        <v>0.80577667170125988</v>
      </c>
      <c r="P131" s="4">
        <v>0.69274459097494989</v>
      </c>
      <c r="Q131" s="4">
        <f>IF(ISTEXT(N131),N131,IF(COUNT(N131:P131)=0,"",0.2*N131+0.4*O131+0.4*P131))</f>
        <v>0.74567040761898595</v>
      </c>
      <c r="R131" s="21"/>
      <c r="S131" s="4">
        <v>0.33701222835714001</v>
      </c>
      <c r="T131" s="4">
        <v>0.25807357415873</v>
      </c>
      <c r="U131" s="4">
        <v>0.34435779723521998</v>
      </c>
      <c r="V131" s="9">
        <f>IF(ISTEXT(S131),S131,IF(COUNT(S131:U131)=0,"",0.23*S131+0.57*T131+0.2*U131))</f>
        <v>0.29348630923966229</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67"/>
      <c r="B135" s="29" t="s">
        <v>154</v>
      </c>
      <c r="C135" s="102" t="s">
        <v>300</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67"/>
      <c r="B140" s="24" t="s">
        <v>166</v>
      </c>
      <c r="C140" s="107" t="s">
        <v>293</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67"/>
      <c r="B141" s="29" t="s">
        <v>171</v>
      </c>
      <c r="C141" s="102" t="s">
        <v>300</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67"/>
      <c r="B142" s="27" t="s">
        <v>173</v>
      </c>
      <c r="C142" s="106" t="s">
        <v>293</v>
      </c>
      <c r="D142" s="8">
        <v>6.9489318750000004</v>
      </c>
      <c r="E142" s="8">
        <v>7.0090679330000007</v>
      </c>
      <c r="F142" s="8">
        <v>7.0756373940000001</v>
      </c>
      <c r="G142" s="8">
        <f>IF(ISTEXT(D142),D142,IF(COUNT(D142:F142)=0,"",0.63*D142+0.07*E142+0.3*F142))</f>
        <v>6.9911530547600007</v>
      </c>
      <c r="H142" s="10"/>
      <c r="I142" s="8">
        <v>7.835375699000001</v>
      </c>
      <c r="J142" s="8">
        <v>7.7249200309999999</v>
      </c>
      <c r="K142" s="8">
        <v>7.9819251360000001</v>
      </c>
      <c r="L142" s="3">
        <f>IF(ISTEXT(I142),I142,IF(COUNT(I142:K142)=0,"",0.24*I142+0.43*J142+0.33*K142))</f>
        <v>7.8362410759700003</v>
      </c>
      <c r="M142" s="10"/>
      <c r="N142" s="8">
        <v>8.8334776630000018</v>
      </c>
      <c r="O142" s="8">
        <v>8.644816276000002</v>
      </c>
      <c r="P142" s="8">
        <v>8.8368914109999999</v>
      </c>
      <c r="Q142" s="3">
        <f>IF(ISTEXT(N142),N142,IF(COUNT(N142:P142)=0,"",0.2*N142+0.4*O142+0.4*P142))</f>
        <v>8.7593786074000022</v>
      </c>
      <c r="R142" s="10"/>
      <c r="S142" s="8">
        <v>11.14574885</v>
      </c>
      <c r="T142" s="8">
        <v>11.093775820999999</v>
      </c>
      <c r="U142" s="8">
        <v>10.840107995</v>
      </c>
      <c r="V142" s="7">
        <f>IF(ISTEXT(S142),S142,IF(COUNT(S142:U142)=0,"",0.23*S142+0.57*T142+0.2*U142))</f>
        <v>11.054996052469999</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67"/>
      <c r="B145" s="27" t="s">
        <v>179</v>
      </c>
      <c r="C145" s="101" t="s">
        <v>300</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67"/>
      <c r="B146" s="27" t="s">
        <v>64</v>
      </c>
      <c r="C146" s="102" t="s">
        <v>300</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293</v>
      </c>
      <c r="D149" s="148">
        <v>0</v>
      </c>
      <c r="E149" s="6">
        <v>0</v>
      </c>
      <c r="F149" s="6">
        <v>0</v>
      </c>
      <c r="G149" s="6">
        <f>IF(ISTEXT(D149),D149,IF(COUNT(D149:F149)=0,"",0.63*D149+0.07*E149+0.3*F149))</f>
        <v>0</v>
      </c>
      <c r="H149" s="18"/>
      <c r="I149" s="6">
        <v>0</v>
      </c>
      <c r="J149" s="6">
        <v>0</v>
      </c>
      <c r="K149" s="6">
        <v>0</v>
      </c>
      <c r="L149" s="6">
        <f>IF(ISTEXT(I149),I149,IF(COUNT(I149:K149)=0,"",0.24*I149+0.43*J149+0.33*K149))</f>
        <v>0</v>
      </c>
      <c r="M149" s="18"/>
      <c r="N149" s="6">
        <v>0</v>
      </c>
      <c r="O149" s="6">
        <v>0</v>
      </c>
      <c r="P149" s="6">
        <v>0</v>
      </c>
      <c r="Q149" s="6">
        <f>IF(ISTEXT(N149),N149,IF(COUNT(N149:P149)=0,"",0.2*N149+0.4*O149+0.4*P149))</f>
        <v>0</v>
      </c>
      <c r="R149" s="18"/>
      <c r="S149" s="6">
        <v>0</v>
      </c>
      <c r="T149" s="6">
        <v>0</v>
      </c>
      <c r="U149" s="6">
        <v>0</v>
      </c>
      <c r="V149" s="127">
        <f>IF(ISTEXT(S149),S149,IF(COUNT(S149:U149)=0,"",0.23*S149+0.57*T149+0.2*U149))</f>
        <v>0</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20.853562669999999</v>
      </c>
      <c r="E160" s="20">
        <v>15.642671999999999</v>
      </c>
      <c r="F160" s="20">
        <v>31.694949999999999</v>
      </c>
      <c r="G160" s="5">
        <f>IF(ISTEXT(D160),D160,IF(COUNT(D160:F160)=0,"",0.63*D160+0.07*E160+0.3*F160))</f>
        <v>23.741216522099997</v>
      </c>
      <c r="H160" s="10"/>
      <c r="I160" s="19">
        <v>13.464504</v>
      </c>
      <c r="J160" s="20">
        <v>13.379237180000001</v>
      </c>
      <c r="K160" s="20">
        <v>13.047003999999999</v>
      </c>
      <c r="L160" s="3">
        <f>IF(ISTEXT(I160),I160,IF(COUNT(I160:K160)=0,"",0.24*I160+0.43*J160+0.33*K160))</f>
        <v>13.290064267400002</v>
      </c>
      <c r="M160" s="10"/>
      <c r="N160" s="19">
        <v>13.027004</v>
      </c>
      <c r="O160" s="20">
        <v>13.16632218</v>
      </c>
      <c r="P160" s="20">
        <v>13.16632218</v>
      </c>
      <c r="Q160" s="3">
        <f>IF(ISTEXT(N160),N160,IF(COUNT(N160:P160)=0,"",0.2*N160+0.4*O160+0.4*P160))</f>
        <v>13.138458544000001</v>
      </c>
      <c r="R160" s="10"/>
      <c r="S160" s="19">
        <v>13.276420399999999</v>
      </c>
      <c r="T160" s="20">
        <v>13.464504</v>
      </c>
      <c r="U160" s="20">
        <v>13.6891915</v>
      </c>
      <c r="V160" s="7">
        <f>IF(ISTEXT(S160),S160,IF(COUNT(S160:U160)=0,"",0.23*S160+0.57*T160+0.2*U160))</f>
        <v>13.466182271999999</v>
      </c>
    </row>
    <row r="161" spans="1:22">
      <c r="A161" s="274"/>
      <c r="B161" s="27" t="s">
        <v>212</v>
      </c>
      <c r="C161" s="102" t="s">
        <v>300</v>
      </c>
      <c r="D161" s="3">
        <v>60.140209481826687</v>
      </c>
      <c r="E161" s="3">
        <v>61.536033466394812</v>
      </c>
      <c r="F161" s="3">
        <v>64.421119847727667</v>
      </c>
      <c r="G161" s="3">
        <f>IF(ISTEXT(D161),D161,IF(COUNT(D161:F161)=0,"",0.63*D161+0.07*E161+0.3*F161))</f>
        <v>61.522190270516745</v>
      </c>
      <c r="H161" s="10"/>
      <c r="I161" s="3">
        <v>68.036162524040776</v>
      </c>
      <c r="J161" s="3">
        <v>42.741259304779483</v>
      </c>
      <c r="K161" s="3">
        <v>61.770661643281038</v>
      </c>
      <c r="L161" s="3">
        <f>IF(ISTEXT(I161),I161,IF(COUNT(I161:K161)=0,"",0.24*I161+0.43*J161+0.33*K161))</f>
        <v>55.091738849107699</v>
      </c>
      <c r="M161" s="10"/>
      <c r="N161" s="3">
        <v>67.635362402804958</v>
      </c>
      <c r="O161" s="3">
        <v>60.795662312544273</v>
      </c>
      <c r="P161" s="3">
        <v>75.824736698912815</v>
      </c>
      <c r="Q161" s="3">
        <f>IF(ISTEXT(N161),N161,IF(COUNT(N161:P161)=0,"",0.2*N161+0.4*O161+0.4*P161))</f>
        <v>68.175232085143833</v>
      </c>
      <c r="R161" s="10"/>
      <c r="S161" s="3">
        <v>86.329320301944236</v>
      </c>
      <c r="T161" s="3">
        <v>80.065152297006478</v>
      </c>
      <c r="U161" s="3">
        <v>77.773429627462335</v>
      </c>
      <c r="V161" s="7">
        <f>IF(ISTEXT(S161),S161,IF(COUNT(S161:U161)=0,"",0.23*S161+0.57*T161+0.2*U161))</f>
        <v>81.047566404233322</v>
      </c>
    </row>
    <row r="162" spans="1:22">
      <c r="A162" s="275"/>
      <c r="B162" s="29" t="s">
        <v>214</v>
      </c>
      <c r="C162" s="102" t="s">
        <v>300</v>
      </c>
      <c r="D162" s="4">
        <v>104.17744186</v>
      </c>
      <c r="E162" s="4">
        <v>107.06159100000001</v>
      </c>
      <c r="F162" s="4">
        <v>108.962304</v>
      </c>
      <c r="G162" s="4">
        <f>IF(ISTEXT(D162),D162,IF(COUNT(D162:F162)=0,"",0.63*D162+0.07*E162+0.3*F162))</f>
        <v>105.8147909418</v>
      </c>
      <c r="H162" s="21"/>
      <c r="I162" s="4">
        <v>118.20645729</v>
      </c>
      <c r="J162" s="4">
        <v>86.936521740000018</v>
      </c>
      <c r="K162" s="4">
        <v>106.9752</v>
      </c>
      <c r="L162" s="4">
        <f>IF(ISTEXT(I162),I162,IF(COUNT(I162:K162)=0,"",0.24*I162+0.43*J162+0.33*K162))</f>
        <v>101.05407009780001</v>
      </c>
      <c r="M162" s="21"/>
      <c r="N162" s="4">
        <v>132.90435479000001</v>
      </c>
      <c r="O162" s="4">
        <v>131.59933928000001</v>
      </c>
      <c r="P162" s="4">
        <v>146.184</v>
      </c>
      <c r="Q162" s="4">
        <f>IF(ISTEXT(N162),N162,IF(COUNT(N162:P162)=0,"",0.2*N162+0.4*O162+0.4*P162))</f>
        <v>137.69420667000003</v>
      </c>
      <c r="R162" s="21"/>
      <c r="S162" s="4">
        <v>142.314381</v>
      </c>
      <c r="T162" s="4">
        <v>134.73542857000001</v>
      </c>
      <c r="U162" s="4">
        <v>135.96544573</v>
      </c>
      <c r="V162" s="9">
        <f>IF(ISTEXT(S162),S162,IF(COUNT(S162:U162)=0,"",0.23*S162+0.57*T162+0.2*U162))</f>
        <v>136.7245910609</v>
      </c>
    </row>
    <row r="163" spans="1:22" ht="15.75" customHeight="1" thickBot="1">
      <c r="A163" s="196" t="s">
        <v>59</v>
      </c>
      <c r="B163" s="27" t="s">
        <v>209</v>
      </c>
      <c r="C163" s="101" t="s">
        <v>300</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74"/>
      <c r="B164" s="27" t="s">
        <v>212</v>
      </c>
      <c r="C164" s="102" t="s">
        <v>300</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76"/>
      <c r="B165" s="30" t="s">
        <v>214</v>
      </c>
      <c r="C165" s="103" t="s">
        <v>300</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4.9862009814700006</v>
      </c>
      <c r="E170" s="6">
        <v>5.0459505379499996</v>
      </c>
      <c r="F170" s="6">
        <v>5.2039785631699997</v>
      </c>
      <c r="G170" s="6">
        <f>IF(ISTEXT(D170),D170,IF(COUNT(D170:F170)=0,"",0.63*D170+0.07*E170+0.3*F170))</f>
        <v>5.0557167249335997</v>
      </c>
      <c r="H170" s="18"/>
      <c r="I170" s="6">
        <v>3.7310708521799998</v>
      </c>
      <c r="J170" s="6">
        <v>3.4852537837100002</v>
      </c>
      <c r="K170" s="6">
        <v>3.8482500651999998</v>
      </c>
      <c r="L170" s="6">
        <f>IF(ISTEXT(I170),I170,IF(COUNT(I170:K170)=0,"",0.24*I170+0.43*J170+0.33*K170))</f>
        <v>3.6640386530344999</v>
      </c>
      <c r="M170" s="18"/>
      <c r="N170" s="6">
        <v>3.1827483141899999</v>
      </c>
      <c r="O170" s="6">
        <v>3.2780164208599998</v>
      </c>
      <c r="P170" s="6">
        <v>3.1135111586200002</v>
      </c>
      <c r="Q170" s="6">
        <f>IF(ISTEXT(N170),N170,IF(COUNT(N170:P170)=0,"",0.2*N170+0.4*O170+0.4*P170))</f>
        <v>3.1931606946300004</v>
      </c>
      <c r="R170" s="18"/>
      <c r="S170" s="6">
        <v>3.9395715505800002</v>
      </c>
      <c r="T170" s="6">
        <v>3.4491067955200001</v>
      </c>
      <c r="U170" s="6">
        <v>3.4558530738100002</v>
      </c>
      <c r="V170" s="127">
        <f>IF(ISTEXT(S170),S170,IF(COUNT(S170:U170)=0,"",0.23*S170+0.57*T170+0.2*U170))</f>
        <v>3.5632629448418003</v>
      </c>
    </row>
    <row r="171" spans="1:22">
      <c r="A171" s="267"/>
      <c r="B171" s="120" t="s">
        <v>117</v>
      </c>
      <c r="C171" s="102" t="s">
        <v>300</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67"/>
      <c r="B172" s="120" t="s">
        <v>228</v>
      </c>
      <c r="C172" s="102" t="s">
        <v>300</v>
      </c>
      <c r="D172" s="11">
        <v>1.9627308935335599</v>
      </c>
      <c r="E172" s="3">
        <v>1.96311739505391</v>
      </c>
      <c r="F172" s="3">
        <v>1.8716588308270199</v>
      </c>
      <c r="G172" s="3">
        <f>IF(ISTEXT(D172),D172,IF(COUNT(D172:F172)=0,"",0.63*D172+0.07*E172+0.3*F172))</f>
        <v>1.9354363298280224</v>
      </c>
      <c r="H172" s="10"/>
      <c r="I172" s="3">
        <v>4.1043048468227301</v>
      </c>
      <c r="J172" s="3">
        <v>4.2396662472941591</v>
      </c>
      <c r="K172" s="3">
        <v>4.1336750707968202</v>
      </c>
      <c r="L172" s="3">
        <f>IF(ISTEXT(I172),I172,IF(COUNT(I172:K172)=0,"",0.24*I172+0.43*J172+0.33*K172))</f>
        <v>4.1722024229368948</v>
      </c>
      <c r="M172" s="10"/>
      <c r="N172" s="3">
        <v>5.6507293488095991</v>
      </c>
      <c r="O172" s="3">
        <v>5.3667998551423297</v>
      </c>
      <c r="P172" s="3">
        <v>5.7233802523774209</v>
      </c>
      <c r="Q172" s="3">
        <f>IF(ISTEXT(N172),N172,IF(COUNT(N172:P172)=0,"",0.2*N172+0.4*O172+0.4*P172))</f>
        <v>5.5662179127698206</v>
      </c>
      <c r="R172" s="10"/>
      <c r="S172" s="3">
        <v>7.2061772994210598</v>
      </c>
      <c r="T172" s="3">
        <v>7.6446690254825809</v>
      </c>
      <c r="U172" s="3">
        <v>7.3842549211907604</v>
      </c>
      <c r="V172" s="7">
        <f>IF(ISTEXT(S172),S172,IF(COUNT(S172:U172)=0,"",0.23*S172+0.57*T172+0.2*U172))</f>
        <v>7.4917331076300666</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6.9489318750000004</v>
      </c>
      <c r="E174" s="3">
        <v>7.0090679330000007</v>
      </c>
      <c r="F174" s="3">
        <v>7.0756373940000001</v>
      </c>
      <c r="G174" s="3">
        <f>IF(ISTEXT(D174),D174,IF(COUNT(D174:F174)=0,"",0.63*D174+0.07*E174+0.3*F174))</f>
        <v>6.9911530547600007</v>
      </c>
      <c r="H174" s="10"/>
      <c r="I174" s="3">
        <v>7.835375699000001</v>
      </c>
      <c r="J174" s="3">
        <v>7.7249200309999999</v>
      </c>
      <c r="K174" s="3">
        <v>7.9819251360000001</v>
      </c>
      <c r="L174" s="3">
        <f>IF(ISTEXT(I174),I174,IF(COUNT(I174:K174)=0,"",0.24*I174+0.43*J174+0.33*K174))</f>
        <v>7.8362410759700003</v>
      </c>
      <c r="M174" s="10"/>
      <c r="N174" s="3">
        <v>8.8334776630000018</v>
      </c>
      <c r="O174" s="3">
        <v>8.644816276000002</v>
      </c>
      <c r="P174" s="3">
        <v>8.8368914109999999</v>
      </c>
      <c r="Q174" s="3">
        <f>IF(ISTEXT(N174),N174,IF(COUNT(N174:P174)=0,"",0.2*N174+0.4*O174+0.4*P174))</f>
        <v>8.7593786074000022</v>
      </c>
      <c r="R174" s="10"/>
      <c r="S174" s="3">
        <v>11.14574885</v>
      </c>
      <c r="T174" s="3">
        <v>11.093775820999999</v>
      </c>
      <c r="U174" s="3">
        <v>10.840107995</v>
      </c>
      <c r="V174" s="7">
        <f>IF(ISTEXT(S174),S174,IF(COUNT(S174:U174)=0,"",0.23*S174+0.57*T174+0.2*U174))</f>
        <v>11.054996052469999</v>
      </c>
    </row>
    <row r="175" spans="1:22">
      <c r="A175" s="281"/>
      <c r="B175" s="120" t="s">
        <v>237</v>
      </c>
      <c r="C175" s="102" t="s">
        <v>300</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81"/>
      <c r="B176" s="41" t="s">
        <v>239</v>
      </c>
      <c r="C176" s="102" t="s">
        <v>300</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81"/>
      <c r="B177" s="152" t="s">
        <v>241</v>
      </c>
      <c r="C177" s="102" t="s">
        <v>300</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81"/>
      <c r="B178" s="120" t="s">
        <v>244</v>
      </c>
      <c r="C178" s="102" t="s">
        <v>300</v>
      </c>
      <c r="D178" s="11"/>
      <c r="E178" s="3"/>
      <c r="F178" s="3"/>
      <c r="G178" s="3" t="str">
        <f>IF(ISTEXT(D178),D178,IF(COUNT(D178:F178)=0,"",0.63*D178+0.07*E178+0.3*F178))</f>
        <v/>
      </c>
      <c r="H178" s="10"/>
      <c r="I178" s="3"/>
      <c r="J178" s="3"/>
      <c r="K178" s="3"/>
      <c r="L178" s="3" t="str">
        <f>IF(ISTEXT(I178),I178,IF(COUNT(I178:K178)=0,"",0.24*I178+0.43*J178+0.33*K178))</f>
        <v/>
      </c>
      <c r="M178" s="10"/>
      <c r="N178" s="3"/>
      <c r="O178" s="3"/>
      <c r="P178" s="3"/>
      <c r="Q178" s="3" t="str">
        <f>IF(ISTEXT(N178),N178,IF(COUNT(N178:P178)=0,"",0.2*N178+0.4*O178+0.4*P178))</f>
        <v/>
      </c>
      <c r="R178" s="10"/>
      <c r="S178" s="3"/>
      <c r="T178" s="3"/>
      <c r="U178" s="3"/>
      <c r="V178" s="7" t="str">
        <f>IF(ISTEXT(S178),S178,IF(COUNT(S178:U178)=0,"",0.23*S178+0.57*T178+0.2*U178))</f>
        <v/>
      </c>
    </row>
    <row r="179" spans="1:22">
      <c r="A179" s="282"/>
      <c r="B179" s="92" t="s">
        <v>247</v>
      </c>
      <c r="C179" s="103" t="s">
        <v>300</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300</v>
      </c>
      <c r="D180" s="132">
        <v>3.5615954629975022E-12</v>
      </c>
      <c r="E180" s="132">
        <v>3.9097614035199513E-12</v>
      </c>
      <c r="F180" s="132">
        <v>-2.9798385980939202E-12</v>
      </c>
      <c r="G180" s="132">
        <f>IF(ISTEXT(D180),D180,IF(COUNT(D180:F180)=0,"",0.63*D180+0.07*E180+0.3*F180))</f>
        <v>1.623536860506647E-12</v>
      </c>
      <c r="H180" s="133"/>
      <c r="I180" s="132">
        <v>2.7293722837384848E-12</v>
      </c>
      <c r="J180" s="132">
        <v>4.1593395394556857E-12</v>
      </c>
      <c r="K180" s="132">
        <v>-3.1805669209461481E-12</v>
      </c>
      <c r="L180" s="132">
        <f>IF(ISTEXT(I180),I180,IF(COUNT(I180:K180)=0,"",0.24*I180+0.43*J180+0.33*K180))</f>
        <v>1.3939782661509522E-12</v>
      </c>
      <c r="M180" s="133"/>
      <c r="N180" s="132">
        <v>-4.0323300254385691E-13</v>
      </c>
      <c r="O180" s="132">
        <v>2.3270274596143281E-12</v>
      </c>
      <c r="P180" s="132">
        <v>-2.5792701308091641E-12</v>
      </c>
      <c r="Q180" s="132">
        <f>IF(ISTEXT(N180),N180,IF(COUNT(N180:P180)=0,"",0.2*N180+0.4*O180+0.4*P180))</f>
        <v>-1.8154366898670568E-13</v>
      </c>
      <c r="R180" s="133"/>
      <c r="S180" s="132">
        <v>1.0587086762825491E-12</v>
      </c>
      <c r="T180" s="132">
        <v>2.5810464876485639E-12</v>
      </c>
      <c r="U180" s="132">
        <v>7.5850437042390695E-13</v>
      </c>
      <c r="V180" s="151">
        <f>IF(ISTEXT(S180),S180,IF(COUNT(S180:U180)=0,"",0.23*S180+0.57*T180+0.2*U180))</f>
        <v>1.8664003675894493E-12</v>
      </c>
    </row>
    <row r="181" spans="1:22">
      <c r="A181" s="190" t="s">
        <v>253</v>
      </c>
      <c r="B181" s="28" t="s">
        <v>254</v>
      </c>
      <c r="C181" s="101" t="s">
        <v>300</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0</v>
      </c>
      <c r="E186" s="3">
        <v>0</v>
      </c>
      <c r="F186" s="3">
        <v>0</v>
      </c>
      <c r="G186" s="3">
        <f>IF(ISTEXT(D186),D186,IF(COUNT(D186:F186)=0,"",0.63*D186+0.07*E186+0.3*F186))</f>
        <v>0</v>
      </c>
      <c r="H186" s="10"/>
      <c r="I186" s="3">
        <v>0</v>
      </c>
      <c r="J186" s="3">
        <v>0</v>
      </c>
      <c r="K186" s="3">
        <v>0</v>
      </c>
      <c r="L186" s="3">
        <f>IF(ISTEXT(I186),I186,IF(COUNT(I186:K186)=0,"",0.24*I186+0.43*J186+0.33*K186))</f>
        <v>0</v>
      </c>
      <c r="M186" s="10"/>
      <c r="N186" s="3">
        <v>0</v>
      </c>
      <c r="O186" s="3">
        <v>0</v>
      </c>
      <c r="P186" s="3">
        <v>0</v>
      </c>
      <c r="Q186" s="3">
        <f>IF(ISTEXT(N186),N186,IF(COUNT(N186:P186)=0,"",0.2*N186+0.4*O186+0.4*P186))</f>
        <v>0</v>
      </c>
      <c r="R186" s="10"/>
      <c r="S186" s="3">
        <v>0</v>
      </c>
      <c r="T186" s="3">
        <v>0</v>
      </c>
      <c r="U186" s="3">
        <v>0</v>
      </c>
      <c r="V186" s="7">
        <f>IF(ISTEXT(S186),S186,IF(COUNT(S186:U186)=0,"",0.23*S186+0.57*T186+0.2*U186))</f>
        <v>0</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v>0</v>
      </c>
      <c r="E191" s="132">
        <v>0</v>
      </c>
      <c r="F191" s="132">
        <v>0</v>
      </c>
      <c r="G191" s="4">
        <f>IF(ISTEXT(D191),D191,IF(COUNT(D191:F191)=0,"",0.63*D191+0.07*E191+0.3*F191))</f>
        <v>0</v>
      </c>
      <c r="H191" s="21"/>
      <c r="I191" s="4">
        <v>0</v>
      </c>
      <c r="J191" s="4">
        <v>0</v>
      </c>
      <c r="K191" s="4">
        <v>0</v>
      </c>
      <c r="L191" s="4">
        <f>IF(ISTEXT(I191),I191,IF(COUNT(I191:K191)=0,"",0.24*I191+0.43*J191+0.33*K191))</f>
        <v>0</v>
      </c>
      <c r="M191" s="21"/>
      <c r="N191" s="4">
        <v>0</v>
      </c>
      <c r="O191" s="4">
        <v>0</v>
      </c>
      <c r="P191" s="4">
        <v>0</v>
      </c>
      <c r="Q191" s="4">
        <f>IF(ISTEXT(N191),N191,IF(COUNT(N191:P191)=0,"",0.2*N191+0.4*O191+0.4*P191))</f>
        <v>0</v>
      </c>
      <c r="R191" s="21"/>
      <c r="S191" s="4">
        <v>0</v>
      </c>
      <c r="T191" s="4">
        <v>0</v>
      </c>
      <c r="U191" s="4">
        <v>0</v>
      </c>
      <c r="V191" s="9">
        <f>IF(ISTEXT(S191),S191,IF(COUNT(S191:U191)=0,"",0.23*S191+0.57*T191+0.2*U191))</f>
        <v>0</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0.31340000000000001</v>
      </c>
      <c r="E6" s="3">
        <v>0.31340000000000001</v>
      </c>
      <c r="F6" s="3">
        <v>0.31340000000000001</v>
      </c>
      <c r="G6" s="3">
        <f>IF(ISTEXT(D6),D6,IF(COUNT(D6:F6)=0,"",0.63*D6+0.07*E6+0.3*F6))</f>
        <v>0.31340000000000001</v>
      </c>
      <c r="H6" s="10"/>
      <c r="I6" s="3">
        <v>0.31340000000000001</v>
      </c>
      <c r="J6" s="3">
        <v>0.31340000000000001</v>
      </c>
      <c r="K6" s="3">
        <v>0.31340000000000001</v>
      </c>
      <c r="L6" s="3">
        <f>IF(ISTEXT(I6),I6,IF(COUNT(I6:K6)=0,"",0.24*I6+0.43*J6+0.33*K6))</f>
        <v>0.31340000000000001</v>
      </c>
      <c r="M6" s="10"/>
      <c r="N6" s="3">
        <v>0.31340000000000001</v>
      </c>
      <c r="O6" s="3">
        <v>0.31340000000000001</v>
      </c>
      <c r="P6" s="3">
        <v>0.31340000000000001</v>
      </c>
      <c r="Q6" s="3">
        <f>IF(ISTEXT(N6),N6,IF(COUNT(N6:P6)=0,"",0.2*N6+0.4*O6+0.4*P6))</f>
        <v>0.31340000000000001</v>
      </c>
      <c r="R6" s="10"/>
      <c r="S6" s="3">
        <v>0.31340000000000001</v>
      </c>
      <c r="T6" s="3">
        <v>0.31340000000000001</v>
      </c>
      <c r="U6" s="3">
        <v>0.31340000000000001</v>
      </c>
      <c r="V6" s="7">
        <f>IF(ISTEXT(S6),S6,IF(COUNT(S6:U6)=0,"",0.23*S6+0.57*T6+0.2*U6))</f>
        <v>0.31340000000000001</v>
      </c>
    </row>
    <row r="7" spans="1:22" ht="14.45" customHeight="1">
      <c r="A7" s="267"/>
      <c r="B7" s="25" t="s">
        <v>6</v>
      </c>
      <c r="C7" s="107" t="s">
        <v>293</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c r="E9" s="3"/>
      <c r="F9" s="3"/>
      <c r="G9" s="3" t="str">
        <f>IF(ISTEXT(D9),D9,IF(COUNT(D9:F9)=0,"",0.63*D9+0.07*E9+0.3*F9))</f>
        <v/>
      </c>
      <c r="H9" s="10"/>
      <c r="I9" s="3"/>
      <c r="J9" s="3"/>
      <c r="K9" s="3"/>
      <c r="L9" s="3" t="str">
        <f>IF(ISTEXT(I9),I9,IF(COUNT(I9:K9)=0,"",0.24*I9+0.43*J9+0.33*K9))</f>
        <v/>
      </c>
      <c r="M9" s="10"/>
      <c r="N9" s="3"/>
      <c r="O9" s="3"/>
      <c r="P9" s="3"/>
      <c r="Q9" s="3" t="str">
        <f>IF(ISTEXT(N9),N9,IF(COUNT(N9:P9)=0,"",0.2*N9+0.4*O9+0.4*P9))</f>
        <v/>
      </c>
      <c r="R9" s="10"/>
      <c r="S9" s="3"/>
      <c r="T9" s="3"/>
      <c r="U9" s="3"/>
      <c r="V9" s="7" t="str">
        <f>IF(ISTEXT(S9),S9,IF(COUNT(S9:U9)=0,"",0.23*S9+0.57*T9+0.2*U9))</f>
        <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v>0.58099999999999996</v>
      </c>
      <c r="E12" s="3">
        <v>0.58099999999999996</v>
      </c>
      <c r="F12" s="3">
        <v>0.58099999999999996</v>
      </c>
      <c r="G12" s="3">
        <f>IF(ISTEXT(D12),D12,IF(COUNT(D12:F12)=0,"",0.63*D12+0.07*E12+0.3*F12))</f>
        <v>0.58099999999999996</v>
      </c>
      <c r="H12" s="10"/>
      <c r="I12" s="3">
        <v>0.58099999999999996</v>
      </c>
      <c r="J12" s="3">
        <v>0.58099999999999996</v>
      </c>
      <c r="K12" s="3">
        <v>0.58099999999999996</v>
      </c>
      <c r="L12" s="3">
        <f>IF(ISTEXT(I12),I12,IF(COUNT(I12:K12)=0,"",0.24*I12+0.43*J12+0.33*K12))</f>
        <v>0.58099999999999996</v>
      </c>
      <c r="M12" s="10"/>
      <c r="N12" s="3">
        <v>0.58099999999999996</v>
      </c>
      <c r="O12" s="3">
        <v>0.58099999999999996</v>
      </c>
      <c r="P12" s="3">
        <v>0.58099999999999996</v>
      </c>
      <c r="Q12" s="3">
        <f>IF(ISTEXT(N12),N12,IF(COUNT(N12:P12)=0,"",0.2*N12+0.4*O12+0.4*P12))</f>
        <v>0.58099999999999996</v>
      </c>
      <c r="R12" s="10"/>
      <c r="S12" s="3">
        <v>0.58099999999999996</v>
      </c>
      <c r="T12" s="3">
        <v>0.58099999999999996</v>
      </c>
      <c r="U12" s="3">
        <v>0.58099999999999996</v>
      </c>
      <c r="V12" s="7">
        <f>IF(ISTEXT(S12),S12,IF(COUNT(S12:U12)=0,"",0.23*S12+0.57*T12+0.2*U12))</f>
        <v>0.58099999999999996</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v>0.70599999999999996</v>
      </c>
      <c r="E14" s="3">
        <v>0.70599999999999996</v>
      </c>
      <c r="F14" s="3">
        <v>0.70599999999999996</v>
      </c>
      <c r="G14" s="3">
        <f>IF(ISTEXT(D14),D14,IF(COUNT(D14:F14)=0,"",0.63*D14+0.07*E14+0.3*F14))</f>
        <v>0.70599999999999996</v>
      </c>
      <c r="H14" s="10"/>
      <c r="I14" s="3">
        <v>0.70599999999999996</v>
      </c>
      <c r="J14" s="3">
        <v>0.70599999999999996</v>
      </c>
      <c r="K14" s="3">
        <v>0.70599999999999996</v>
      </c>
      <c r="L14" s="3">
        <f>IF(ISTEXT(I14),I14,IF(COUNT(I14:K14)=0,"",0.24*I14+0.43*J14+0.33*K14))</f>
        <v>0.70599999999999996</v>
      </c>
      <c r="M14" s="10"/>
      <c r="N14" s="3">
        <v>0.70599999999999996</v>
      </c>
      <c r="O14" s="3">
        <v>0.70599999999999996</v>
      </c>
      <c r="P14" s="3">
        <v>0.70599999999999996</v>
      </c>
      <c r="Q14" s="3">
        <f>IF(ISTEXT(N14),N14,IF(COUNT(N14:P14)=0,"",0.2*N14+0.4*O14+0.4*P14))</f>
        <v>0.70599999999999996</v>
      </c>
      <c r="R14" s="10"/>
      <c r="S14" s="3">
        <v>0.70599999999999996</v>
      </c>
      <c r="T14" s="3">
        <v>0.70599999999999996</v>
      </c>
      <c r="U14" s="3">
        <v>0.70599999999999996</v>
      </c>
      <c r="V14" s="7">
        <f>IF(ISTEXT(S14),S14,IF(COUNT(S14:U14)=0,"",0.23*S14+0.57*T14+0.2*U14))</f>
        <v>0.70599999999999996</v>
      </c>
    </row>
    <row r="15" spans="1:22">
      <c r="A15" s="267"/>
      <c r="B15" s="25" t="s">
        <v>24</v>
      </c>
      <c r="C15" s="107" t="s">
        <v>293</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67"/>
      <c r="B16" s="25" t="s">
        <v>27</v>
      </c>
      <c r="C16" s="107" t="s">
        <v>293</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c r="E18" s="4"/>
      <c r="F18" s="4"/>
      <c r="G18" s="9" t="str">
        <f>IF(ISTEXT(D18),D18,IF(COUNT(D18:F18)=0,"",0.63*D18+0.07*E18+0.3*F18))</f>
        <v/>
      </c>
      <c r="H18" s="21"/>
      <c r="I18" s="4"/>
      <c r="J18" s="4"/>
      <c r="K18" s="4"/>
      <c r="L18" s="4" t="str">
        <f>IF(ISTEXT(I18),I18,IF(COUNT(I18:K18)=0,"",0.24*I18+0.43*J18+0.33*K18))</f>
        <v/>
      </c>
      <c r="M18" s="21"/>
      <c r="N18" s="4"/>
      <c r="O18" s="4"/>
      <c r="P18" s="4"/>
      <c r="Q18" s="4" t="str">
        <f>IF(ISTEXT(N18),N18,IF(COUNT(N18:P18)=0,"",0.2*N18+0.4*O18+0.4*P18))</f>
        <v/>
      </c>
      <c r="R18" s="21"/>
      <c r="S18" s="4"/>
      <c r="T18" s="4"/>
      <c r="U18" s="4"/>
      <c r="V18" s="9" t="str">
        <f>IF(ISTEXT(S18),S18,IF(COUNT(S18:U18)=0,"",0.23*S18+0.57*T18+0.2*U18))</f>
        <v/>
      </c>
    </row>
    <row r="19" spans="1:22">
      <c r="A19" s="267"/>
      <c r="B19" s="25" t="s">
        <v>34</v>
      </c>
      <c r="C19" s="106" t="s">
        <v>293</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67"/>
      <c r="B20" s="25" t="s">
        <v>36</v>
      </c>
      <c r="C20" s="107" t="s">
        <v>293</v>
      </c>
      <c r="D20" s="31"/>
      <c r="E20" s="3"/>
      <c r="F20" s="3"/>
      <c r="G20" s="3" t="str">
        <f>IF(ISTEXT(D20),D20,IF(COUNT(D20:F20)=0,"",0.63*D20+0.07*E20+0.3*F20))</f>
        <v/>
      </c>
      <c r="H20" s="10"/>
      <c r="I20" s="11"/>
      <c r="J20" s="3"/>
      <c r="K20" s="3"/>
      <c r="L20" s="3" t="str">
        <f>IF(ISTEXT(I20),I20,IF(COUNT(I20:K20)=0,"",0.24*I20+0.43*J20+0.33*K20))</f>
        <v/>
      </c>
      <c r="M20" s="10"/>
      <c r="N20" s="11"/>
      <c r="O20" s="3"/>
      <c r="P20" s="3"/>
      <c r="Q20" s="3" t="str">
        <f>IF(ISTEXT(N20),N20,IF(COUNT(N20:P20)=0,"",0.2*N20+0.4*O20+0.4*P20))</f>
        <v/>
      </c>
      <c r="R20" s="10"/>
      <c r="S20" s="3"/>
      <c r="T20" s="3"/>
      <c r="U20" s="3"/>
      <c r="V20" s="7" t="str">
        <f>IF(ISTEXT(S20),S20,IF(COUNT(S20:U20)=0,"",0.23*S20+0.57*T20+0.2*U20))</f>
        <v/>
      </c>
    </row>
    <row r="21" spans="1:22">
      <c r="A21" s="267"/>
      <c r="B21" s="25" t="s">
        <v>39</v>
      </c>
      <c r="C21" s="107" t="s">
        <v>293</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v>0.22500000000000001</v>
      </c>
      <c r="E22" s="3">
        <v>0.22500000000000001</v>
      </c>
      <c r="F22" s="3">
        <v>0.22500000000000001</v>
      </c>
      <c r="G22" s="3">
        <f>IF(ISTEXT(D22),D22,IF(COUNT(D22:F22)=0,"",0.63*D22+0.07*E22+0.3*F22))</f>
        <v>0.22500000000000003</v>
      </c>
      <c r="H22" s="10"/>
      <c r="I22" s="11">
        <v>0.22500000000000001</v>
      </c>
      <c r="J22" s="3">
        <v>0.22500000000000001</v>
      </c>
      <c r="K22" s="3">
        <v>0.22500000000000001</v>
      </c>
      <c r="L22" s="3">
        <f>IF(ISTEXT(I22),I22,IF(COUNT(I22:K22)=0,"",0.24*I22+0.43*J22+0.33*K22))</f>
        <v>0.22500000000000001</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c r="E27" s="3"/>
      <c r="F27" s="3"/>
      <c r="G27" s="3" t="str">
        <f>IF(ISTEXT(D27),D27,IF(COUNT(D27:F27)=0,"",0.63*D27+0.07*E27+0.3*F27))</f>
        <v/>
      </c>
      <c r="H27" s="10"/>
      <c r="I27" s="11"/>
      <c r="J27" s="3"/>
      <c r="K27" s="3"/>
      <c r="L27" s="3" t="str">
        <f>IF(ISTEXT(I27),I27,IF(COUNT(I27:K27)=0,"",0.24*I27+0.43*J27+0.33*K27))</f>
        <v/>
      </c>
      <c r="M27" s="10"/>
      <c r="N27" s="11"/>
      <c r="O27" s="3"/>
      <c r="P27" s="3"/>
      <c r="Q27" s="3" t="str">
        <f>IF(ISTEXT(N27),N27,IF(COUNT(N27:P27)=0,"",0.2*N27+0.4*O27+0.4*P27))</f>
        <v/>
      </c>
      <c r="R27" s="10"/>
      <c r="S27" s="3"/>
      <c r="T27" s="3"/>
      <c r="U27" s="3"/>
      <c r="V27" s="7" t="str">
        <f>IF(ISTEXT(S27),S27,IF(COUNT(S27:U27)=0,"",0.23*S27+0.57*T27+0.2*U27))</f>
        <v/>
      </c>
    </row>
    <row r="28" spans="1:22" ht="14.45" customHeight="1">
      <c r="A28" s="268"/>
      <c r="B28" s="25" t="s">
        <v>294</v>
      </c>
      <c r="C28" s="107" t="s">
        <v>293</v>
      </c>
      <c r="D28" s="4"/>
      <c r="E28" s="4"/>
      <c r="F28" s="4"/>
      <c r="G28" s="4" t="str">
        <f>IF(ISTEXT(D28),D28,IF(COUNT(D28:F28)=0,"",0.63*D28+0.07*E28+0.3*F28))</f>
        <v/>
      </c>
      <c r="H28" s="21"/>
      <c r="I28" s="14"/>
      <c r="J28" s="4"/>
      <c r="K28" s="4"/>
      <c r="L28" s="4" t="str">
        <f>IF(ISTEXT(I28),I28,IF(COUNT(I28:K28)=0,"",0.24*I28+0.43*J28+0.33*K28))</f>
        <v/>
      </c>
      <c r="M28" s="21"/>
      <c r="N28" s="14"/>
      <c r="O28" s="4"/>
      <c r="P28" s="4"/>
      <c r="Q28" s="4" t="str">
        <f>IF(ISTEXT(N28),N28,IF(COUNT(N28:P28)=0,"",0.2*N28+0.4*O28+0.4*P28))</f>
        <v/>
      </c>
      <c r="R28" s="21"/>
      <c r="S28" s="4"/>
      <c r="T28" s="4"/>
      <c r="U28" s="4"/>
      <c r="V28" s="9" t="str">
        <f>IF(ISTEXT(S28),S28,IF(COUNT(S28:U28)=0,"",0.23*S28+0.57*T28+0.2*U28))</f>
        <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67"/>
      <c r="B42" s="29" t="s">
        <v>89</v>
      </c>
      <c r="C42" s="107" t="s">
        <v>293</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67"/>
      <c r="B43" s="27" t="s">
        <v>299</v>
      </c>
      <c r="C43" s="106" t="s">
        <v>293</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0.80249404546000003</v>
      </c>
      <c r="E49" s="3">
        <v>0.80733968370000009</v>
      </c>
      <c r="F49" s="3">
        <v>0.85024048900000004</v>
      </c>
      <c r="G49" s="3">
        <f>IF(ISTEXT(D49),D49,IF(COUNT(D49:F49)=0,"",0.63*D49+0.07*E49+0.3*F49))</f>
        <v>0.8171571731988001</v>
      </c>
      <c r="H49" s="10"/>
      <c r="I49" s="3">
        <v>0.81366180129999999</v>
      </c>
      <c r="J49" s="3">
        <v>0.99115156892000011</v>
      </c>
      <c r="K49" s="3">
        <v>0.96822627950000006</v>
      </c>
      <c r="L49" s="3">
        <f>IF(ISTEXT(I49),I49,IF(COUNT(I49:K49)=0,"",0.24*I49+0.43*J49+0.33*K49))</f>
        <v>0.9409886791826001</v>
      </c>
      <c r="M49" s="10"/>
      <c r="N49" s="3">
        <v>0.83262139420000003</v>
      </c>
      <c r="O49" s="3">
        <v>0.85856034260000003</v>
      </c>
      <c r="P49" s="3">
        <v>0.77131061020000002</v>
      </c>
      <c r="Q49" s="3">
        <f>IF(ISTEXT(N49),N49,IF(COUNT(N49:P49)=0,"",0.2*N49+0.4*O49+0.4*P49))</f>
        <v>0.81847265996000007</v>
      </c>
      <c r="R49" s="10"/>
      <c r="S49" s="3">
        <v>0.78804301560000001</v>
      </c>
      <c r="T49" s="3">
        <v>0.83546686069999998</v>
      </c>
      <c r="U49" s="3">
        <v>0.88579437589999999</v>
      </c>
      <c r="V49" s="7">
        <f>IF(ISTEXT(S49),S49,IF(COUNT(S49:U49)=0,"",0.23*S49+0.57*T49+0.2*U49))</f>
        <v>0.83462487936699992</v>
      </c>
    </row>
    <row r="50" spans="1:22">
      <c r="A50" s="267"/>
      <c r="B50" s="25" t="s">
        <v>6</v>
      </c>
      <c r="C50" s="102" t="s">
        <v>300</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c r="E52" s="3"/>
      <c r="F52" s="3"/>
      <c r="G52" s="3" t="str">
        <f>IF(ISTEXT(D52),D52,IF(COUNT(D52:F52)=0,"",0.63*D52+0.07*E52+0.3*F52))</f>
        <v/>
      </c>
      <c r="H52" s="10"/>
      <c r="I52" s="3"/>
      <c r="J52" s="3"/>
      <c r="K52" s="3"/>
      <c r="L52" s="3" t="str">
        <f>IF(ISTEXT(I52),I52,IF(COUNT(I52:K52)=0,"",0.24*I52+0.43*J52+0.33*K52))</f>
        <v/>
      </c>
      <c r="M52" s="10"/>
      <c r="N52" s="3"/>
      <c r="O52" s="3"/>
      <c r="P52" s="3"/>
      <c r="Q52" s="3" t="str">
        <f>IF(ISTEXT(N52),N52,IF(COUNT(N52:P52)=0,"",0.2*N52+0.4*O52+0.4*P52))</f>
        <v/>
      </c>
      <c r="R52" s="10"/>
      <c r="S52" s="3"/>
      <c r="T52" s="3"/>
      <c r="U52" s="3"/>
      <c r="V52" s="7" t="str">
        <f>IF(ISTEXT(S52),S52,IF(COUNT(S52:U52)=0,"",0.23*S52+0.57*T52+0.2*U52))</f>
        <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v>1.5704311524000001</v>
      </c>
      <c r="E55" s="3">
        <v>1.1780587074</v>
      </c>
      <c r="F55" s="3">
        <v>1.268229949</v>
      </c>
      <c r="G55" s="3">
        <f>IF(ISTEXT(D55),D55,IF(COUNT(D55:F55)=0,"",0.63*D55+0.07*E55+0.3*F55))</f>
        <v>1.4523047202300001</v>
      </c>
      <c r="H55" s="10"/>
      <c r="I55" s="3">
        <v>1.1427209968000001</v>
      </c>
      <c r="J55" s="3">
        <v>2.2262221070999999</v>
      </c>
      <c r="K55" s="3">
        <v>1.8307568909</v>
      </c>
      <c r="L55" s="3">
        <f>IF(ISTEXT(I55),I55,IF(COUNT(I55:K55)=0,"",0.24*I55+0.43*J55+0.33*K55))</f>
        <v>1.8356783192820001</v>
      </c>
      <c r="M55" s="10"/>
      <c r="N55" s="3">
        <v>1.3416504477</v>
      </c>
      <c r="O55" s="3">
        <v>1.5534940573</v>
      </c>
      <c r="P55" s="3">
        <v>1.3250759863999999</v>
      </c>
      <c r="Q55" s="3">
        <f>IF(ISTEXT(N55),N55,IF(COUNT(N55:P55)=0,"",0.2*N55+0.4*O55+0.4*P55))</f>
        <v>1.41975810702</v>
      </c>
      <c r="R55" s="10"/>
      <c r="S55" s="3">
        <v>1.1101088066</v>
      </c>
      <c r="T55" s="3">
        <v>1.32520753324</v>
      </c>
      <c r="U55" s="3">
        <v>1.6437980247999999</v>
      </c>
      <c r="V55" s="7">
        <f>IF(ISTEXT(S55),S55,IF(COUNT(S55:U55)=0,"",0.23*S55+0.57*T55+0.2*U55))</f>
        <v>1.3394529244247999</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v>2.36016936</v>
      </c>
      <c r="E57" s="3">
        <v>1.79894376</v>
      </c>
      <c r="F57" s="3">
        <v>1.80672744</v>
      </c>
      <c r="G57" s="3">
        <f>IF(ISTEXT(D57),D57,IF(COUNT(D57:F57)=0,"",0.63*D57+0.07*E57+0.3*F57))</f>
        <v>2.1548509920000001</v>
      </c>
      <c r="H57" s="10"/>
      <c r="I57" s="3">
        <v>1.43953248</v>
      </c>
      <c r="J57" s="3">
        <v>3.84092184</v>
      </c>
      <c r="K57" s="3">
        <v>2.95690104</v>
      </c>
      <c r="L57" s="3">
        <f>IF(ISTEXT(I57),I57,IF(COUNT(I57:K57)=0,"",0.24*I57+0.43*J57+0.33*K57))</f>
        <v>2.9728615296000003</v>
      </c>
      <c r="M57" s="10"/>
      <c r="N57" s="3">
        <v>1.95413963782</v>
      </c>
      <c r="O57" s="3">
        <v>2.5976047200000001</v>
      </c>
      <c r="P57" s="3">
        <v>2.0599476000000001</v>
      </c>
      <c r="Q57" s="3">
        <f>IF(ISTEXT(N57),N57,IF(COUNT(N57:P57)=0,"",0.2*N57+0.4*O57+0.4*P57))</f>
        <v>2.2538488555640002</v>
      </c>
      <c r="R57" s="10"/>
      <c r="S57" s="3">
        <v>1.5386702963400001</v>
      </c>
      <c r="T57" s="3">
        <v>1.7912620800000001</v>
      </c>
      <c r="U57" s="3">
        <v>2.5016666399999998</v>
      </c>
      <c r="V57" s="7">
        <f>IF(ISTEXT(S57),S57,IF(COUNT(S57:U57)=0,"",0.23*S57+0.57*T57+0.2*U57))</f>
        <v>1.8752468817582</v>
      </c>
    </row>
    <row r="58" spans="1:22">
      <c r="A58" s="267"/>
      <c r="B58" s="25" t="s">
        <v>24</v>
      </c>
      <c r="C58" s="102" t="s">
        <v>300</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c r="E60" s="4"/>
      <c r="F60" s="4"/>
      <c r="G60" s="4" t="str">
        <f>IF(ISTEXT(D60),D60,IF(COUNT(D60:F60)=0,"",0.63*D60+0.07*E60+0.3*F60))</f>
        <v/>
      </c>
      <c r="H60" s="21"/>
      <c r="I60" s="4"/>
      <c r="J60" s="4"/>
      <c r="K60" s="4"/>
      <c r="L60" s="4" t="str">
        <f>IF(ISTEXT(I60),I60,IF(COUNT(I60:K60)=0,"",0.24*I60+0.43*J60+0.33*K60))</f>
        <v/>
      </c>
      <c r="M60" s="21"/>
      <c r="N60" s="4"/>
      <c r="O60" s="4"/>
      <c r="P60" s="4"/>
      <c r="Q60" s="4" t="str">
        <f>IF(ISTEXT(N60),N60,IF(COUNT(N60:P60)=0,"",0.2*N60+0.4*O60+0.4*P60))</f>
        <v/>
      </c>
      <c r="R60" s="21"/>
      <c r="S60" s="4"/>
      <c r="T60" s="4"/>
      <c r="U60" s="4"/>
      <c r="V60" s="9" t="str">
        <f>IF(ISTEXT(S60),S60,IF(COUNT(S60:U60)=0,"",0.23*S60+0.57*T60+0.2*U60))</f>
        <v/>
      </c>
    </row>
    <row r="61" spans="1:22">
      <c r="A61" s="267"/>
      <c r="B61" s="25" t="s">
        <v>34</v>
      </c>
      <c r="C61" s="101" t="s">
        <v>300</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67"/>
      <c r="B62" s="25" t="s">
        <v>36</v>
      </c>
      <c r="C62" s="102" t="s">
        <v>300</v>
      </c>
      <c r="D62" s="3"/>
      <c r="E62" s="3"/>
      <c r="F62" s="3"/>
      <c r="G62" s="3" t="str">
        <f>IF(ISTEXT(D62),D62,IF(COUNT(D62:F62)=0,"",0.63*D62+0.07*E62+0.3*F62))</f>
        <v/>
      </c>
      <c r="H62" s="10"/>
      <c r="I62" s="3"/>
      <c r="J62" s="3"/>
      <c r="K62" s="3"/>
      <c r="L62" s="3" t="str">
        <f>IF(ISTEXT(I62),I62,IF(COUNT(I62:K62)=0,"",0.24*I62+0.43*J62+0.33*K62))</f>
        <v/>
      </c>
      <c r="M62" s="10"/>
      <c r="N62" s="3"/>
      <c r="O62" s="3"/>
      <c r="P62" s="3"/>
      <c r="Q62" s="3" t="str">
        <f>IF(ISTEXT(N62),N62,IF(COUNT(N62:P62)=0,"",0.2*N62+0.4*O62+0.4*P62))</f>
        <v/>
      </c>
      <c r="R62" s="10"/>
      <c r="S62" s="3"/>
      <c r="T62" s="3"/>
      <c r="U62" s="3"/>
      <c r="V62" s="7" t="str">
        <f>IF(ISTEXT(S62),S62,IF(COUNT(S62:U62)=0,"",0.23*S62+0.57*T62+0.2*U62))</f>
        <v/>
      </c>
    </row>
    <row r="63" spans="1:22">
      <c r="A63" s="267"/>
      <c r="B63" s="25" t="s">
        <v>39</v>
      </c>
      <c r="C63" s="102" t="s">
        <v>300</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v>0</v>
      </c>
      <c r="E64" s="3">
        <v>2.6388359999999999E-3</v>
      </c>
      <c r="F64" s="3">
        <v>1.401565E-3</v>
      </c>
      <c r="G64" s="3">
        <f>IF(ISTEXT(D64),D64,IF(COUNT(D64:F64)=0,"",0.63*D64+0.07*E64+0.3*F64))</f>
        <v>6.0518802000000002E-4</v>
      </c>
      <c r="H64" s="10"/>
      <c r="I64" s="11">
        <v>0</v>
      </c>
      <c r="J64" s="3">
        <v>0</v>
      </c>
      <c r="K64" s="3">
        <v>0</v>
      </c>
      <c r="L64" s="3">
        <f>IF(ISTEXT(I64),I64,IF(COUNT(I64:K64)=0,"",0.24*I64+0.43*J64+0.33*K64))</f>
        <v>0</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2.6452843399999999E-3</v>
      </c>
      <c r="E70" s="4">
        <v>2.0615727E-3</v>
      </c>
      <c r="F70" s="4">
        <v>6.9441580000000004E-4</v>
      </c>
      <c r="G70" s="4">
        <f>IF(ISTEXT(D70),D70,IF(COUNT(D70:F70)=0,"",0.63*D70+0.07*E70+0.3*F70))</f>
        <v>2.0191639631999998E-3</v>
      </c>
      <c r="H70" s="21"/>
      <c r="I70" s="4">
        <v>1.1227269E-3</v>
      </c>
      <c r="J70" s="4">
        <v>7.0308784800000006E-3</v>
      </c>
      <c r="K70" s="4">
        <v>2.0551061000000002E-3</v>
      </c>
      <c r="L70" s="4">
        <f>IF(ISTEXT(I70),I70,IF(COUNT(I70:K70)=0,"",0.24*I70+0.43*J70+0.33*K70))</f>
        <v>3.9709172154000008E-3</v>
      </c>
      <c r="M70" s="21"/>
      <c r="N70" s="4">
        <v>5.1740499999999997E-4</v>
      </c>
      <c r="O70" s="4">
        <v>1.7120017999999999E-3</v>
      </c>
      <c r="P70" s="4">
        <v>5.6036940000000004E-4</v>
      </c>
      <c r="Q70" s="4">
        <f>IF(ISTEXT(N70),N70,IF(COUNT(N70:P70)=0,"",0.2*N70+0.4*O70+0.4*P70))</f>
        <v>1.0124294800000001E-3</v>
      </c>
      <c r="R70" s="21"/>
      <c r="S70" s="4">
        <v>5.2622939999999994E-4</v>
      </c>
      <c r="T70" s="4">
        <v>8.805277E-4</v>
      </c>
      <c r="U70" s="4">
        <v>6.2367689999999996E-4</v>
      </c>
      <c r="V70" s="9">
        <f>IF(ISTEXT(S70),S70,IF(COUNT(S70:U70)=0,"",0.23*S70+0.57*T70+0.2*U70))</f>
        <v>7.4766893099999991E-4</v>
      </c>
    </row>
    <row r="71" spans="1:22" ht="14.45" customHeight="1">
      <c r="A71" s="183" t="s">
        <v>106</v>
      </c>
      <c r="B71" s="93" t="s">
        <v>107</v>
      </c>
      <c r="C71" s="101" t="s">
        <v>300</v>
      </c>
      <c r="D71" s="3"/>
      <c r="E71" s="3"/>
      <c r="F71" s="3"/>
      <c r="G71" s="3" t="str">
        <f>IF(ISTEXT(D71),D71,IF(COUNT(D71:F71)=0,"",0.63*D71+0.07*E71+0.3*F71))</f>
        <v/>
      </c>
      <c r="H71" s="10"/>
      <c r="I71" s="3"/>
      <c r="J71" s="3"/>
      <c r="K71" s="3"/>
      <c r="L71" s="3" t="str">
        <f>IF(ISTEXT(I71),I71,IF(COUNT(I71:K71)=0,"",0.24*I71+0.43*J71+0.33*K71))</f>
        <v/>
      </c>
      <c r="M71" s="10"/>
      <c r="N71" s="3"/>
      <c r="O71" s="3"/>
      <c r="P71" s="3"/>
      <c r="Q71" s="3" t="str">
        <f>IF(ISTEXT(N71),N71,IF(COUNT(N71:P71)=0,"",0.2*N71+0.4*O71+0.4*P71))</f>
        <v/>
      </c>
      <c r="R71" s="10"/>
      <c r="S71" s="3"/>
      <c r="T71" s="3"/>
      <c r="U71" s="3"/>
      <c r="V71" s="7" t="str">
        <f>IF(ISTEXT(S71),S71,IF(COUNT(S71:U71)=0,"",0.23*S71+0.57*T71+0.2*U71))</f>
        <v/>
      </c>
    </row>
    <row r="72" spans="1:22" ht="14.45" customHeight="1">
      <c r="A72" s="267"/>
      <c r="B72" s="25" t="s">
        <v>109</v>
      </c>
      <c r="C72" s="102" t="s">
        <v>300</v>
      </c>
      <c r="D72" s="3"/>
      <c r="E72" s="3"/>
      <c r="F72" s="3"/>
      <c r="G72" s="3" t="str">
        <f>IF(ISTEXT(D72),D72,IF(COUNT(D72:F72)=0,"",0.63*D72+0.07*E72+0.3*F72))</f>
        <v/>
      </c>
      <c r="H72" s="10"/>
      <c r="I72" s="3"/>
      <c r="J72" s="3"/>
      <c r="K72" s="3"/>
      <c r="L72" s="3" t="str">
        <f>IF(ISTEXT(I72),I72,IF(COUNT(I72:K72)=0,"",0.24*I72+0.43*J72+0.33*K72))</f>
        <v/>
      </c>
      <c r="M72" s="10"/>
      <c r="N72" s="3"/>
      <c r="O72" s="3"/>
      <c r="P72" s="3"/>
      <c r="Q72" s="3" t="str">
        <f>IF(ISTEXT(N72),N72,IF(COUNT(N72:P72)=0,"",0.2*N72+0.4*O72+0.4*P72))</f>
        <v/>
      </c>
      <c r="R72" s="10"/>
      <c r="S72" s="3"/>
      <c r="T72" s="3"/>
      <c r="U72" s="3"/>
      <c r="V72" s="7" t="str">
        <f>IF(ISTEXT(S72),S72,IF(COUNT(S72:U72)=0,"",0.23*S72+0.57*T72+0.2*U72))</f>
        <v/>
      </c>
    </row>
    <row r="73" spans="1:22" ht="14.45" customHeight="1">
      <c r="A73" s="267"/>
      <c r="B73" s="25" t="s">
        <v>111</v>
      </c>
      <c r="C73" s="102" t="s">
        <v>300</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67"/>
      <c r="B74" s="25" t="s">
        <v>114</v>
      </c>
      <c r="C74" s="102" t="s">
        <v>300</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67"/>
      <c r="B75" s="25" t="s">
        <v>117</v>
      </c>
      <c r="C75" s="102" t="s">
        <v>300</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67"/>
      <c r="B92" s="27" t="s">
        <v>134</v>
      </c>
      <c r="C92" s="102" t="s">
        <v>300</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300</v>
      </c>
      <c r="D93" s="6">
        <v>0</v>
      </c>
      <c r="E93" s="6">
        <v>2.3987019239999998E-3</v>
      </c>
      <c r="F93" s="6">
        <v>1.2740225849999999E-3</v>
      </c>
      <c r="G93" s="6">
        <f>IF(ISTEXT(D93),D93,IF(COUNT(D93:F93)=0,"",0.63*D93+0.07*E93+0.3*F93))</f>
        <v>5.5011591017999995E-4</v>
      </c>
      <c r="H93" s="18"/>
      <c r="I93" s="6">
        <v>0</v>
      </c>
      <c r="J93" s="6">
        <v>0</v>
      </c>
      <c r="K93" s="6">
        <v>0</v>
      </c>
      <c r="L93" s="6">
        <f>IF(ISTEXT(I93),I93,IF(COUNT(I93:K93)=0,"",0.24*I93+0.43*J93+0.33*K93))</f>
        <v>0</v>
      </c>
      <c r="M93" s="18"/>
      <c r="N93" s="6">
        <v>0</v>
      </c>
      <c r="O93" s="6">
        <v>0</v>
      </c>
      <c r="P93" s="6">
        <v>0</v>
      </c>
      <c r="Q93" s="6">
        <f>IF(ISTEXT(N93),N93,IF(COUNT(N93:P93)=0,"",0.2*N93+0.4*O93+0.4*P93))</f>
        <v>0</v>
      </c>
      <c r="R93" s="18"/>
      <c r="S93" s="6">
        <v>0</v>
      </c>
      <c r="T93" s="6">
        <v>0</v>
      </c>
      <c r="U93" s="6">
        <v>0</v>
      </c>
      <c r="V93" s="127">
        <f>IF(ISTEXT(S93),S93,IF(COUNT(S93:U93)=0,"",0.23*S93+0.57*T93+0.2*U93))</f>
        <v>0</v>
      </c>
    </row>
    <row r="94" spans="1:22">
      <c r="A94" s="280"/>
      <c r="B94" s="129" t="s">
        <v>139</v>
      </c>
      <c r="C94" s="103" t="s">
        <v>300</v>
      </c>
      <c r="D94" s="4"/>
      <c r="E94" s="4"/>
      <c r="F94" s="4"/>
      <c r="G94" s="4" t="str">
        <f>IF(ISTEXT(D94),D94,IF(COUNT(D94:F94)=0,"",0.63*D94+0.07*E94+0.3*F94))</f>
        <v/>
      </c>
      <c r="H94" s="21"/>
      <c r="I94" s="4"/>
      <c r="J94" s="4"/>
      <c r="K94" s="4"/>
      <c r="L94" s="4" t="str">
        <f>IF(ISTEXT(I94),I94,IF(COUNT(I94:K94)=0,"",0.24*I94+0.43*J94+0.33*K94))</f>
        <v/>
      </c>
      <c r="M94" s="21"/>
      <c r="N94" s="4"/>
      <c r="O94" s="4"/>
      <c r="P94" s="4"/>
      <c r="Q94" s="4" t="str">
        <f>IF(ISTEXT(N94),N94,IF(COUNT(N94:P94)=0,"",0.2*N94+0.4*O94+0.4*P94))</f>
        <v/>
      </c>
      <c r="R94" s="21"/>
      <c r="S94" s="4"/>
      <c r="T94" s="4"/>
      <c r="U94" s="4"/>
      <c r="V94" s="9" t="str">
        <f>IF(ISTEXT(S94),S94,IF(COUNT(S94:U94)=0,"",0.23*S94+0.57*T94+0.2*U94))</f>
        <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2560.6063990427569</v>
      </c>
      <c r="E96" s="121">
        <v>2576.0679122527131</v>
      </c>
      <c r="F96" s="121">
        <v>2712.956250797703</v>
      </c>
      <c r="G96" s="122">
        <f>IF(ISTEXT(D96),D96,IF(COUNT(D96:F96)=0,"",0.63*D96+0.07*E96+0.3*F96))</f>
        <v>2607.3936604939377</v>
      </c>
      <c r="H96" s="10"/>
      <c r="I96" s="123">
        <v>2596.2405912571789</v>
      </c>
      <c r="J96" s="121">
        <v>3162.5767993618392</v>
      </c>
      <c r="K96" s="121">
        <v>3089.426545947671</v>
      </c>
      <c r="L96" s="3">
        <f>IF(ISTEXT(I96),I96,IF(COUNT(I96:K96)=0,"",0.24*I96+0.43*J96+0.33*K96))</f>
        <v>3002.5165257900453</v>
      </c>
      <c r="M96" s="10"/>
      <c r="N96" s="123">
        <v>2656.7370587109131</v>
      </c>
      <c r="O96" s="121">
        <v>2739.5033267389922</v>
      </c>
      <c r="P96" s="121">
        <v>2461.1059674537341</v>
      </c>
      <c r="Q96" s="3">
        <f>IF(ISTEXT(N96),N96,IF(COUNT(N96:P96)=0,"",0.2*N96+0.4*O96+0.4*P96))</f>
        <v>2611.5911294192733</v>
      </c>
      <c r="R96" s="10"/>
      <c r="S96" s="123">
        <v>2514.4959017230381</v>
      </c>
      <c r="T96" s="121">
        <v>2665.8164029993618</v>
      </c>
      <c r="U96" s="121">
        <v>2826.4019652201659</v>
      </c>
      <c r="V96" s="7">
        <f>IF(ISTEXT(S96),S96,IF(COUNT(S96:U96)=0,"",0.23*S96+0.57*T96+0.2*U96))</f>
        <v>2663.1298001499681</v>
      </c>
    </row>
    <row r="97" spans="1:22">
      <c r="A97" s="267"/>
      <c r="B97" s="27" t="s">
        <v>6</v>
      </c>
      <c r="C97" s="102" t="s">
        <v>300</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c r="E99" s="37"/>
      <c r="F99" s="37"/>
      <c r="G99" s="3" t="str">
        <f>IF(ISTEXT(D99),D99,IF(COUNT(D99:F99)=0,"",0.63*D99+0.07*E99+0.3*F99))</f>
        <v/>
      </c>
      <c r="H99" s="10"/>
      <c r="I99" s="37"/>
      <c r="J99" s="37"/>
      <c r="K99" s="37"/>
      <c r="L99" s="3" t="str">
        <f>IF(ISTEXT(I99),I99,IF(COUNT(I99:K99)=0,"",0.24*I99+0.43*J99+0.33*K99))</f>
        <v/>
      </c>
      <c r="M99" s="10"/>
      <c r="N99" s="37"/>
      <c r="O99" s="37"/>
      <c r="P99" s="37"/>
      <c r="Q99" s="3" t="str">
        <f>IF(ISTEXT(N99),N99,IF(COUNT(N99:P99)=0,"",0.2*N99+0.4*O99+0.4*P99))</f>
        <v/>
      </c>
      <c r="R99" s="10"/>
      <c r="S99" s="37"/>
      <c r="T99" s="37"/>
      <c r="U99" s="37"/>
      <c r="V99" s="7" t="str">
        <f>IF(ISTEXT(S99),S99,IF(COUNT(S99:U99)=0,"",0.23*S99+0.57*T99+0.2*U99))</f>
        <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v>2702.979608261619</v>
      </c>
      <c r="E102" s="37">
        <v>2027.639771772805</v>
      </c>
      <c r="F102" s="37">
        <v>2182.8398433734942</v>
      </c>
      <c r="G102" s="3">
        <f>IF(ISTEXT(D102),D102,IF(COUNT(D102:F102)=0,"",0.63*D102+0.07*E102+0.3*F102))</f>
        <v>2499.6638902409645</v>
      </c>
      <c r="H102" s="10"/>
      <c r="I102" s="37">
        <v>1966.8175504302931</v>
      </c>
      <c r="J102" s="37">
        <v>3831.7075853700521</v>
      </c>
      <c r="K102" s="37">
        <v>3151.044562650603</v>
      </c>
      <c r="L102" s="3">
        <f>IF(ISTEXT(I102),I102,IF(COUNT(I102:K102)=0,"",0.24*I102+0.43*J102+0.33*K102))</f>
        <v>3159.5151794870917</v>
      </c>
      <c r="M102" s="10"/>
      <c r="N102" s="37">
        <v>2309.2090321858868</v>
      </c>
      <c r="O102" s="37">
        <v>2673.8279815834771</v>
      </c>
      <c r="P102" s="37">
        <v>2280.6815600688469</v>
      </c>
      <c r="Q102" s="3">
        <f>IF(ISTEXT(N102),N102,IF(COUNT(N102:P102)=0,"",0.2*N102+0.4*O102+0.4*P102))</f>
        <v>2443.6456230981071</v>
      </c>
      <c r="R102" s="10"/>
      <c r="S102" s="37">
        <v>1910.686414113597</v>
      </c>
      <c r="T102" s="37">
        <v>2280.907974595525</v>
      </c>
      <c r="U102" s="37">
        <v>2829.25649707401</v>
      </c>
      <c r="V102" s="7">
        <f>IF(ISTEXT(S102),S102,IF(COUNT(S102:U102)=0,"",0.23*S102+0.57*T102+0.2*U102))</f>
        <v>2305.4267201803787</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v>3343.016090651558</v>
      </c>
      <c r="E104" s="37">
        <v>2548.0789801699721</v>
      </c>
      <c r="F104" s="37">
        <v>2559.1040226628888</v>
      </c>
      <c r="G104" s="3">
        <f>IF(ISTEXT(D104),D104,IF(COUNT(D104:F104)=0,"",0.63*D104+0.07*E104+0.3*F104))</f>
        <v>3052.1968725212464</v>
      </c>
      <c r="H104" s="10"/>
      <c r="I104" s="37">
        <v>2038.997847025496</v>
      </c>
      <c r="J104" s="37">
        <v>5440.3992067988675</v>
      </c>
      <c r="K104" s="37">
        <v>4188.2450991501428</v>
      </c>
      <c r="L104" s="3">
        <f>IF(ISTEXT(I104),I104,IF(COUNT(I104:K104)=0,"",0.24*I104+0.43*J104+0.33*K104))</f>
        <v>4210.8520249291787</v>
      </c>
      <c r="M104" s="10"/>
      <c r="N104" s="37">
        <v>2767.9031697167138</v>
      </c>
      <c r="O104" s="37">
        <v>3679.3267988668558</v>
      </c>
      <c r="P104" s="37">
        <v>2917.772804532578</v>
      </c>
      <c r="Q104" s="3">
        <f>IF(ISTEXT(N104),N104,IF(COUNT(N104:P104)=0,"",0.2*N104+0.4*O104+0.4*P104))</f>
        <v>3192.4204753031163</v>
      </c>
      <c r="R104" s="10"/>
      <c r="S104" s="37">
        <v>2179.419683201133</v>
      </c>
      <c r="T104" s="37">
        <v>2537.1984135977341</v>
      </c>
      <c r="U104" s="37">
        <v>3543.4371671388099</v>
      </c>
      <c r="V104" s="7">
        <f>IF(ISTEXT(S104),S104,IF(COUNT(S104:U104)=0,"",0.23*S104+0.57*T104+0.2*U104))</f>
        <v>2656.1570563147307</v>
      </c>
    </row>
    <row r="105" spans="1:22">
      <c r="A105" s="267"/>
      <c r="B105" s="25" t="s">
        <v>24</v>
      </c>
      <c r="C105" s="102" t="s">
        <v>300</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c r="E107" s="40"/>
      <c r="F107" s="40"/>
      <c r="G107" s="4" t="str">
        <f>IF(ISTEXT(D107),D107,IF(COUNT(D107:F107)=0,"",0.63*D107+0.07*E107+0.3*F107))</f>
        <v/>
      </c>
      <c r="H107" s="21"/>
      <c r="I107" s="39"/>
      <c r="J107" s="40"/>
      <c r="K107" s="40"/>
      <c r="L107" s="4" t="str">
        <f>IF(ISTEXT(I107),I107,IF(COUNT(I107:K107)=0,"",0.24*I107+0.43*J107+0.33*K107))</f>
        <v/>
      </c>
      <c r="M107" s="21"/>
      <c r="N107" s="39"/>
      <c r="O107" s="40"/>
      <c r="P107" s="40"/>
      <c r="Q107" s="4" t="str">
        <f>IF(ISTEXT(N107),N107,IF(COUNT(N107:P107)=0,"",0.2*N107+0.4*O107+0.4*P107))</f>
        <v/>
      </c>
      <c r="R107" s="21"/>
      <c r="S107" s="39"/>
      <c r="T107" s="40"/>
      <c r="U107" s="40"/>
      <c r="V107" s="9" t="str">
        <f>IF(ISTEXT(S107),S107,IF(COUNT(S107:U107)=0,"",0.23*S107+0.57*T107+0.2*U107))</f>
        <v/>
      </c>
    </row>
    <row r="108" spans="1:22">
      <c r="A108" s="267"/>
      <c r="B108" s="27" t="s">
        <v>34</v>
      </c>
      <c r="C108" s="101" t="s">
        <v>300</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67"/>
      <c r="B109" s="27" t="s">
        <v>36</v>
      </c>
      <c r="C109" s="102" t="s">
        <v>300</v>
      </c>
      <c r="D109" s="37"/>
      <c r="E109" s="37"/>
      <c r="F109" s="37"/>
      <c r="G109" s="3" t="str">
        <f>IF(ISTEXT(D109),D109,IF(COUNT(D109:F109)=0,"",0.63*D109+0.07*E109+0.3*F109))</f>
        <v/>
      </c>
      <c r="H109" s="10"/>
      <c r="I109" s="37"/>
      <c r="J109" s="37"/>
      <c r="K109" s="37"/>
      <c r="L109" s="3" t="str">
        <f>IF(ISTEXT(I109),I109,IF(COUNT(I109:K109)=0,"",0.24*I109+0.43*J109+0.33*K109))</f>
        <v/>
      </c>
      <c r="M109" s="10"/>
      <c r="N109" s="37"/>
      <c r="O109" s="37"/>
      <c r="P109" s="37"/>
      <c r="Q109" s="3" t="str">
        <f>IF(ISTEXT(N109),N109,IF(COUNT(N109:P109)=0,"",0.2*N109+0.4*O109+0.4*P109))</f>
        <v/>
      </c>
      <c r="R109" s="10"/>
      <c r="S109" s="37"/>
      <c r="T109" s="37"/>
      <c r="U109" s="37"/>
      <c r="V109" s="7" t="str">
        <f>IF(ISTEXT(S109),S109,IF(COUNT(S109:U109)=0,"",0.23*S109+0.57*T109+0.2*U109))</f>
        <v/>
      </c>
    </row>
    <row r="110" spans="1:22">
      <c r="A110" s="267"/>
      <c r="B110" s="25" t="s">
        <v>39</v>
      </c>
      <c r="C110" s="102" t="s">
        <v>300</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v>0</v>
      </c>
      <c r="E111" s="37">
        <v>11.728160000000001</v>
      </c>
      <c r="F111" s="37">
        <v>6.2291777777777781</v>
      </c>
      <c r="G111" s="3">
        <f>IF(ISTEXT(D111),D111,IF(COUNT(D111:F111)=0,"",0.63*D111+0.07*E111+0.3*F111))</f>
        <v>2.6897245333333335</v>
      </c>
      <c r="H111" s="10"/>
      <c r="I111" s="36">
        <v>0</v>
      </c>
      <c r="J111" s="37">
        <v>0</v>
      </c>
      <c r="K111" s="37">
        <v>0</v>
      </c>
      <c r="L111" s="3">
        <f>IF(ISTEXT(I111),I111,IF(COUNT(I111:K111)=0,"",0.24*I111+0.43*J111+0.33*K111))</f>
        <v>0</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c r="E116" s="40"/>
      <c r="F116" s="40"/>
      <c r="G116" s="4" t="str">
        <f>IF(ISTEXT(D116),D116,IF(COUNT(D116:F116)=0,"",0.63*D116+0.07*E116+0.3*F116))</f>
        <v/>
      </c>
      <c r="H116" s="21"/>
      <c r="I116" s="40"/>
      <c r="J116" s="40"/>
      <c r="K116" s="40"/>
      <c r="L116" s="4" t="str">
        <f>IF(ISTEXT(I116),I116,IF(COUNT(I116:K116)=0,"",0.24*I116+0.43*J116+0.33*K116))</f>
        <v/>
      </c>
      <c r="M116" s="21"/>
      <c r="N116" s="40"/>
      <c r="O116" s="40"/>
      <c r="P116" s="40"/>
      <c r="Q116" s="4" t="str">
        <f>IF(ISTEXT(N116),N116,IF(COUNT(N116:P116)=0,"",0.2*N116+0.4*O116+0.4*P116))</f>
        <v/>
      </c>
      <c r="R116" s="21"/>
      <c r="S116" s="40"/>
      <c r="T116" s="40"/>
      <c r="U116" s="40"/>
      <c r="V116" s="9" t="str">
        <f>IF(ISTEXT(S116),S116,IF(COUNT(S116:U116)=0,"",0.23*S116+0.57*T116+0.2*U116))</f>
        <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67"/>
      <c r="B126" s="91" t="s">
        <v>305</v>
      </c>
      <c r="C126" s="102" t="s">
        <v>300</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4.0563224369431108</v>
      </c>
      <c r="E130" s="3">
        <v>4.6325657722289497</v>
      </c>
      <c r="F130" s="3">
        <v>4.1259329086402996</v>
      </c>
      <c r="G130" s="3">
        <f>IF(ISTEXT(D130),D130,IF(COUNT(D130:F130)=0,"",0.63*D130+0.07*E130+0.3*F130))</f>
        <v>4.1175426119222758</v>
      </c>
      <c r="H130" s="10"/>
      <c r="I130" s="3">
        <v>7.3691504462220383</v>
      </c>
      <c r="J130" s="3">
        <v>5.5619651260753802</v>
      </c>
      <c r="K130" s="3">
        <v>6.2957431204949286</v>
      </c>
      <c r="L130" s="3">
        <f>IF(ISTEXT(I130),I130,IF(COUNT(I130:K130)=0,"",0.24*I130+0.43*J130+0.33*K130))</f>
        <v>6.2378363410690287</v>
      </c>
      <c r="M130" s="10"/>
      <c r="N130" s="3">
        <v>7.8704394242673601</v>
      </c>
      <c r="O130" s="3">
        <v>7.75823473777485</v>
      </c>
      <c r="P130" s="3">
        <v>7.7168009824702004</v>
      </c>
      <c r="Q130" s="3">
        <f>IF(ISTEXT(N130),N130,IF(COUNT(N130:P130)=0,"",0.2*N130+0.4*O130+0.4*P130))</f>
        <v>7.7641021729514925</v>
      </c>
      <c r="R130" s="10"/>
      <c r="S130" s="3">
        <v>8.6783097730979897</v>
      </c>
      <c r="T130" s="3">
        <v>8.1817437953984804</v>
      </c>
      <c r="U130" s="3">
        <v>7.1593535656979794</v>
      </c>
      <c r="V130" s="7">
        <f>IF(ISTEXT(S130),S130,IF(COUNT(S130:U130)=0,"",0.23*S130+0.57*T130+0.2*U130))</f>
        <v>8.0914759243292664</v>
      </c>
    </row>
    <row r="131" spans="1:22">
      <c r="A131" s="267"/>
      <c r="B131" s="29" t="s">
        <v>146</v>
      </c>
      <c r="C131" s="102" t="s">
        <v>300</v>
      </c>
      <c r="D131" s="4">
        <v>5.6187874408002489</v>
      </c>
      <c r="E131" s="4">
        <v>5.174694349328969</v>
      </c>
      <c r="F131" s="4">
        <v>4.82933806364042</v>
      </c>
      <c r="G131" s="4">
        <f>IF(ISTEXT(D131),D131,IF(COUNT(D131:F131)=0,"",0.63*D131+0.07*E131+0.3*F131))</f>
        <v>5.350866111249311</v>
      </c>
      <c r="H131" s="21"/>
      <c r="I131" s="4">
        <v>7.4785501603220386</v>
      </c>
      <c r="J131" s="4">
        <v>9.39773022109439</v>
      </c>
      <c r="K131" s="4">
        <v>8.6995674208948675</v>
      </c>
      <c r="L131" s="4">
        <f>IF(ISTEXT(I131),I131,IF(COUNT(I131:K131)=0,"",0.24*I131+0.43*J131+0.33*K131))</f>
        <v>8.7067332824431833</v>
      </c>
      <c r="M131" s="21"/>
      <c r="N131" s="4">
        <v>8.6260449639898606</v>
      </c>
      <c r="O131" s="4">
        <v>9.5114787346748493</v>
      </c>
      <c r="P131" s="4">
        <v>8.5529110460703706</v>
      </c>
      <c r="Q131" s="4">
        <f>IF(ISTEXT(N131),N131,IF(COUNT(N131:P131)=0,"",0.2*N131+0.4*O131+0.4*P131))</f>
        <v>8.9509649050960611</v>
      </c>
      <c r="R131" s="21"/>
      <c r="S131" s="4">
        <v>8.6089132856340402</v>
      </c>
      <c r="T131" s="4">
        <v>8.7291066643348412</v>
      </c>
      <c r="U131" s="4">
        <v>8.838489196398049</v>
      </c>
      <c r="V131" s="9">
        <f>IF(ISTEXT(S131),S131,IF(COUNT(S131:U131)=0,"",0.23*S131+0.57*T131+0.2*U131))</f>
        <v>8.7233386936462978</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67"/>
      <c r="B135" s="29" t="s">
        <v>154</v>
      </c>
      <c r="C135" s="102" t="s">
        <v>300</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67"/>
      <c r="B140" s="24" t="s">
        <v>166</v>
      </c>
      <c r="C140" s="107" t="s">
        <v>293</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67"/>
      <c r="B141" s="29" t="s">
        <v>171</v>
      </c>
      <c r="C141" s="102" t="s">
        <v>300</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67"/>
      <c r="B142" s="27" t="s">
        <v>173</v>
      </c>
      <c r="C142" s="106" t="s">
        <v>293</v>
      </c>
      <c r="D142" s="8">
        <v>3.170629554</v>
      </c>
      <c r="E142" s="8">
        <v>3.24485241</v>
      </c>
      <c r="F142" s="8">
        <v>3.2231942880000002</v>
      </c>
      <c r="G142" s="8">
        <f>IF(ISTEXT(D142),D142,IF(COUNT(D142:F142)=0,"",0.63*D142+0.07*E142+0.3*F142))</f>
        <v>3.1915945741200002</v>
      </c>
      <c r="H142" s="10"/>
      <c r="I142" s="8">
        <v>3.286515564000001</v>
      </c>
      <c r="J142" s="8">
        <v>3.222530421000001</v>
      </c>
      <c r="K142" s="8">
        <v>3.352059909999999</v>
      </c>
      <c r="L142" s="3">
        <f>IF(ISTEXT(I142),I142,IF(COUNT(I142:K142)=0,"",0.24*I142+0.43*J142+0.33*K142))</f>
        <v>3.2806315866900002</v>
      </c>
      <c r="M142" s="10"/>
      <c r="N142" s="8">
        <v>3.3728059400000001</v>
      </c>
      <c r="O142" s="8">
        <v>3.256415123</v>
      </c>
      <c r="P142" s="8">
        <v>3.320224133</v>
      </c>
      <c r="Q142" s="3">
        <f>IF(ISTEXT(N142),N142,IF(COUNT(N142:P142)=0,"",0.2*N142+0.4*O142+0.4*P142))</f>
        <v>3.3052168904000006</v>
      </c>
      <c r="R142" s="10"/>
      <c r="S142" s="8">
        <v>3.506218606</v>
      </c>
      <c r="T142" s="8">
        <v>3.4045736049999999</v>
      </c>
      <c r="U142" s="8">
        <v>3.3521234099999999</v>
      </c>
      <c r="V142" s="7">
        <f>IF(ISTEXT(S142),S142,IF(COUNT(S142:U142)=0,"",0.23*S142+0.57*T142+0.2*U142))</f>
        <v>3.4174619162299997</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67"/>
      <c r="B145" s="27" t="s">
        <v>179</v>
      </c>
      <c r="C145" s="101" t="s">
        <v>300</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67"/>
      <c r="B146" s="27" t="s">
        <v>64</v>
      </c>
      <c r="C146" s="102" t="s">
        <v>300</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293</v>
      </c>
      <c r="D149" s="148"/>
      <c r="E149" s="6"/>
      <c r="F149" s="6"/>
      <c r="G149" s="6" t="str">
        <f>IF(ISTEXT(D149),D149,IF(COUNT(D149:F149)=0,"",0.63*D149+0.07*E149+0.3*F149))</f>
        <v/>
      </c>
      <c r="H149" s="18"/>
      <c r="I149" s="6"/>
      <c r="J149" s="6"/>
      <c r="K149" s="6"/>
      <c r="L149" s="6" t="str">
        <f>IF(ISTEXT(I149),I149,IF(COUNT(I149:K149)=0,"",0.24*I149+0.43*J149+0.33*K149))</f>
        <v/>
      </c>
      <c r="M149" s="18"/>
      <c r="N149" s="6"/>
      <c r="O149" s="6"/>
      <c r="P149" s="6"/>
      <c r="Q149" s="6" t="str">
        <f>IF(ISTEXT(N149),N149,IF(COUNT(N149:P149)=0,"",0.2*N149+0.4*O149+0.4*P149))</f>
        <v/>
      </c>
      <c r="R149" s="18"/>
      <c r="S149" s="6"/>
      <c r="T149" s="6"/>
      <c r="U149" s="6"/>
      <c r="V149" s="127" t="str">
        <f>IF(ISTEXT(S149),S149,IF(COUNT(S149:U149)=0,"",0.23*S149+0.57*T149+0.2*U149))</f>
        <v/>
      </c>
    </row>
    <row r="150" spans="1:22">
      <c r="A150" s="267"/>
      <c r="B150" s="29" t="s">
        <v>188</v>
      </c>
      <c r="C150" s="102" t="s">
        <v>300</v>
      </c>
      <c r="D150" s="4"/>
      <c r="E150" s="4"/>
      <c r="F150" s="4"/>
      <c r="G150" s="9" t="str">
        <f>IF(ISTEXT(D150),D150,IF(COUNT(D150:F150)=0,"",0.63*D150+0.07*E150+0.3*F150))</f>
        <v/>
      </c>
      <c r="H150" s="21"/>
      <c r="I150" s="14"/>
      <c r="J150" s="4"/>
      <c r="K150" s="4"/>
      <c r="L150" s="4" t="str">
        <f>IF(ISTEXT(I150),I150,IF(COUNT(I150:K150)=0,"",0.24*I150+0.43*J150+0.33*K150))</f>
        <v/>
      </c>
      <c r="M150" s="21"/>
      <c r="N150" s="14"/>
      <c r="O150" s="4"/>
      <c r="P150" s="4"/>
      <c r="Q150" s="4" t="str">
        <f>IF(ISTEXT(N150),N150,IF(COUNT(N150:P150)=0,"",0.2*N150+0.4*O150+0.4*P150))</f>
        <v/>
      </c>
      <c r="R150" s="21"/>
      <c r="S150" s="14"/>
      <c r="T150" s="4"/>
      <c r="U150" s="4"/>
      <c r="V150" s="9" t="str">
        <f>IF(ISTEXT(S150),S150,IF(COUNT(S150:U150)=0,"",0.23*S150+0.57*T150+0.2*U150))</f>
        <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12.794132360000001</v>
      </c>
      <c r="E160" s="20">
        <v>10.986005329999999</v>
      </c>
      <c r="F160" s="20">
        <v>13.305</v>
      </c>
      <c r="G160" s="5">
        <f>IF(ISTEXT(D160),D160,IF(COUNT(D160:F160)=0,"",0.63*D160+0.07*E160+0.3*F160))</f>
        <v>12.820823759900001</v>
      </c>
      <c r="H160" s="10"/>
      <c r="I160" s="19">
        <v>8.7048344899999996</v>
      </c>
      <c r="J160" s="20">
        <v>6.8552693700000003</v>
      </c>
      <c r="K160" s="20">
        <v>6</v>
      </c>
      <c r="L160" s="3">
        <f>IF(ISTEXT(I160),I160,IF(COUNT(I160:K160)=0,"",0.24*I160+0.43*J160+0.33*K160))</f>
        <v>7.0169261066999997</v>
      </c>
      <c r="M160" s="10"/>
      <c r="N160" s="19">
        <v>11.03224215</v>
      </c>
      <c r="O160" s="20">
        <v>4.0000000000000008E-2</v>
      </c>
      <c r="P160" s="20">
        <v>15.652672000000001</v>
      </c>
      <c r="Q160" s="3">
        <f>IF(ISTEXT(N160),N160,IF(COUNT(N160:P160)=0,"",0.2*N160+0.4*O160+0.4*P160))</f>
        <v>8.4835172300000004</v>
      </c>
      <c r="R160" s="10"/>
      <c r="S160" s="19">
        <v>0.02</v>
      </c>
      <c r="T160" s="20">
        <v>0.02</v>
      </c>
      <c r="U160" s="20">
        <v>0.02</v>
      </c>
      <c r="V160" s="7">
        <f>IF(ISTEXT(S160),S160,IF(COUNT(S160:U160)=0,"",0.23*S160+0.57*T160+0.2*U160))</f>
        <v>0.02</v>
      </c>
    </row>
    <row r="161" spans="1:22">
      <c r="A161" s="274"/>
      <c r="B161" s="27" t="s">
        <v>212</v>
      </c>
      <c r="C161" s="102" t="s">
        <v>300</v>
      </c>
      <c r="D161" s="3">
        <v>68.340541752483446</v>
      </c>
      <c r="E161" s="3">
        <v>72.116565682788575</v>
      </c>
      <c r="F161" s="3">
        <v>71.851370138611387</v>
      </c>
      <c r="G161" s="3">
        <f>IF(ISTEXT(D161),D161,IF(COUNT(D161:F161)=0,"",0.63*D161+0.07*E161+0.3*F161))</f>
        <v>69.658111943443188</v>
      </c>
      <c r="H161" s="10"/>
      <c r="I161" s="3">
        <v>79.527957361564503</v>
      </c>
      <c r="J161" s="3">
        <v>46.539767567938057</v>
      </c>
      <c r="K161" s="3">
        <v>69.438518678654532</v>
      </c>
      <c r="L161" s="3">
        <f>IF(ISTEXT(I161),I161,IF(COUNT(I161:K161)=0,"",0.24*I161+0.43*J161+0.33*K161))</f>
        <v>62.013520984944847</v>
      </c>
      <c r="M161" s="10"/>
      <c r="N161" s="3">
        <v>76.057398322398086</v>
      </c>
      <c r="O161" s="3">
        <v>68.853909378561056</v>
      </c>
      <c r="P161" s="3">
        <v>86.785015835634056</v>
      </c>
      <c r="Q161" s="3">
        <f>IF(ISTEXT(N161),N161,IF(COUNT(N161:P161)=0,"",0.2*N161+0.4*O161+0.4*P161))</f>
        <v>77.46704975015767</v>
      </c>
      <c r="R161" s="10"/>
      <c r="S161" s="3">
        <v>83.072233091251448</v>
      </c>
      <c r="T161" s="3">
        <v>69.76713738079772</v>
      </c>
      <c r="U161" s="3">
        <v>70.780080540199663</v>
      </c>
      <c r="V161" s="7">
        <f>IF(ISTEXT(S161),S161,IF(COUNT(S161:U161)=0,"",0.23*S161+0.57*T161+0.2*U161))</f>
        <v>73.029898026082464</v>
      </c>
    </row>
    <row r="162" spans="1:22">
      <c r="A162" s="275"/>
      <c r="B162" s="29" t="s">
        <v>214</v>
      </c>
      <c r="C162" s="102" t="s">
        <v>300</v>
      </c>
      <c r="D162" s="4">
        <v>93.087022700000006</v>
      </c>
      <c r="E162" s="4">
        <v>95.767944360000001</v>
      </c>
      <c r="F162" s="4">
        <v>93.314490729999989</v>
      </c>
      <c r="G162" s="4">
        <f>IF(ISTEXT(D162),D162,IF(COUNT(D162:F162)=0,"",0.63*D162+0.07*E162+0.3*F162))</f>
        <v>93.342927625200005</v>
      </c>
      <c r="H162" s="21"/>
      <c r="I162" s="4">
        <v>119.94323891000001</v>
      </c>
      <c r="J162" s="4">
        <v>94.718001900000004</v>
      </c>
      <c r="K162" s="4">
        <v>113.75346746</v>
      </c>
      <c r="L162" s="4">
        <f>IF(ISTEXT(I162),I162,IF(COUNT(I162:K162)=0,"",0.24*I162+0.43*J162+0.33*K162))</f>
        <v>107.05376241720001</v>
      </c>
      <c r="M162" s="21"/>
      <c r="N162" s="4">
        <v>122.98802164999999</v>
      </c>
      <c r="O162" s="4">
        <v>124.30889999999999</v>
      </c>
      <c r="P162" s="4">
        <v>146.20400000000001</v>
      </c>
      <c r="Q162" s="4">
        <f>IF(ISTEXT(N162),N162,IF(COUNT(N162:P162)=0,"",0.2*N162+0.4*O162+0.4*P162))</f>
        <v>132.80276433</v>
      </c>
      <c r="R162" s="21"/>
      <c r="S162" s="4">
        <v>135.69844444</v>
      </c>
      <c r="T162" s="4">
        <v>113.34867494</v>
      </c>
      <c r="U162" s="4">
        <v>120.60349565</v>
      </c>
      <c r="V162" s="9">
        <f>IF(ISTEXT(S162),S162,IF(COUNT(S162:U162)=0,"",0.23*S162+0.57*T162+0.2*U162))</f>
        <v>119.940086067</v>
      </c>
    </row>
    <row r="163" spans="1:22" ht="15.75" customHeight="1" thickBot="1">
      <c r="A163" s="196" t="s">
        <v>59</v>
      </c>
      <c r="B163" s="27" t="s">
        <v>209</v>
      </c>
      <c r="C163" s="101" t="s">
        <v>300</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74"/>
      <c r="B164" s="27" t="s">
        <v>212</v>
      </c>
      <c r="C164" s="102" t="s">
        <v>300</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76"/>
      <c r="B165" s="30" t="s">
        <v>214</v>
      </c>
      <c r="C165" s="103" t="s">
        <v>300</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4.7330945578600003</v>
      </c>
      <c r="E170" s="6">
        <v>3.7869809871000002</v>
      </c>
      <c r="F170" s="6">
        <v>3.9265994430000002</v>
      </c>
      <c r="G170" s="6">
        <f>IF(ISTEXT(D170),D170,IF(COUNT(D170:F170)=0,"",0.63*D170+0.07*E170+0.3*F170))</f>
        <v>4.4249180734487998</v>
      </c>
      <c r="H170" s="18"/>
      <c r="I170" s="6">
        <v>3.3959152780999999</v>
      </c>
      <c r="J170" s="6">
        <v>7.0582955160200003</v>
      </c>
      <c r="K170" s="6">
        <v>5.7558842104000014</v>
      </c>
      <c r="L170" s="6">
        <f>IF(ISTEXT(I170),I170,IF(COUNT(I170:K170)=0,"",0.24*I170+0.43*J170+0.33*K170))</f>
        <v>5.7495285280646007</v>
      </c>
      <c r="M170" s="18"/>
      <c r="N170" s="6">
        <v>4.1284114797200004</v>
      </c>
      <c r="O170" s="6">
        <v>5.0096591198999993</v>
      </c>
      <c r="P170" s="6">
        <v>4.1563341965999996</v>
      </c>
      <c r="Q170" s="6">
        <f>IF(ISTEXT(N170),N170,IF(COUNT(N170:P170)=0,"",0.2*N170+0.4*O170+0.4*P170))</f>
        <v>4.4920796225439998</v>
      </c>
      <c r="R170" s="18"/>
      <c r="S170" s="6">
        <v>3.4368221185399999</v>
      </c>
      <c r="T170" s="6">
        <v>3.95193647394</v>
      </c>
      <c r="U170" s="6">
        <v>5.0312590407000002</v>
      </c>
      <c r="V170" s="127">
        <f>IF(ISTEXT(S170),S170,IF(COUNT(S170:U170)=0,"",0.23*S170+0.57*T170+0.2*U170))</f>
        <v>4.0493246855500002</v>
      </c>
    </row>
    <row r="171" spans="1:22">
      <c r="A171" s="267"/>
      <c r="B171" s="120" t="s">
        <v>117</v>
      </c>
      <c r="C171" s="102" t="s">
        <v>300</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67"/>
      <c r="B172" s="120" t="s">
        <v>228</v>
      </c>
      <c r="C172" s="102" t="s">
        <v>300</v>
      </c>
      <c r="D172" s="11">
        <v>-1.5624650038571379</v>
      </c>
      <c r="E172" s="3">
        <v>-0.54212857710001927</v>
      </c>
      <c r="F172" s="3">
        <v>-0.70340515500012035</v>
      </c>
      <c r="G172" s="3">
        <f>IF(ISTEXT(D172),D172,IF(COUNT(D172:F172)=0,"",0.63*D172+0.07*E172+0.3*F172))</f>
        <v>-1.2333234993270343</v>
      </c>
      <c r="H172" s="10"/>
      <c r="I172" s="3">
        <v>-0.1093997141000012</v>
      </c>
      <c r="J172" s="3">
        <v>-3.8357650950190099</v>
      </c>
      <c r="K172" s="3">
        <v>-2.403824300399938</v>
      </c>
      <c r="L172" s="3">
        <f>IF(ISTEXT(I172),I172,IF(COUNT(I172:K172)=0,"",0.24*I172+0.43*J172+0.33*K172))</f>
        <v>-2.4688969413741542</v>
      </c>
      <c r="M172" s="10"/>
      <c r="N172" s="3">
        <v>-0.75560553972250055</v>
      </c>
      <c r="O172" s="3">
        <v>-1.7532439968999991</v>
      </c>
      <c r="P172" s="3">
        <v>-0.83611006360017015</v>
      </c>
      <c r="Q172" s="3">
        <f>IF(ISTEXT(N172),N172,IF(COUNT(N172:P172)=0,"",0.2*N172+0.4*O172+0.4*P172))</f>
        <v>-1.1868627321445677</v>
      </c>
      <c r="R172" s="10"/>
      <c r="S172" s="3">
        <v>6.9396487463949441E-2</v>
      </c>
      <c r="T172" s="3">
        <v>-0.54736286893636077</v>
      </c>
      <c r="U172" s="3">
        <v>-1.67913563070007</v>
      </c>
      <c r="V172" s="7">
        <f>IF(ISTEXT(S172),S172,IF(COUNT(S172:U172)=0,"",0.23*S172+0.57*T172+0.2*U172))</f>
        <v>-0.63186276931703134</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3.170629554</v>
      </c>
      <c r="E174" s="3">
        <v>3.24485241</v>
      </c>
      <c r="F174" s="3">
        <v>3.2231942880000002</v>
      </c>
      <c r="G174" s="3">
        <f>IF(ISTEXT(D174),D174,IF(COUNT(D174:F174)=0,"",0.63*D174+0.07*E174+0.3*F174))</f>
        <v>3.1915945741200002</v>
      </c>
      <c r="H174" s="10"/>
      <c r="I174" s="3">
        <v>3.286515564000001</v>
      </c>
      <c r="J174" s="3">
        <v>3.222530421000001</v>
      </c>
      <c r="K174" s="3">
        <v>3.352059909999999</v>
      </c>
      <c r="L174" s="3">
        <f>IF(ISTEXT(I174),I174,IF(COUNT(I174:K174)=0,"",0.24*I174+0.43*J174+0.33*K174))</f>
        <v>3.2806315866900002</v>
      </c>
      <c r="M174" s="10"/>
      <c r="N174" s="3">
        <v>3.3728059400000001</v>
      </c>
      <c r="O174" s="3">
        <v>3.256415123</v>
      </c>
      <c r="P174" s="3">
        <v>3.320224133</v>
      </c>
      <c r="Q174" s="3">
        <f>IF(ISTEXT(N174),N174,IF(COUNT(N174:P174)=0,"",0.2*N174+0.4*O174+0.4*P174))</f>
        <v>3.3052168904000006</v>
      </c>
      <c r="R174" s="10"/>
      <c r="S174" s="3">
        <v>3.506218606</v>
      </c>
      <c r="T174" s="3">
        <v>3.4045736049999999</v>
      </c>
      <c r="U174" s="3">
        <v>3.3521234099999999</v>
      </c>
      <c r="V174" s="7">
        <f>IF(ISTEXT(S174),S174,IF(COUNT(S174:U174)=0,"",0.23*S174+0.57*T174+0.2*U174))</f>
        <v>3.4174619162299997</v>
      </c>
    </row>
    <row r="175" spans="1:22">
      <c r="A175" s="281"/>
      <c r="B175" s="120" t="s">
        <v>237</v>
      </c>
      <c r="C175" s="102" t="s">
        <v>300</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81"/>
      <c r="B176" s="41" t="s">
        <v>239</v>
      </c>
      <c r="C176" s="102" t="s">
        <v>300</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81"/>
      <c r="B177" s="152" t="s">
        <v>241</v>
      </c>
      <c r="C177" s="102" t="s">
        <v>300</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81"/>
      <c r="B178" s="120" t="s">
        <v>244</v>
      </c>
      <c r="C178" s="102" t="s">
        <v>300</v>
      </c>
      <c r="D178" s="11"/>
      <c r="E178" s="3"/>
      <c r="F178" s="3"/>
      <c r="G178" s="3" t="str">
        <f>IF(ISTEXT(D178),D178,IF(COUNT(D178:F178)=0,"",0.63*D178+0.07*E178+0.3*F178))</f>
        <v/>
      </c>
      <c r="H178" s="10"/>
      <c r="I178" s="3"/>
      <c r="J178" s="3"/>
      <c r="K178" s="3"/>
      <c r="L178" s="3" t="str">
        <f>IF(ISTEXT(I178),I178,IF(COUNT(I178:K178)=0,"",0.24*I178+0.43*J178+0.33*K178))</f>
        <v/>
      </c>
      <c r="M178" s="10"/>
      <c r="N178" s="3"/>
      <c r="O178" s="3"/>
      <c r="P178" s="3"/>
      <c r="Q178" s="3" t="str">
        <f>IF(ISTEXT(N178),N178,IF(COUNT(N178:P178)=0,"",0.2*N178+0.4*O178+0.4*P178))</f>
        <v/>
      </c>
      <c r="R178" s="10"/>
      <c r="S178" s="3"/>
      <c r="T178" s="3"/>
      <c r="U178" s="3"/>
      <c r="V178" s="7" t="str">
        <f>IF(ISTEXT(S178),S178,IF(COUNT(S178:U178)=0,"",0.23*S178+0.57*T178+0.2*U178))</f>
        <v/>
      </c>
    </row>
    <row r="179" spans="1:22">
      <c r="A179" s="282"/>
      <c r="B179" s="92" t="s">
        <v>247</v>
      </c>
      <c r="C179" s="103" t="s">
        <v>300</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300</v>
      </c>
      <c r="D180" s="132">
        <v>2.862154957483654E-12</v>
      </c>
      <c r="E180" s="132">
        <v>-1.9095836023552689E-14</v>
      </c>
      <c r="F180" s="132">
        <v>-1.2034817586936699E-13</v>
      </c>
      <c r="G180" s="132">
        <f>IF(ISTEXT(D180),D180,IF(COUNT(D180:F180)=0,"",0.63*D180+0.07*E180+0.3*F180))</f>
        <v>1.7657164619322432E-12</v>
      </c>
      <c r="H180" s="133"/>
      <c r="I180" s="132">
        <v>-1.332267629550188E-15</v>
      </c>
      <c r="J180" s="132">
        <v>9.8987484875578957E-13</v>
      </c>
      <c r="K180" s="132">
        <v>6.3060667798708891E-14</v>
      </c>
      <c r="L180" s="132">
        <f>IF(ISTEXT(I180),I180,IF(COUNT(I180:K180)=0,"",0.24*I180+0.43*J180+0.33*K180))</f>
        <v>4.4613646110747141E-13</v>
      </c>
      <c r="M180" s="133"/>
      <c r="N180" s="132">
        <v>-2.4997781622460021E-12</v>
      </c>
      <c r="O180" s="132">
        <v>0</v>
      </c>
      <c r="P180" s="132">
        <v>-1.7008616737257401E-13</v>
      </c>
      <c r="Q180" s="132">
        <f>IF(ISTEXT(N180),N180,IF(COUNT(N180:P180)=0,"",0.2*N180+0.4*O180+0.4*P180))</f>
        <v>-5.6799009939823009E-13</v>
      </c>
      <c r="R180" s="133"/>
      <c r="S180" s="132">
        <v>3.9488412539867568E-12</v>
      </c>
      <c r="T180" s="132">
        <v>3.6393110747212631E-12</v>
      </c>
      <c r="U180" s="132">
        <v>-7.0166095156309893E-14</v>
      </c>
      <c r="V180" s="151">
        <f>IF(ISTEXT(S180),S180,IF(COUNT(S180:U180)=0,"",0.23*S180+0.57*T180+0.2*U180))</f>
        <v>2.9686075819768117E-12</v>
      </c>
    </row>
    <row r="181" spans="1:22">
      <c r="A181" s="190" t="s">
        <v>253</v>
      </c>
      <c r="B181" s="28" t="s">
        <v>254</v>
      </c>
      <c r="C181" s="101" t="s">
        <v>300</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79"/>
      <c r="B185" s="92" t="s">
        <v>263</v>
      </c>
      <c r="C185" s="103" t="s">
        <v>300</v>
      </c>
      <c r="D185" s="14"/>
      <c r="E185" s="4"/>
      <c r="F185" s="4"/>
      <c r="G185" s="4" t="str">
        <f>IF(ISTEXT(D185),D185,IF(COUNT(D185:F185)=0,"",0.63*D185+0.07*E185+0.3*F185))</f>
        <v/>
      </c>
      <c r="H185" s="21"/>
      <c r="I185" s="4"/>
      <c r="J185" s="4"/>
      <c r="K185" s="4"/>
      <c r="L185" s="4" t="str">
        <f>IF(ISTEXT(I185),I185,IF(COUNT(I185:K185)=0,"",0.24*I185+0.43*J185+0.33*K185))</f>
        <v/>
      </c>
      <c r="M185" s="21"/>
      <c r="N185" s="4"/>
      <c r="O185" s="4"/>
      <c r="P185" s="4"/>
      <c r="Q185" s="4" t="str">
        <f>IF(ISTEXT(N185),N185,IF(COUNT(N185:P185)=0,"",0.2*N185+0.4*O185+0.4*P185))</f>
        <v/>
      </c>
      <c r="R185" s="21"/>
      <c r="S185" s="4"/>
      <c r="T185" s="4"/>
      <c r="U185" s="4"/>
      <c r="V185" s="9" t="str">
        <f>IF(ISTEXT(S185),S185,IF(COUNT(S185:U185)=0,"",0.23*S185+0.57*T185+0.2*U185))</f>
        <v/>
      </c>
    </row>
    <row r="186" spans="1:22">
      <c r="A186" s="198" t="s">
        <v>265</v>
      </c>
      <c r="B186" s="28" t="s">
        <v>186</v>
      </c>
      <c r="C186" s="107" t="s">
        <v>293</v>
      </c>
      <c r="D186" s="11"/>
      <c r="E186" s="3"/>
      <c r="F186" s="3"/>
      <c r="G186" s="3" t="str">
        <f>IF(ISTEXT(D186),D186,IF(COUNT(D186:F186)=0,"",0.63*D186+0.07*E186+0.3*F186))</f>
        <v/>
      </c>
      <c r="H186" s="10"/>
      <c r="I186" s="3"/>
      <c r="J186" s="3"/>
      <c r="K186" s="3"/>
      <c r="L186" s="3" t="str">
        <f>IF(ISTEXT(I186),I186,IF(COUNT(I186:K186)=0,"",0.24*I186+0.43*J186+0.33*K186))</f>
        <v/>
      </c>
      <c r="M186" s="10"/>
      <c r="N186" s="3"/>
      <c r="O186" s="3"/>
      <c r="P186" s="3"/>
      <c r="Q186" s="3" t="str">
        <f>IF(ISTEXT(N186),N186,IF(COUNT(N186:P186)=0,"",0.2*N186+0.4*O186+0.4*P186))</f>
        <v/>
      </c>
      <c r="R186" s="10"/>
      <c r="S186" s="3"/>
      <c r="T186" s="3"/>
      <c r="U186" s="3"/>
      <c r="V186" s="7" t="str">
        <f>IF(ISTEXT(S186),S186,IF(COUNT(S186:U186)=0,"",0.23*S186+0.57*T186+0.2*U186))</f>
        <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c r="E191" s="132"/>
      <c r="F191" s="132"/>
      <c r="G191" s="4" t="str">
        <f>IF(ISTEXT(D191),D191,IF(COUNT(D191:F191)=0,"",0.63*D191+0.07*E191+0.3*F191))</f>
        <v/>
      </c>
      <c r="H191" s="21"/>
      <c r="I191" s="4"/>
      <c r="J191" s="4"/>
      <c r="K191" s="4"/>
      <c r="L191" s="4" t="str">
        <f>IF(ISTEXT(I191),I191,IF(COUNT(I191:K191)=0,"",0.24*I191+0.43*J191+0.33*K191))</f>
        <v/>
      </c>
      <c r="M191" s="21"/>
      <c r="N191" s="4"/>
      <c r="O191" s="4"/>
      <c r="P191" s="4"/>
      <c r="Q191" s="4" t="str">
        <f>IF(ISTEXT(N191),N191,IF(COUNT(N191:P191)=0,"",0.2*N191+0.4*O191+0.4*P191))</f>
        <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0.17</v>
      </c>
      <c r="E6" s="3">
        <v>0.17</v>
      </c>
      <c r="F6" s="3">
        <v>0.17</v>
      </c>
      <c r="G6" s="3">
        <f>IF(ISTEXT(D6),D6,IF(COUNT(D6:F6)=0,"",0.63*D6+0.07*E6+0.3*F6))</f>
        <v>0.17000000000000004</v>
      </c>
      <c r="H6" s="10"/>
      <c r="I6" s="3">
        <v>0.27400000000000002</v>
      </c>
      <c r="J6" s="3">
        <v>0.27400000000000002</v>
      </c>
      <c r="K6" s="3">
        <v>0.27400000000000002</v>
      </c>
      <c r="L6" s="3">
        <f>IF(ISTEXT(I6),I6,IF(COUNT(I6:K6)=0,"",0.24*I6+0.43*J6+0.33*K6))</f>
        <v>0.27400000000000002</v>
      </c>
      <c r="M6" s="10"/>
      <c r="N6" s="3">
        <v>0.41</v>
      </c>
      <c r="O6" s="3">
        <v>0.41</v>
      </c>
      <c r="P6" s="3">
        <v>0.41</v>
      </c>
      <c r="Q6" s="3">
        <f>IF(ISTEXT(N6),N6,IF(COUNT(N6:P6)=0,"",0.2*N6+0.4*O6+0.4*P6))</f>
        <v>0.41000000000000003</v>
      </c>
      <c r="R6" s="10"/>
      <c r="S6" s="3">
        <v>0.41</v>
      </c>
      <c r="T6" s="3">
        <v>0.41</v>
      </c>
      <c r="U6" s="3">
        <v>0.41</v>
      </c>
      <c r="V6" s="7">
        <f>IF(ISTEXT(S6),S6,IF(COUNT(S6:U6)=0,"",0.23*S6+0.57*T6+0.2*U6))</f>
        <v>0.41</v>
      </c>
    </row>
    <row r="7" spans="1:22" ht="14.45" customHeight="1">
      <c r="A7" s="267"/>
      <c r="B7" s="25" t="s">
        <v>6</v>
      </c>
      <c r="C7" s="107" t="s">
        <v>293</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v>1.7418</v>
      </c>
      <c r="E9" s="3">
        <v>1.7418</v>
      </c>
      <c r="F9" s="3">
        <v>1.7418</v>
      </c>
      <c r="G9" s="3">
        <f>IF(ISTEXT(D9),D9,IF(COUNT(D9:F9)=0,"",0.63*D9+0.07*E9+0.3*F9))</f>
        <v>1.7418</v>
      </c>
      <c r="H9" s="10"/>
      <c r="I9" s="3">
        <v>2.1217999999999999</v>
      </c>
      <c r="J9" s="3">
        <v>2.1217999999999999</v>
      </c>
      <c r="K9" s="3">
        <v>2.1217999999999999</v>
      </c>
      <c r="L9" s="3">
        <f>IF(ISTEXT(I9),I9,IF(COUNT(I9:K9)=0,"",0.24*I9+0.43*J9+0.33*K9))</f>
        <v>2.1217999999999995</v>
      </c>
      <c r="M9" s="10"/>
      <c r="N9" s="3">
        <v>2.1417999999999999</v>
      </c>
      <c r="O9" s="3">
        <v>2.1417999999999999</v>
      </c>
      <c r="P9" s="3">
        <v>2.1417999999999999</v>
      </c>
      <c r="Q9" s="3">
        <f>IF(ISTEXT(N9),N9,IF(COUNT(N9:P9)=0,"",0.2*N9+0.4*O9+0.4*P9))</f>
        <v>2.1417999999999999</v>
      </c>
      <c r="R9" s="10"/>
      <c r="S9" s="3">
        <v>2.1417999999999999</v>
      </c>
      <c r="T9" s="3">
        <v>2.1417999999999999</v>
      </c>
      <c r="U9" s="3">
        <v>2.1417999999999999</v>
      </c>
      <c r="V9" s="7">
        <f>IF(ISTEXT(S9),S9,IF(COUNT(S9:U9)=0,"",0.23*S9+0.57*T9+0.2*U9))</f>
        <v>2.1417999999999999</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v>0.23050000000000001</v>
      </c>
      <c r="E12" s="3">
        <v>0.23050000000000001</v>
      </c>
      <c r="F12" s="3">
        <v>0.23050000000000001</v>
      </c>
      <c r="G12" s="3">
        <f>IF(ISTEXT(D12),D12,IF(COUNT(D12:F12)=0,"",0.63*D12+0.07*E12+0.3*F12))</f>
        <v>0.23050000000000004</v>
      </c>
      <c r="H12" s="10"/>
      <c r="I12" s="3">
        <v>0.23050000000000001</v>
      </c>
      <c r="J12" s="3">
        <v>0.23050000000000001</v>
      </c>
      <c r="K12" s="3">
        <v>0.23050000000000001</v>
      </c>
      <c r="L12" s="3">
        <f>IF(ISTEXT(I12),I12,IF(COUNT(I12:K12)=0,"",0.24*I12+0.43*J12+0.33*K12))</f>
        <v>0.23050000000000004</v>
      </c>
      <c r="M12" s="10"/>
      <c r="N12" s="3">
        <v>0.23050000000000001</v>
      </c>
      <c r="O12" s="3">
        <v>0.23050000000000001</v>
      </c>
      <c r="P12" s="3">
        <v>0.23050000000000001</v>
      </c>
      <c r="Q12" s="3">
        <f>IF(ISTEXT(N12),N12,IF(COUNT(N12:P12)=0,"",0.2*N12+0.4*O12+0.4*P12))</f>
        <v>0.23050000000000001</v>
      </c>
      <c r="R12" s="10"/>
      <c r="S12" s="3">
        <v>0.41893999999999998</v>
      </c>
      <c r="T12" s="3">
        <v>0.41893999999999998</v>
      </c>
      <c r="U12" s="3">
        <v>0.41893999999999998</v>
      </c>
      <c r="V12" s="7">
        <f>IF(ISTEXT(S12),S12,IF(COUNT(S12:U12)=0,"",0.23*S12+0.57*T12+0.2*U12))</f>
        <v>0.41893999999999998</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v>0.53860000000000008</v>
      </c>
      <c r="E14" s="3">
        <v>0.53860000000000008</v>
      </c>
      <c r="F14" s="3">
        <v>0.53860000000000008</v>
      </c>
      <c r="G14" s="3">
        <f>IF(ISTEXT(D14),D14,IF(COUNT(D14:F14)=0,"",0.63*D14+0.07*E14+0.3*F14))</f>
        <v>0.53860000000000008</v>
      </c>
      <c r="H14" s="10"/>
      <c r="I14" s="3">
        <v>0.53860000000000008</v>
      </c>
      <c r="J14" s="3">
        <v>0.53860000000000008</v>
      </c>
      <c r="K14" s="3">
        <v>0.53860000000000008</v>
      </c>
      <c r="L14" s="3">
        <f>IF(ISTEXT(I14),I14,IF(COUNT(I14:K14)=0,"",0.24*I14+0.43*J14+0.33*K14))</f>
        <v>0.53860000000000008</v>
      </c>
      <c r="M14" s="10"/>
      <c r="N14" s="3">
        <v>0.72860000000000003</v>
      </c>
      <c r="O14" s="3">
        <v>0.72860000000000003</v>
      </c>
      <c r="P14" s="3">
        <v>0.72860000000000003</v>
      </c>
      <c r="Q14" s="3">
        <f>IF(ISTEXT(N14),N14,IF(COUNT(N14:P14)=0,"",0.2*N14+0.4*O14+0.4*P14))</f>
        <v>0.72860000000000014</v>
      </c>
      <c r="R14" s="10"/>
      <c r="S14" s="3">
        <v>0.72860000000000003</v>
      </c>
      <c r="T14" s="3">
        <v>0.72860000000000003</v>
      </c>
      <c r="U14" s="3">
        <v>0.72860000000000003</v>
      </c>
      <c r="V14" s="7">
        <f>IF(ISTEXT(S14),S14,IF(COUNT(S14:U14)=0,"",0.23*S14+0.57*T14+0.2*U14))</f>
        <v>0.72860000000000014</v>
      </c>
    </row>
    <row r="15" spans="1:22">
      <c r="A15" s="267"/>
      <c r="B15" s="25" t="s">
        <v>24</v>
      </c>
      <c r="C15" s="107" t="s">
        <v>293</v>
      </c>
      <c r="D15" s="3"/>
      <c r="E15" s="3"/>
      <c r="F15" s="3"/>
      <c r="G15" s="3" t="str">
        <f>IF(ISTEXT(D15),D15,IF(COUNT(D15:F15)=0,"",0.63*D15+0.07*E15+0.3*F15))</f>
        <v/>
      </c>
      <c r="H15" s="10"/>
      <c r="I15" s="3">
        <v>0.33284999999999998</v>
      </c>
      <c r="J15" s="3">
        <v>0.33284999999999998</v>
      </c>
      <c r="K15" s="3">
        <v>0.33284999999999998</v>
      </c>
      <c r="L15" s="3">
        <f>IF(ISTEXT(I15),I15,IF(COUNT(I15:K15)=0,"",0.24*I15+0.43*J15+0.33*K15))</f>
        <v>0.33284999999999998</v>
      </c>
      <c r="M15" s="10"/>
      <c r="N15" s="3">
        <v>0.33284999999999998</v>
      </c>
      <c r="O15" s="3">
        <v>0.33284999999999998</v>
      </c>
      <c r="P15" s="3">
        <v>0.33284999999999998</v>
      </c>
      <c r="Q15" s="3">
        <f>IF(ISTEXT(N15),N15,IF(COUNT(N15:P15)=0,"",0.2*N15+0.4*O15+0.4*P15))</f>
        <v>0.33284999999999998</v>
      </c>
      <c r="R15" s="10"/>
      <c r="S15" s="3">
        <v>0.33284999999999998</v>
      </c>
      <c r="T15" s="3">
        <v>0.33284999999999998</v>
      </c>
      <c r="U15" s="3">
        <v>0.33284999999999998</v>
      </c>
      <c r="V15" s="7">
        <f>IF(ISTEXT(S15),S15,IF(COUNT(S15:U15)=0,"",0.23*S15+0.57*T15+0.2*U15))</f>
        <v>0.33284999999999998</v>
      </c>
    </row>
    <row r="16" spans="1:22">
      <c r="A16" s="267"/>
      <c r="B16" s="25" t="s">
        <v>27</v>
      </c>
      <c r="C16" s="107" t="s">
        <v>293</v>
      </c>
      <c r="D16" s="3"/>
      <c r="E16" s="3"/>
      <c r="F16" s="3"/>
      <c r="G16" s="3" t="str">
        <f>IF(ISTEXT(D16),D16,IF(COUNT(D16:F16)=0,"",0.63*D16+0.07*E16+0.3*F16))</f>
        <v/>
      </c>
      <c r="H16" s="10"/>
      <c r="I16" s="3">
        <v>0.34733999999999998</v>
      </c>
      <c r="J16" s="3">
        <v>0.34733999999999998</v>
      </c>
      <c r="K16" s="3">
        <v>0.34733999999999998</v>
      </c>
      <c r="L16" s="3">
        <f>IF(ISTEXT(I16),I16,IF(COUNT(I16:K16)=0,"",0.24*I16+0.43*J16+0.33*K16))</f>
        <v>0.34733999999999998</v>
      </c>
      <c r="M16" s="10"/>
      <c r="N16" s="3">
        <v>0.34733999999999998</v>
      </c>
      <c r="O16" s="3">
        <v>0.34733999999999998</v>
      </c>
      <c r="P16" s="3">
        <v>0.34733999999999998</v>
      </c>
      <c r="Q16" s="3">
        <f>IF(ISTEXT(N16),N16,IF(COUNT(N16:P16)=0,"",0.2*N16+0.4*O16+0.4*P16))</f>
        <v>0.34733999999999998</v>
      </c>
      <c r="R16" s="10"/>
      <c r="S16" s="3">
        <v>0.34733999999999998</v>
      </c>
      <c r="T16" s="3">
        <v>0.34733999999999998</v>
      </c>
      <c r="U16" s="3">
        <v>0.34733999999999998</v>
      </c>
      <c r="V16" s="7">
        <f>IF(ISTEXT(S16),S16,IF(COUNT(S16:U16)=0,"",0.23*S16+0.57*T16+0.2*U16))</f>
        <v>0.34733999999999998</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v>3.1E-2</v>
      </c>
      <c r="E18" s="4">
        <v>3.1E-2</v>
      </c>
      <c r="F18" s="4">
        <v>3.1E-2</v>
      </c>
      <c r="G18" s="9">
        <f>IF(ISTEXT(D18),D18,IF(COUNT(D18:F18)=0,"",0.63*D18+0.07*E18+0.3*F18))</f>
        <v>3.0999999999999996E-2</v>
      </c>
      <c r="H18" s="21"/>
      <c r="I18" s="4">
        <v>3.1E-2</v>
      </c>
      <c r="J18" s="4">
        <v>3.1E-2</v>
      </c>
      <c r="K18" s="4">
        <v>3.1E-2</v>
      </c>
      <c r="L18" s="4">
        <f>IF(ISTEXT(I18),I18,IF(COUNT(I18:K18)=0,"",0.24*I18+0.43*J18+0.33*K18))</f>
        <v>3.1E-2</v>
      </c>
      <c r="M18" s="21"/>
      <c r="N18" s="4">
        <v>3.1E-2</v>
      </c>
      <c r="O18" s="4">
        <v>3.1E-2</v>
      </c>
      <c r="P18" s="4">
        <v>3.1E-2</v>
      </c>
      <c r="Q18" s="4">
        <f>IF(ISTEXT(N18),N18,IF(COUNT(N18:P18)=0,"",0.2*N18+0.4*O18+0.4*P18))</f>
        <v>3.1000000000000003E-2</v>
      </c>
      <c r="R18" s="21"/>
      <c r="S18" s="4">
        <v>3.1E-2</v>
      </c>
      <c r="T18" s="4">
        <v>3.1E-2</v>
      </c>
      <c r="U18" s="4">
        <v>3.1E-2</v>
      </c>
      <c r="V18" s="9">
        <f>IF(ISTEXT(S18),S18,IF(COUNT(S18:U18)=0,"",0.23*S18+0.57*T18+0.2*U18))</f>
        <v>3.1E-2</v>
      </c>
    </row>
    <row r="19" spans="1:22">
      <c r="A19" s="267"/>
      <c r="B19" s="25" t="s">
        <v>34</v>
      </c>
      <c r="C19" s="106" t="s">
        <v>293</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67"/>
      <c r="B20" s="25" t="s">
        <v>36</v>
      </c>
      <c r="C20" s="107" t="s">
        <v>293</v>
      </c>
      <c r="D20" s="31">
        <v>0.75950000000000006</v>
      </c>
      <c r="E20" s="3">
        <v>0.75950000000000006</v>
      </c>
      <c r="F20" s="3">
        <v>0.75950000000000006</v>
      </c>
      <c r="G20" s="3">
        <f>IF(ISTEXT(D20),D20,IF(COUNT(D20:F20)=0,"",0.63*D20+0.07*E20+0.3*F20))</f>
        <v>0.75950000000000006</v>
      </c>
      <c r="H20" s="10"/>
      <c r="I20" s="11">
        <v>0.75950000000000006</v>
      </c>
      <c r="J20" s="3">
        <v>0.75950000000000006</v>
      </c>
      <c r="K20" s="3">
        <v>0.75950000000000006</v>
      </c>
      <c r="L20" s="3">
        <f>IF(ISTEXT(I20),I20,IF(COUNT(I20:K20)=0,"",0.24*I20+0.43*J20+0.33*K20))</f>
        <v>0.75950000000000006</v>
      </c>
      <c r="M20" s="10"/>
      <c r="N20" s="11">
        <v>0.75950000000000006</v>
      </c>
      <c r="O20" s="3">
        <v>0.75950000000000006</v>
      </c>
      <c r="P20" s="3">
        <v>0.75950000000000006</v>
      </c>
      <c r="Q20" s="3">
        <f>IF(ISTEXT(N20),N20,IF(COUNT(N20:P20)=0,"",0.2*N20+0.4*O20+0.4*P20))</f>
        <v>0.75950000000000017</v>
      </c>
      <c r="R20" s="10"/>
      <c r="S20" s="3">
        <v>0.75950000000000006</v>
      </c>
      <c r="T20" s="3">
        <v>0.75950000000000006</v>
      </c>
      <c r="U20" s="3">
        <v>0.75950000000000006</v>
      </c>
      <c r="V20" s="7">
        <f>IF(ISTEXT(S20),S20,IF(COUNT(S20:U20)=0,"",0.23*S20+0.57*T20+0.2*U20))</f>
        <v>0.75950000000000006</v>
      </c>
    </row>
    <row r="21" spans="1:22">
      <c r="A21" s="267"/>
      <c r="B21" s="25" t="s">
        <v>39</v>
      </c>
      <c r="C21" s="107" t="s">
        <v>293</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v>0.15</v>
      </c>
      <c r="E22" s="3">
        <v>0.15</v>
      </c>
      <c r="F22" s="3">
        <v>0.15</v>
      </c>
      <c r="G22" s="3">
        <f>IF(ISTEXT(D22),D22,IF(COUNT(D22:F22)=0,"",0.63*D22+0.07*E22+0.3*F22))</f>
        <v>0.15</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v>0.08</v>
      </c>
      <c r="E27" s="3">
        <v>0.08</v>
      </c>
      <c r="F27" s="3">
        <v>0.08</v>
      </c>
      <c r="G27" s="3">
        <f>IF(ISTEXT(D27),D27,IF(COUNT(D27:F27)=0,"",0.63*D27+0.07*E27+0.3*F27))</f>
        <v>0.08</v>
      </c>
      <c r="H27" s="10"/>
      <c r="I27" s="11">
        <v>0.08</v>
      </c>
      <c r="J27" s="3">
        <v>0.08</v>
      </c>
      <c r="K27" s="3">
        <v>0.08</v>
      </c>
      <c r="L27" s="3">
        <f>IF(ISTEXT(I27),I27,IF(COUNT(I27:K27)=0,"",0.24*I27+0.43*J27+0.33*K27))</f>
        <v>0.08</v>
      </c>
      <c r="M27" s="10"/>
      <c r="N27" s="11">
        <v>0.2</v>
      </c>
      <c r="O27" s="3">
        <v>0.2</v>
      </c>
      <c r="P27" s="3">
        <v>0.2</v>
      </c>
      <c r="Q27" s="3">
        <f>IF(ISTEXT(N27),N27,IF(COUNT(N27:P27)=0,"",0.2*N27+0.4*O27+0.4*P27))</f>
        <v>0.20000000000000004</v>
      </c>
      <c r="R27" s="10"/>
      <c r="S27" s="3">
        <v>0.2</v>
      </c>
      <c r="T27" s="3">
        <v>0.2</v>
      </c>
      <c r="U27" s="3">
        <v>0.2</v>
      </c>
      <c r="V27" s="7">
        <f>IF(ISTEXT(S27),S27,IF(COUNT(S27:U27)=0,"",0.23*S27+0.57*T27+0.2*U27))</f>
        <v>0.2</v>
      </c>
    </row>
    <row r="28" spans="1:22" ht="14.45" customHeight="1">
      <c r="A28" s="268"/>
      <c r="B28" s="25" t="s">
        <v>294</v>
      </c>
      <c r="C28" s="107" t="s">
        <v>293</v>
      </c>
      <c r="D28" s="4">
        <v>0.32</v>
      </c>
      <c r="E28" s="4">
        <v>0.32</v>
      </c>
      <c r="F28" s="4">
        <v>0.32</v>
      </c>
      <c r="G28" s="4">
        <f>IF(ISTEXT(D28),D28,IF(COUNT(D28:F28)=0,"",0.63*D28+0.07*E28+0.3*F28))</f>
        <v>0.32</v>
      </c>
      <c r="H28" s="21"/>
      <c r="I28" s="14">
        <v>0.32</v>
      </c>
      <c r="J28" s="4">
        <v>0.32</v>
      </c>
      <c r="K28" s="4">
        <v>0.32</v>
      </c>
      <c r="L28" s="4">
        <f>IF(ISTEXT(I28),I28,IF(COUNT(I28:K28)=0,"",0.24*I28+0.43*J28+0.33*K28))</f>
        <v>0.32</v>
      </c>
      <c r="M28" s="21"/>
      <c r="N28" s="14">
        <v>0.8</v>
      </c>
      <c r="O28" s="4">
        <v>0.8</v>
      </c>
      <c r="P28" s="4">
        <v>0.8</v>
      </c>
      <c r="Q28" s="4">
        <f>IF(ISTEXT(N28),N28,IF(COUNT(N28:P28)=0,"",0.2*N28+0.4*O28+0.4*P28))</f>
        <v>0.80000000000000016</v>
      </c>
      <c r="R28" s="21"/>
      <c r="S28" s="4">
        <v>0.8</v>
      </c>
      <c r="T28" s="4">
        <v>0.8</v>
      </c>
      <c r="U28" s="4">
        <v>0.8</v>
      </c>
      <c r="V28" s="9">
        <f>IF(ISTEXT(S28),S28,IF(COUNT(S28:U28)=0,"",0.23*S28+0.57*T28+0.2*U28))</f>
        <v>0.8</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c r="E41" s="3"/>
      <c r="F41" s="3"/>
      <c r="G41" s="3" t="str">
        <f>IF(ISTEXT(D41),D41,IF(COUNT(D41:F41)=0,"",0.63*D41+0.07*E41+0.3*F41))</f>
        <v/>
      </c>
      <c r="H41" s="10"/>
      <c r="I41" s="3"/>
      <c r="J41" s="3"/>
      <c r="K41" s="3"/>
      <c r="L41" s="3" t="str">
        <f>IF(ISTEXT(I41),I41,IF(COUNT(I41:K41)=0,"",0.24*I41+0.43*J41+0.33*K41))</f>
        <v/>
      </c>
      <c r="M41" s="10"/>
      <c r="N41" s="3">
        <v>8.2238667000000001E-2</v>
      </c>
      <c r="O41" s="3">
        <v>8.2238667000000001E-2</v>
      </c>
      <c r="P41" s="3">
        <v>8.2238667000000001E-2</v>
      </c>
      <c r="Q41" s="3">
        <f>IF(ISTEXT(N41),N41,IF(COUNT(N41:P41)=0,"",0.2*N41+0.4*O41+0.4*P41))</f>
        <v>8.2238667000000015E-2</v>
      </c>
      <c r="R41" s="10"/>
      <c r="S41" s="3">
        <v>8.2238667000000001E-2</v>
      </c>
      <c r="T41" s="3">
        <v>8.2238667000000001E-2</v>
      </c>
      <c r="U41" s="3">
        <v>8.2238667000000001E-2</v>
      </c>
      <c r="V41" s="7">
        <f>IF(ISTEXT(S41),S41,IF(COUNT(S41:U41)=0,"",0.23*S41+0.57*T41+0.2*U41))</f>
        <v>8.2238666999999988E-2</v>
      </c>
    </row>
    <row r="42" spans="1:22">
      <c r="A42" s="267"/>
      <c r="B42" s="29" t="s">
        <v>89</v>
      </c>
      <c r="C42" s="107" t="s">
        <v>293</v>
      </c>
      <c r="D42" s="4"/>
      <c r="E42" s="4"/>
      <c r="F42" s="4"/>
      <c r="G42" s="9" t="str">
        <f>IF(ISTEXT(D42),D42,IF(COUNT(D42:F42)=0,"",0.63*D42+0.07*E42+0.3*F42))</f>
        <v/>
      </c>
      <c r="H42" s="21"/>
      <c r="I42" s="4"/>
      <c r="J42" s="4"/>
      <c r="K42" s="4"/>
      <c r="L42" s="4" t="str">
        <f>IF(ISTEXT(I42),I42,IF(COUNT(I42:K42)=0,"",0.24*I42+0.43*J42+0.33*K42))</f>
        <v/>
      </c>
      <c r="M42" s="21"/>
      <c r="N42" s="4">
        <v>0</v>
      </c>
      <c r="O42" s="4">
        <v>0</v>
      </c>
      <c r="P42" s="4">
        <v>0</v>
      </c>
      <c r="Q42" s="4">
        <f>IF(ISTEXT(N42),N42,IF(COUNT(N42:P42)=0,"",0.2*N42+0.4*O42+0.4*P42))</f>
        <v>0</v>
      </c>
      <c r="R42" s="21"/>
      <c r="S42" s="4">
        <v>0</v>
      </c>
      <c r="T42" s="4">
        <v>0</v>
      </c>
      <c r="U42" s="4">
        <v>0</v>
      </c>
      <c r="V42" s="9">
        <f>IF(ISTEXT(S42),S42,IF(COUNT(S42:U42)=0,"",0.23*S42+0.57*T42+0.2*U42))</f>
        <v>0</v>
      </c>
    </row>
    <row r="43" spans="1:22" ht="15.75" customHeight="1">
      <c r="A43" s="267"/>
      <c r="B43" s="27" t="s">
        <v>299</v>
      </c>
      <c r="C43" s="106" t="s">
        <v>293</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0.27622090865999999</v>
      </c>
      <c r="E49" s="3">
        <v>0.23928731609000001</v>
      </c>
      <c r="F49" s="3">
        <v>0.25592968050999998</v>
      </c>
      <c r="G49" s="3">
        <f>IF(ISTEXT(D49),D49,IF(COUNT(D49:F49)=0,"",0.63*D49+0.07*E49+0.3*F49))</f>
        <v>0.2675481887351</v>
      </c>
      <c r="H49" s="10"/>
      <c r="I49" s="3">
        <v>0.42276213923</v>
      </c>
      <c r="J49" s="3">
        <v>0.48113150904000002</v>
      </c>
      <c r="K49" s="3">
        <v>0.48730190439999999</v>
      </c>
      <c r="L49" s="3">
        <f>IF(ISTEXT(I49),I49,IF(COUNT(I49:K49)=0,"",0.24*I49+0.43*J49+0.33*K49))</f>
        <v>0.46915909075439999</v>
      </c>
      <c r="M49" s="10"/>
      <c r="N49" s="3">
        <v>0.64339407571000007</v>
      </c>
      <c r="O49" s="3">
        <v>0.69967795378000008</v>
      </c>
      <c r="P49" s="3">
        <v>0.57191997950999995</v>
      </c>
      <c r="Q49" s="3">
        <f>IF(ISTEXT(N49),N49,IF(COUNT(N49:P49)=0,"",0.2*N49+0.4*O49+0.4*P49))</f>
        <v>0.63731798845800003</v>
      </c>
      <c r="R49" s="10"/>
      <c r="S49" s="3">
        <v>0.58155522813000005</v>
      </c>
      <c r="T49" s="3">
        <v>0.64367920261</v>
      </c>
      <c r="U49" s="3">
        <v>0.71860296071000007</v>
      </c>
      <c r="V49" s="7">
        <f>IF(ISTEXT(S49),S49,IF(COUNT(S49:U49)=0,"",0.23*S49+0.57*T49+0.2*U49))</f>
        <v>0.64437544009960002</v>
      </c>
    </row>
    <row r="50" spans="1:22">
      <c r="A50" s="267"/>
      <c r="B50" s="25" t="s">
        <v>6</v>
      </c>
      <c r="C50" s="102" t="s">
        <v>300</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v>2.30881375382</v>
      </c>
      <c r="E52" s="3">
        <v>2.5005836340699998</v>
      </c>
      <c r="F52" s="3">
        <v>2.3466140041900001</v>
      </c>
      <c r="G52" s="3">
        <f>IF(ISTEXT(D52),D52,IF(COUNT(D52:F52)=0,"",0.63*D52+0.07*E52+0.3*F52))</f>
        <v>2.3335777205485</v>
      </c>
      <c r="H52" s="10"/>
      <c r="I52" s="3">
        <v>3.0553949395100002</v>
      </c>
      <c r="J52" s="3">
        <v>2.8673852894</v>
      </c>
      <c r="K52" s="3">
        <v>3.0903765287899998</v>
      </c>
      <c r="L52" s="3">
        <f>IF(ISTEXT(I52),I52,IF(COUNT(I52:K52)=0,"",0.24*I52+0.43*J52+0.33*K52))</f>
        <v>2.9860947144251</v>
      </c>
      <c r="M52" s="10"/>
      <c r="N52" s="3">
        <v>3.0627347993099998</v>
      </c>
      <c r="O52" s="3">
        <v>2.85749627542</v>
      </c>
      <c r="P52" s="3">
        <v>2.8730522734099999</v>
      </c>
      <c r="Q52" s="3">
        <f>IF(ISTEXT(N52),N52,IF(COUNT(N52:P52)=0,"",0.2*N52+0.4*O52+0.4*P52))</f>
        <v>2.9047663793940002</v>
      </c>
      <c r="R52" s="10"/>
      <c r="S52" s="3">
        <v>3.16058375282</v>
      </c>
      <c r="T52" s="3">
        <v>3.08531194063</v>
      </c>
      <c r="U52" s="3">
        <v>2.8395133501099998</v>
      </c>
      <c r="V52" s="7">
        <f>IF(ISTEXT(S52),S52,IF(COUNT(S52:U52)=0,"",0.23*S52+0.57*T52+0.2*U52))</f>
        <v>3.0534647393296996</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v>5.6516424200000012E-2</v>
      </c>
      <c r="E55" s="3">
        <v>5.6565350239999999E-2</v>
      </c>
      <c r="F55" s="3">
        <v>5.6690646400000003E-2</v>
      </c>
      <c r="G55" s="3">
        <f>IF(ISTEXT(D55),D55,IF(COUNT(D55:F55)=0,"",0.63*D55+0.07*E55+0.3*F55))</f>
        <v>5.6572115682800003E-2</v>
      </c>
      <c r="H55" s="10"/>
      <c r="I55" s="3">
        <v>5.6798207599999997E-2</v>
      </c>
      <c r="J55" s="3">
        <v>5.6650679000000002E-2</v>
      </c>
      <c r="K55" s="3">
        <v>5.6817416799999999E-2</v>
      </c>
      <c r="L55" s="3">
        <f>IF(ISTEXT(I55),I55,IF(COUNT(I55:K55)=0,"",0.24*I55+0.43*J55+0.33*K55))</f>
        <v>5.6741109338000001E-2</v>
      </c>
      <c r="M55" s="10"/>
      <c r="N55" s="3">
        <v>5.6962106399999997E-2</v>
      </c>
      <c r="O55" s="3">
        <v>5.7196905800000003E-2</v>
      </c>
      <c r="P55" s="3">
        <v>5.7366986199999997E-2</v>
      </c>
      <c r="Q55" s="3">
        <f>IF(ISTEXT(N55),N55,IF(COUNT(N55:P55)=0,"",0.2*N55+0.4*O55+0.4*P55))</f>
        <v>5.7217978080000009E-2</v>
      </c>
      <c r="R55" s="10"/>
      <c r="S55" s="3">
        <v>0.1041136882</v>
      </c>
      <c r="T55" s="3">
        <v>0.10439884000000001</v>
      </c>
      <c r="U55" s="3">
        <v>0.1044508436</v>
      </c>
      <c r="V55" s="7">
        <f>IF(ISTEXT(S55),S55,IF(COUNT(S55:U55)=0,"",0.23*S55+0.57*T55+0.2*U55))</f>
        <v>0.10434365580600001</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v>1.2409459199999999</v>
      </c>
      <c r="E57" s="3">
        <v>0.73227048000000006</v>
      </c>
      <c r="F57" s="3">
        <v>0.84238895999999996</v>
      </c>
      <c r="G57" s="3">
        <f>IF(ISTEXT(D57),D57,IF(COUNT(D57:F57)=0,"",0.63*D57+0.07*E57+0.3*F57))</f>
        <v>1.0857715511999999</v>
      </c>
      <c r="H57" s="10"/>
      <c r="I57" s="3">
        <v>0.72416063999999991</v>
      </c>
      <c r="J57" s="3">
        <v>1.1326189798599999</v>
      </c>
      <c r="K57" s="3">
        <v>0.88810920000000004</v>
      </c>
      <c r="L57" s="3">
        <f>IF(ISTEXT(I57),I57,IF(COUNT(I57:K57)=0,"",0.24*I57+0.43*J57+0.33*K57))</f>
        <v>0.95390075093979987</v>
      </c>
      <c r="M57" s="10"/>
      <c r="N57" s="3">
        <v>1.27055405967</v>
      </c>
      <c r="O57" s="3">
        <v>1.23074952</v>
      </c>
      <c r="P57" s="3">
        <v>1.2933239999999999</v>
      </c>
      <c r="Q57" s="3">
        <f>IF(ISTEXT(N57),N57,IF(COUNT(N57:P57)=0,"",0.2*N57+0.4*O57+0.4*P57))</f>
        <v>1.2637402199340002</v>
      </c>
      <c r="R57" s="10"/>
      <c r="S57" s="3">
        <v>0.78240936000000005</v>
      </c>
      <c r="T57" s="3">
        <v>1.1487744</v>
      </c>
      <c r="U57" s="3">
        <v>1.3501752</v>
      </c>
      <c r="V57" s="7">
        <f>IF(ISTEXT(S57),S57,IF(COUNT(S57:U57)=0,"",0.23*S57+0.57*T57+0.2*U57))</f>
        <v>1.1047906007999999</v>
      </c>
    </row>
    <row r="58" spans="1:22">
      <c r="A58" s="267"/>
      <c r="B58" s="25" t="s">
        <v>24</v>
      </c>
      <c r="C58" s="102" t="s">
        <v>300</v>
      </c>
      <c r="D58" s="3"/>
      <c r="E58" s="3"/>
      <c r="F58" s="3"/>
      <c r="G58" s="3" t="str">
        <f>IF(ISTEXT(D58),D58,IF(COUNT(D58:F58)=0,"",0.63*D58+0.07*E58+0.3*F58))</f>
        <v/>
      </c>
      <c r="H58" s="10"/>
      <c r="I58" s="3">
        <v>1.1398898899300001</v>
      </c>
      <c r="J58" s="3">
        <v>1.3095191857199999</v>
      </c>
      <c r="K58" s="3">
        <v>1.23519634357</v>
      </c>
      <c r="L58" s="3">
        <f>IF(ISTEXT(I58),I58,IF(COUNT(I58:K58)=0,"",0.24*I58+0.43*J58+0.33*K58))</f>
        <v>1.2442816168209001</v>
      </c>
      <c r="M58" s="10"/>
      <c r="N58" s="3">
        <v>1.2567964659799999</v>
      </c>
      <c r="O58" s="3">
        <v>1.2762707741699999</v>
      </c>
      <c r="P58" s="3">
        <v>1.2192005238300001</v>
      </c>
      <c r="Q58" s="3">
        <f>IF(ISTEXT(N58),N58,IF(COUNT(N58:P58)=0,"",0.2*N58+0.4*O58+0.4*P58))</f>
        <v>1.249547812396</v>
      </c>
      <c r="R58" s="10"/>
      <c r="S58" s="3">
        <v>1.1914136016400001</v>
      </c>
      <c r="T58" s="3">
        <v>1.2415779690099999</v>
      </c>
      <c r="U58" s="3">
        <v>1.2302412973900001</v>
      </c>
      <c r="V58" s="7">
        <f>IF(ISTEXT(S58),S58,IF(COUNT(S58:U58)=0,"",0.23*S58+0.57*T58+0.2*U58))</f>
        <v>1.2277728301908999</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v>0.26650040328000002</v>
      </c>
      <c r="E60" s="4">
        <v>0.26672938628999998</v>
      </c>
      <c r="F60" s="4">
        <v>0.26742001634000001</v>
      </c>
      <c r="G60" s="4">
        <f>IF(ISTEXT(D60),D60,IF(COUNT(D60:F60)=0,"",0.63*D60+0.07*E60+0.3*F60))</f>
        <v>0.26679231600870001</v>
      </c>
      <c r="H60" s="21"/>
      <c r="I60" s="4">
        <v>0.26785055064000002</v>
      </c>
      <c r="J60" s="4">
        <v>0.26701001623999998</v>
      </c>
      <c r="K60" s="4">
        <v>0.26799406660000002</v>
      </c>
      <c r="L60" s="4">
        <f>IF(ISTEXT(I60),I60,IF(COUNT(I60:K60)=0,"",0.24*I60+0.43*J60+0.33*K60))</f>
        <v>0.2675364811148</v>
      </c>
      <c r="M60" s="21"/>
      <c r="N60" s="4">
        <v>0.26851559571</v>
      </c>
      <c r="O60" s="4">
        <v>0.26949965427</v>
      </c>
      <c r="P60" s="4">
        <v>0.27032833439999998</v>
      </c>
      <c r="Q60" s="4">
        <f>IF(ISTEXT(N60),N60,IF(COUNT(N60:P60)=0,"",0.2*N60+0.4*O60+0.4*P60))</f>
        <v>0.26963431460999998</v>
      </c>
      <c r="R60" s="21"/>
      <c r="S60" s="4">
        <v>0.27002265527000002</v>
      </c>
      <c r="T60" s="4">
        <v>0.27071034319999998</v>
      </c>
      <c r="U60" s="4">
        <v>0.27082691819999999</v>
      </c>
      <c r="V60" s="9">
        <f>IF(ISTEXT(S60),S60,IF(COUNT(S60:U60)=0,"",0.23*S60+0.57*T60+0.2*U60))</f>
        <v>0.27057548997609998</v>
      </c>
    </row>
    <row r="61" spans="1:22">
      <c r="A61" s="267"/>
      <c r="B61" s="25" t="s">
        <v>34</v>
      </c>
      <c r="C61" s="101" t="s">
        <v>300</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67"/>
      <c r="B62" s="25" t="s">
        <v>36</v>
      </c>
      <c r="C62" s="102" t="s">
        <v>300</v>
      </c>
      <c r="D62" s="3">
        <v>1.4946497140899999</v>
      </c>
      <c r="E62" s="3">
        <v>3.10681227775</v>
      </c>
      <c r="F62" s="3">
        <v>2.8011971255599999</v>
      </c>
      <c r="G62" s="3">
        <f>IF(ISTEXT(D62),D62,IF(COUNT(D62:F62)=0,"",0.63*D62+0.07*E62+0.3*F62))</f>
        <v>1.9994653169871999</v>
      </c>
      <c r="H62" s="10"/>
      <c r="I62" s="3">
        <v>1.7668481111900001</v>
      </c>
      <c r="J62" s="3">
        <v>0.14726635746</v>
      </c>
      <c r="K62" s="3">
        <v>0.21423368574000001</v>
      </c>
      <c r="L62" s="3">
        <f>IF(ISTEXT(I62),I62,IF(COUNT(I62:K62)=0,"",0.24*I62+0.43*J62+0.33*K62))</f>
        <v>0.55806519668760002</v>
      </c>
      <c r="M62" s="10"/>
      <c r="N62" s="3">
        <v>8.015942979E-2</v>
      </c>
      <c r="O62" s="3">
        <v>0.18655042166999999</v>
      </c>
      <c r="P62" s="3">
        <v>0.32235392837999999</v>
      </c>
      <c r="Q62" s="3">
        <f>IF(ISTEXT(N62),N62,IF(COUNT(N62:P62)=0,"",0.2*N62+0.4*O62+0.4*P62))</f>
        <v>0.219593625978</v>
      </c>
      <c r="R62" s="10"/>
      <c r="S62" s="3">
        <v>1.09894713588</v>
      </c>
      <c r="T62" s="3">
        <v>0.35836043038999998</v>
      </c>
      <c r="U62" s="3">
        <v>0.57340475099999999</v>
      </c>
      <c r="V62" s="7">
        <f>IF(ISTEXT(S62),S62,IF(COUNT(S62:U62)=0,"",0.23*S62+0.57*T62+0.2*U62))</f>
        <v>0.57170423677470006</v>
      </c>
    </row>
    <row r="63" spans="1:22">
      <c r="A63" s="267"/>
      <c r="B63" s="25" t="s">
        <v>39</v>
      </c>
      <c r="C63" s="102" t="s">
        <v>300</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v>0</v>
      </c>
      <c r="E64" s="3">
        <v>0</v>
      </c>
      <c r="F64" s="3">
        <v>0</v>
      </c>
      <c r="G64" s="3">
        <f>IF(ISTEXT(D64),D64,IF(COUNT(D64:F64)=0,"",0.63*D64+0.07*E64+0.3*F64))</f>
        <v>0</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5.7229758640000003E-2</v>
      </c>
      <c r="E70" s="4">
        <v>5.2467463149999997E-2</v>
      </c>
      <c r="F70" s="4">
        <v>4.4767440759999999E-2</v>
      </c>
      <c r="G70" s="4">
        <f>IF(ISTEXT(D70),D70,IF(COUNT(D70:F70)=0,"",0.63*D70+0.07*E70+0.3*F70))</f>
        <v>5.3157702591700003E-2</v>
      </c>
      <c r="H70" s="21"/>
      <c r="I70" s="4">
        <v>4.299741562E-2</v>
      </c>
      <c r="J70" s="4">
        <v>5.6798241919999999E-2</v>
      </c>
      <c r="K70" s="4">
        <v>3.7879675810000013E-2</v>
      </c>
      <c r="L70" s="4">
        <f>IF(ISTEXT(I70),I70,IF(COUNT(I70:K70)=0,"",0.24*I70+0.43*J70+0.33*K70))</f>
        <v>4.72429167917E-2</v>
      </c>
      <c r="M70" s="21"/>
      <c r="N70" s="4">
        <v>3.6351388470000003E-2</v>
      </c>
      <c r="O70" s="4">
        <v>1.5051229330000001E-2</v>
      </c>
      <c r="P70" s="4">
        <v>9.0445662799999993E-3</v>
      </c>
      <c r="Q70" s="4">
        <f>IF(ISTEXT(N70),N70,IF(COUNT(N70:P70)=0,"",0.2*N70+0.4*O70+0.4*P70))</f>
        <v>1.6908595938000003E-2</v>
      </c>
      <c r="R70" s="21"/>
      <c r="S70" s="4">
        <v>1.0346206780000001E-2</v>
      </c>
      <c r="T70" s="4">
        <v>4.76998436E-3</v>
      </c>
      <c r="U70" s="4">
        <v>4.5423219799999998E-3</v>
      </c>
      <c r="V70" s="9">
        <f>IF(ISTEXT(S70),S70,IF(COUNT(S70:U70)=0,"",0.23*S70+0.57*T70+0.2*U70))</f>
        <v>6.0069830405999995E-3</v>
      </c>
    </row>
    <row r="71" spans="1:22" ht="14.45" customHeight="1">
      <c r="A71" s="183" t="s">
        <v>106</v>
      </c>
      <c r="B71" s="93" t="s">
        <v>107</v>
      </c>
      <c r="C71" s="101" t="s">
        <v>300</v>
      </c>
      <c r="D71" s="3">
        <v>8.516365104000001E-2</v>
      </c>
      <c r="E71" s="3">
        <v>8.3966842319999999E-2</v>
      </c>
      <c r="F71" s="3">
        <v>8.5646406709999998E-2</v>
      </c>
      <c r="G71" s="3">
        <f>IF(ISTEXT(D71),D71,IF(COUNT(D71:F71)=0,"",0.63*D71+0.07*E71+0.3*F71))</f>
        <v>8.5224701130600003E-2</v>
      </c>
      <c r="H71" s="10"/>
      <c r="I71" s="3">
        <v>9.187696556000001E-2</v>
      </c>
      <c r="J71" s="3">
        <v>0.10045482223</v>
      </c>
      <c r="K71" s="3">
        <v>9.9360409649999995E-2</v>
      </c>
      <c r="L71" s="3">
        <f>IF(ISTEXT(I71),I71,IF(COUNT(I71:K71)=0,"",0.24*I71+0.43*J71+0.33*K71))</f>
        <v>9.8034980477799988E-2</v>
      </c>
      <c r="M71" s="10"/>
      <c r="N71" s="3">
        <v>0.24875482372999999</v>
      </c>
      <c r="O71" s="3">
        <v>0.24628221182999999</v>
      </c>
      <c r="P71" s="3">
        <v>0.24198164092999999</v>
      </c>
      <c r="Q71" s="3">
        <f>IF(ISTEXT(N71),N71,IF(COUNT(N71:P71)=0,"",0.2*N71+0.4*O71+0.4*P71))</f>
        <v>0.24505650584999999</v>
      </c>
      <c r="R71" s="10"/>
      <c r="S71" s="3">
        <v>0.24306106329999999</v>
      </c>
      <c r="T71" s="3">
        <v>0.25229385772000001</v>
      </c>
      <c r="U71" s="3">
        <v>0.23615742472000001</v>
      </c>
      <c r="V71" s="7">
        <f>IF(ISTEXT(S71),S71,IF(COUNT(S71:U71)=0,"",0.23*S71+0.57*T71+0.2*U71))</f>
        <v>0.24694302840339999</v>
      </c>
    </row>
    <row r="72" spans="1:22" ht="14.45" customHeight="1">
      <c r="A72" s="267"/>
      <c r="B72" s="25" t="s">
        <v>109</v>
      </c>
      <c r="C72" s="102" t="s">
        <v>300</v>
      </c>
      <c r="D72" s="3">
        <v>7.6647285940000004E-2</v>
      </c>
      <c r="E72" s="3">
        <v>7.5570158090000006E-2</v>
      </c>
      <c r="F72" s="3">
        <v>7.7081766040000013E-2</v>
      </c>
      <c r="G72" s="3">
        <f>IF(ISTEXT(D72),D72,IF(COUNT(D72:F72)=0,"",0.63*D72+0.07*E72+0.3*F72))</f>
        <v>7.6702231020500014E-2</v>
      </c>
      <c r="H72" s="10"/>
      <c r="I72" s="3">
        <v>8.2689268999999996E-2</v>
      </c>
      <c r="J72" s="3">
        <v>9.0409340009999992E-2</v>
      </c>
      <c r="K72" s="3">
        <v>8.9424368689999992E-2</v>
      </c>
      <c r="L72" s="3">
        <f>IF(ISTEXT(I72),I72,IF(COUNT(I72:K72)=0,"",0.24*I72+0.43*J72+0.33*K72))</f>
        <v>8.8231482431999991E-2</v>
      </c>
      <c r="M72" s="10"/>
      <c r="N72" s="3">
        <v>0.22387934136000001</v>
      </c>
      <c r="O72" s="3">
        <v>0.22165399064999999</v>
      </c>
      <c r="P72" s="3">
        <v>0.21778347682999999</v>
      </c>
      <c r="Q72" s="3">
        <f>IF(ISTEXT(N72),N72,IF(COUNT(N72:P72)=0,"",0.2*N72+0.4*O72+0.4*P72))</f>
        <v>0.22055085526400001</v>
      </c>
      <c r="R72" s="10"/>
      <c r="S72" s="3">
        <v>0.21875495697</v>
      </c>
      <c r="T72" s="3">
        <v>0.22706447195000001</v>
      </c>
      <c r="U72" s="3">
        <v>0.21254168225</v>
      </c>
      <c r="V72" s="7">
        <f>IF(ISTEXT(S72),S72,IF(COUNT(S72:U72)=0,"",0.23*S72+0.57*T72+0.2*U72))</f>
        <v>0.22224872556460001</v>
      </c>
    </row>
    <row r="73" spans="1:22" ht="14.45" customHeight="1">
      <c r="A73" s="267"/>
      <c r="B73" s="25" t="s">
        <v>111</v>
      </c>
      <c r="C73" s="102" t="s">
        <v>300</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67"/>
      <c r="B74" s="25" t="s">
        <v>114</v>
      </c>
      <c r="C74" s="102" t="s">
        <v>300</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67"/>
      <c r="B75" s="25" t="s">
        <v>117</v>
      </c>
      <c r="C75" s="102" t="s">
        <v>300</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67"/>
      <c r="B92" s="27" t="s">
        <v>134</v>
      </c>
      <c r="C92" s="102" t="s">
        <v>300</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300</v>
      </c>
      <c r="D93" s="6">
        <v>0.47027658604044997</v>
      </c>
      <c r="E93" s="6">
        <v>0.97752741507124996</v>
      </c>
      <c r="F93" s="6">
        <v>0.88136866358683996</v>
      </c>
      <c r="G93" s="6">
        <f>IF(ISTEXT(D93),D93,IF(COUNT(D93:F93)=0,"",0.63*D93+0.07*E93+0.3*F93))</f>
        <v>0.62911176733652296</v>
      </c>
      <c r="H93" s="18"/>
      <c r="I93" s="6">
        <v>0.51362274592182</v>
      </c>
      <c r="J93" s="6">
        <v>4.2810330112700003E-2</v>
      </c>
      <c r="K93" s="6">
        <v>6.2277732444369988E-2</v>
      </c>
      <c r="L93" s="6">
        <f>IF(ISTEXT(I93),I93,IF(COUNT(I93:K93)=0,"",0.24*I93+0.43*J93+0.33*K93))</f>
        <v>0.16222955267633987</v>
      </c>
      <c r="M93" s="18"/>
      <c r="N93" s="6">
        <v>1.9738457992060001E-2</v>
      </c>
      <c r="O93" s="6">
        <v>4.5936175833230002E-2</v>
      </c>
      <c r="P93" s="6">
        <v>7.9376431323500002E-2</v>
      </c>
      <c r="Q93" s="6">
        <f>IF(ISTEXT(N93),N93,IF(COUNT(N93:P93)=0,"",0.2*N93+0.4*O93+0.4*P93))</f>
        <v>5.4072734461104E-2</v>
      </c>
      <c r="R93" s="18"/>
      <c r="S93" s="6">
        <v>0.10154326332696</v>
      </c>
      <c r="T93" s="6">
        <v>3.309100214243E-2</v>
      </c>
      <c r="U93" s="6">
        <v>5.2948194707499993E-2</v>
      </c>
      <c r="V93" s="127">
        <f>IF(ISTEXT(S93),S93,IF(COUNT(S93:U93)=0,"",0.23*S93+0.57*T93+0.2*U93))</f>
        <v>5.2806460727885897E-2</v>
      </c>
    </row>
    <row r="94" spans="1:22">
      <c r="A94" s="280"/>
      <c r="B94" s="129" t="s">
        <v>139</v>
      </c>
      <c r="C94" s="103" t="s">
        <v>300</v>
      </c>
      <c r="D94" s="4">
        <v>0</v>
      </c>
      <c r="E94" s="4">
        <v>0</v>
      </c>
      <c r="F94" s="4">
        <v>0</v>
      </c>
      <c r="G94" s="4">
        <f>IF(ISTEXT(D94),D94,IF(COUNT(D94:F94)=0,"",0.63*D94+0.07*E94+0.3*F94))</f>
        <v>0</v>
      </c>
      <c r="H94" s="21"/>
      <c r="I94" s="4">
        <v>0</v>
      </c>
      <c r="J94" s="4">
        <v>0</v>
      </c>
      <c r="K94" s="4">
        <v>0</v>
      </c>
      <c r="L94" s="4">
        <f>IF(ISTEXT(I94),I94,IF(COUNT(I94:K94)=0,"",0.24*I94+0.43*J94+0.33*K94))</f>
        <v>0</v>
      </c>
      <c r="M94" s="21"/>
      <c r="N94" s="4">
        <v>0</v>
      </c>
      <c r="O94" s="4">
        <v>0</v>
      </c>
      <c r="P94" s="4">
        <v>0</v>
      </c>
      <c r="Q94" s="4">
        <f>IF(ISTEXT(N94),N94,IF(COUNT(N94:P94)=0,"",0.2*N94+0.4*O94+0.4*P94))</f>
        <v>0</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1624.8288744705881</v>
      </c>
      <c r="E96" s="121">
        <v>1407.572447588235</v>
      </c>
      <c r="F96" s="121">
        <v>1505.468708882353</v>
      </c>
      <c r="G96" s="122">
        <f>IF(ISTEXT(D96),D96,IF(COUNT(D96:F96)=0,"",0.63*D96+0.07*E96+0.3*F96))</f>
        <v>1573.8128749123528</v>
      </c>
      <c r="H96" s="10"/>
      <c r="I96" s="123">
        <v>1542.9275154379559</v>
      </c>
      <c r="J96" s="121">
        <v>1755.9544125547441</v>
      </c>
      <c r="K96" s="121">
        <v>1778.474103649635</v>
      </c>
      <c r="L96" s="3">
        <f>IF(ISTEXT(I96),I96,IF(COUNT(I96:K96)=0,"",0.24*I96+0.43*J96+0.33*K96))</f>
        <v>1712.2594553080289</v>
      </c>
      <c r="M96" s="10"/>
      <c r="N96" s="123">
        <v>1569.253843195122</v>
      </c>
      <c r="O96" s="121">
        <v>1706.5315945853661</v>
      </c>
      <c r="P96" s="121">
        <v>1394.926779292683</v>
      </c>
      <c r="Q96" s="3">
        <f>IF(ISTEXT(N96),N96,IF(COUNT(N96:P96)=0,"",0.2*N96+0.4*O96+0.4*P96))</f>
        <v>1554.4341181902441</v>
      </c>
      <c r="R96" s="10"/>
      <c r="S96" s="123">
        <v>1418.427385682927</v>
      </c>
      <c r="T96" s="121">
        <v>1569.9492746585361</v>
      </c>
      <c r="U96" s="121">
        <v>1752.690148073171</v>
      </c>
      <c r="V96" s="7">
        <f>IF(ISTEXT(S96),S96,IF(COUNT(S96:U96)=0,"",0.23*S96+0.57*T96+0.2*U96))</f>
        <v>1571.6474148770731</v>
      </c>
    </row>
    <row r="97" spans="1:22">
      <c r="A97" s="267"/>
      <c r="B97" s="27" t="s">
        <v>6</v>
      </c>
      <c r="C97" s="102" t="s">
        <v>300</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v>1325.533214961534</v>
      </c>
      <c r="E99" s="37">
        <v>1435.63189463199</v>
      </c>
      <c r="F99" s="37">
        <v>1347.2350466127</v>
      </c>
      <c r="G99" s="3">
        <f>IF(ISTEXT(D99),D99,IF(COUNT(D99:F99)=0,"",0.63*D99+0.07*E99+0.3*F99))</f>
        <v>1339.7506720338156</v>
      </c>
      <c r="H99" s="10"/>
      <c r="I99" s="37">
        <v>1440.0013853850501</v>
      </c>
      <c r="J99" s="37">
        <v>1351.3928218493729</v>
      </c>
      <c r="K99" s="37">
        <v>1456.488136860213</v>
      </c>
      <c r="L99" s="3">
        <f>IF(ISTEXT(I99),I99,IF(COUNT(I99:K99)=0,"",0.24*I99+0.43*J99+0.33*K99))</f>
        <v>1407.3403310515127</v>
      </c>
      <c r="M99" s="10"/>
      <c r="N99" s="37">
        <v>1429.981697315342</v>
      </c>
      <c r="O99" s="37">
        <v>1334.1564457092161</v>
      </c>
      <c r="P99" s="37">
        <v>1341.419494541974</v>
      </c>
      <c r="Q99" s="3">
        <f>IF(ISTEXT(N99),N99,IF(COUNT(N99:P99)=0,"",0.2*N99+0.4*O99+0.4*P99))</f>
        <v>1356.2267155635445</v>
      </c>
      <c r="R99" s="10"/>
      <c r="S99" s="37">
        <v>1475.667080409002</v>
      </c>
      <c r="T99" s="37">
        <v>1440.5228969231489</v>
      </c>
      <c r="U99" s="37">
        <v>1325.760271785414</v>
      </c>
      <c r="V99" s="7">
        <f>IF(ISTEXT(S99),S99,IF(COUNT(S99:U99)=0,"",0.23*S99+0.57*T99+0.2*U99))</f>
        <v>1425.653534097348</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v>245.19056052060739</v>
      </c>
      <c r="E102" s="37">
        <v>245.40282099783079</v>
      </c>
      <c r="F102" s="37">
        <v>245.94640520607371</v>
      </c>
      <c r="G102" s="3">
        <f>IF(ISTEXT(D102),D102,IF(COUNT(D102:F102)=0,"",0.63*D102+0.07*E102+0.3*F102))</f>
        <v>245.43217215965291</v>
      </c>
      <c r="H102" s="10"/>
      <c r="I102" s="37">
        <v>246.41304815618221</v>
      </c>
      <c r="J102" s="37">
        <v>245.77301084598699</v>
      </c>
      <c r="K102" s="37">
        <v>246.49638524945769</v>
      </c>
      <c r="L102" s="3">
        <f>IF(ISTEXT(I102),I102,IF(COUNT(I102:K102)=0,"",0.24*I102+0.43*J102+0.33*K102))</f>
        <v>246.16533335357917</v>
      </c>
      <c r="M102" s="10"/>
      <c r="N102" s="37">
        <v>247.12410585683301</v>
      </c>
      <c r="O102" s="37">
        <v>248.14275835141001</v>
      </c>
      <c r="P102" s="37">
        <v>248.88063427331889</v>
      </c>
      <c r="Q102" s="3">
        <f>IF(ISTEXT(N102),N102,IF(COUNT(N102:P102)=0,"",0.2*N102+0.4*O102+0.4*P102))</f>
        <v>248.23417822125816</v>
      </c>
      <c r="R102" s="10"/>
      <c r="S102" s="37">
        <v>248.5169432376951</v>
      </c>
      <c r="T102" s="37">
        <v>249.19759392753139</v>
      </c>
      <c r="U102" s="37">
        <v>249.32172530672651</v>
      </c>
      <c r="V102" s="7">
        <f>IF(ISTEXT(S102),S102,IF(COUNT(S102:U102)=0,"",0.23*S102+0.57*T102+0.2*U102))</f>
        <v>249.06587054470805</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v>2304.0213887857399</v>
      </c>
      <c r="E104" s="37">
        <v>1359.581284812477</v>
      </c>
      <c r="F104" s="37">
        <v>1564.0344597103599</v>
      </c>
      <c r="G104" s="3">
        <f>IF(ISTEXT(D104),D104,IF(COUNT(D104:F104)=0,"",0.63*D104+0.07*E104+0.3*F104))</f>
        <v>2015.9145027849975</v>
      </c>
      <c r="H104" s="10"/>
      <c r="I104" s="37">
        <v>1344.5240252506489</v>
      </c>
      <c r="J104" s="37">
        <v>2102.8945040103981</v>
      </c>
      <c r="K104" s="37">
        <v>1648.921648718901</v>
      </c>
      <c r="L104" s="3">
        <f>IF(ISTEXT(I104),I104,IF(COUNT(I104:K104)=0,"",0.24*I104+0.43*J104+0.33*K104))</f>
        <v>1771.0745468618643</v>
      </c>
      <c r="M104" s="10"/>
      <c r="N104" s="37">
        <v>1743.829343494373</v>
      </c>
      <c r="O104" s="37">
        <v>1689.197804007686</v>
      </c>
      <c r="P104" s="37">
        <v>1775.0809772165801</v>
      </c>
      <c r="Q104" s="3">
        <f>IF(ISTEXT(N104),N104,IF(COUNT(N104:P104)=0,"",0.2*N104+0.4*O104+0.4*P104))</f>
        <v>1734.4773811885811</v>
      </c>
      <c r="R104" s="10"/>
      <c r="S104" s="37">
        <v>1073.8530881141919</v>
      </c>
      <c r="T104" s="37">
        <v>1576.68734559429</v>
      </c>
      <c r="U104" s="37">
        <v>1853.108976118584</v>
      </c>
      <c r="V104" s="7">
        <f>IF(ISTEXT(S104),S104,IF(COUNT(S104:U104)=0,"",0.23*S104+0.57*T104+0.2*U104))</f>
        <v>1516.3197924787262</v>
      </c>
    </row>
    <row r="105" spans="1:22">
      <c r="A105" s="267"/>
      <c r="B105" s="25" t="s">
        <v>24</v>
      </c>
      <c r="C105" s="102" t="s">
        <v>300</v>
      </c>
      <c r="D105" s="37"/>
      <c r="E105" s="37"/>
      <c r="F105" s="37"/>
      <c r="G105" s="3" t="str">
        <f>IF(ISTEXT(D105),D105,IF(COUNT(D105:F105)=0,"",0.63*D105+0.07*E105+0.3*F105))</f>
        <v/>
      </c>
      <c r="H105" s="10"/>
      <c r="I105" s="37">
        <v>3424.6353911071051</v>
      </c>
      <c r="J105" s="37">
        <v>3934.2622374042348</v>
      </c>
      <c r="K105" s="37">
        <v>3710.9699371188221</v>
      </c>
      <c r="L105" s="3">
        <f>IF(ISTEXT(I105),I105,IF(COUNT(I105:K105)=0,"",0.24*I105+0.43*J105+0.33*K105))</f>
        <v>3738.2653351987374</v>
      </c>
      <c r="M105" s="10"/>
      <c r="N105" s="37">
        <v>3775.8644013219159</v>
      </c>
      <c r="O105" s="37">
        <v>3834.37216214511</v>
      </c>
      <c r="P105" s="37">
        <v>3662.9127950428119</v>
      </c>
      <c r="Q105" s="3">
        <f>IF(ISTEXT(N105),N105,IF(COUNT(N105:P105)=0,"",0.2*N105+0.4*O105+0.4*P105))</f>
        <v>3754.086863139552</v>
      </c>
      <c r="R105" s="10"/>
      <c r="S105" s="37">
        <v>3579.4309798407689</v>
      </c>
      <c r="T105" s="37">
        <v>3730.1426138200391</v>
      </c>
      <c r="U105" s="37">
        <v>3696.0832128286011</v>
      </c>
      <c r="V105" s="7">
        <f>IF(ISTEXT(S105),S105,IF(COUNT(S105:U105)=0,"",0.23*S105+0.57*T105+0.2*U105))</f>
        <v>3688.6670578065191</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v>8596.7872025806464</v>
      </c>
      <c r="E107" s="40">
        <v>8604.1737512903219</v>
      </c>
      <c r="F107" s="40">
        <v>8626.4521399999994</v>
      </c>
      <c r="G107" s="4">
        <f>IF(ISTEXT(D107),D107,IF(COUNT(D107:F107)=0,"",0.63*D107+0.07*E107+0.3*F107))</f>
        <v>8606.2037422161302</v>
      </c>
      <c r="H107" s="21"/>
      <c r="I107" s="39">
        <v>8640.3403432258074</v>
      </c>
      <c r="J107" s="40">
        <v>8613.2263303225827</v>
      </c>
      <c r="K107" s="40">
        <v>8644.9698903225817</v>
      </c>
      <c r="L107" s="4">
        <f>IF(ISTEXT(I107),I107,IF(COUNT(I107:K107)=0,"",0.24*I107+0.43*J107+0.33*K107))</f>
        <v>8630.2090682193557</v>
      </c>
      <c r="M107" s="21"/>
      <c r="N107" s="39">
        <v>8661.7934100000002</v>
      </c>
      <c r="O107" s="40">
        <v>8693.5372345161286</v>
      </c>
      <c r="P107" s="40">
        <v>8720.2688516129037</v>
      </c>
      <c r="Q107" s="4">
        <f>IF(ISTEXT(N107),N107,IF(COUNT(N107:P107)=0,"",0.2*N107+0.4*O107+0.4*P107))</f>
        <v>8697.8811164516137</v>
      </c>
      <c r="R107" s="21"/>
      <c r="S107" s="39">
        <v>8710.4082345161278</v>
      </c>
      <c r="T107" s="40">
        <v>8732.5917161290326</v>
      </c>
      <c r="U107" s="40">
        <v>8736.3522000000012</v>
      </c>
      <c r="V107" s="9">
        <f>IF(ISTEXT(S107),S107,IF(COUNT(S107:U107)=0,"",0.23*S107+0.57*T107+0.2*U107))</f>
        <v>8728.2416121322585</v>
      </c>
    </row>
    <row r="108" spans="1:22">
      <c r="A108" s="267"/>
      <c r="B108" s="27" t="s">
        <v>34</v>
      </c>
      <c r="C108" s="101" t="s">
        <v>300</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67"/>
      <c r="B109" s="27" t="s">
        <v>36</v>
      </c>
      <c r="C109" s="102" t="s">
        <v>300</v>
      </c>
      <c r="D109" s="37">
        <v>1967.939057393022</v>
      </c>
      <c r="E109" s="37">
        <v>4090.602077353522</v>
      </c>
      <c r="F109" s="37">
        <v>3688.2121468861101</v>
      </c>
      <c r="G109" s="3">
        <f>IF(ISTEXT(D109),D109,IF(COUNT(D109:F109)=0,"",0.63*D109+0.07*E109+0.3*F109))</f>
        <v>2632.6073956381833</v>
      </c>
      <c r="H109" s="10"/>
      <c r="I109" s="37">
        <v>2326.3306269782752</v>
      </c>
      <c r="J109" s="37">
        <v>193.8990881632653</v>
      </c>
      <c r="K109" s="37">
        <v>282.07200229098089</v>
      </c>
      <c r="L109" s="3">
        <f>IF(ISTEXT(I109),I109,IF(COUNT(I109:K109)=0,"",0.24*I109+0.43*J109+0.33*K109))</f>
        <v>734.77971914101374</v>
      </c>
      <c r="M109" s="10"/>
      <c r="N109" s="37">
        <v>105.5423697037525</v>
      </c>
      <c r="O109" s="37">
        <v>245.62267500987491</v>
      </c>
      <c r="P109" s="37">
        <v>424.42913545753788</v>
      </c>
      <c r="Q109" s="3">
        <f>IF(ISTEXT(N109),N109,IF(COUNT(N109:P109)=0,"",0.2*N109+0.4*O109+0.4*P109))</f>
        <v>289.12919812771565</v>
      </c>
      <c r="R109" s="10"/>
      <c r="S109" s="37">
        <v>1446.935004450296</v>
      </c>
      <c r="T109" s="37">
        <v>471.83730136932178</v>
      </c>
      <c r="U109" s="37">
        <v>754.97663067807764</v>
      </c>
      <c r="V109" s="7">
        <f>IF(ISTEXT(S109),S109,IF(COUNT(S109:U109)=0,"",0.23*S109+0.57*T109+0.2*U109))</f>
        <v>752.73763893969692</v>
      </c>
    </row>
    <row r="110" spans="1:22">
      <c r="A110" s="267"/>
      <c r="B110" s="25" t="s">
        <v>39</v>
      </c>
      <c r="C110" s="102" t="s">
        <v>300</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v>0</v>
      </c>
      <c r="E111" s="37">
        <v>0</v>
      </c>
      <c r="F111" s="37">
        <v>0</v>
      </c>
      <c r="G111" s="3">
        <f>IF(ISTEXT(D111),D111,IF(COUNT(D111:F111)=0,"",0.63*D111+0.07*E111+0.3*F111))</f>
        <v>0</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v>958.09107425000002</v>
      </c>
      <c r="E116" s="40">
        <v>944.62697612500006</v>
      </c>
      <c r="F116" s="40">
        <v>963.52207550000014</v>
      </c>
      <c r="G116" s="4">
        <f>IF(ISTEXT(D116),D116,IF(COUNT(D116:F116)=0,"",0.63*D116+0.07*E116+0.3*F116))</f>
        <v>958.77788775625004</v>
      </c>
      <c r="H116" s="21"/>
      <c r="I116" s="40">
        <v>1033.6158625</v>
      </c>
      <c r="J116" s="40">
        <v>1130.116750125</v>
      </c>
      <c r="K116" s="40">
        <v>1117.8046086249999</v>
      </c>
      <c r="L116" s="4">
        <f>IF(ISTEXT(I116),I116,IF(COUNT(I116:K116)=0,"",0.24*I116+0.43*J116+0.33*K116))</f>
        <v>1102.8935304000001</v>
      </c>
      <c r="M116" s="21"/>
      <c r="N116" s="40">
        <v>1119.3967067999999</v>
      </c>
      <c r="O116" s="40">
        <v>1108.2699532500001</v>
      </c>
      <c r="P116" s="40">
        <v>1088.9173841500001</v>
      </c>
      <c r="Q116" s="4">
        <f>IF(ISTEXT(N116),N116,IF(COUNT(N116:P116)=0,"",0.2*N116+0.4*O116+0.4*P116))</f>
        <v>1102.7542763200001</v>
      </c>
      <c r="R116" s="21"/>
      <c r="S116" s="40">
        <v>1093.7747848500001</v>
      </c>
      <c r="T116" s="40">
        <v>1135.32235975</v>
      </c>
      <c r="U116" s="40">
        <v>1062.7084112499999</v>
      </c>
      <c r="V116" s="9">
        <f>IF(ISTEXT(S116),S116,IF(COUNT(S116:U116)=0,"",0.23*S116+0.57*T116+0.2*U116))</f>
        <v>1111.243627823</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c r="E125" s="37"/>
      <c r="F125" s="37"/>
      <c r="G125" s="3" t="str">
        <f>IF(ISTEXT(D125),D125,IF(COUNT(D125:F125)=0,"",0.63*D125+0.07*E125+0.3*F125))</f>
        <v/>
      </c>
      <c r="H125" s="10"/>
      <c r="I125" s="37"/>
      <c r="J125" s="37"/>
      <c r="K125" s="37"/>
      <c r="L125" s="3" t="str">
        <f>IF(ISTEXT(I125),I125,IF(COUNT(I125:K125)=0,"",0.24*I125+0.43*J125+0.33*K125))</f>
        <v/>
      </c>
      <c r="M125" s="10"/>
      <c r="N125" s="37">
        <v>0</v>
      </c>
      <c r="O125" s="37">
        <v>0</v>
      </c>
      <c r="P125" s="37">
        <v>0</v>
      </c>
      <c r="Q125" s="3">
        <f>IF(ISTEXT(N125),N125,IF(COUNT(N125:P125)=0,"",0.2*N125+0.4*O125+0.4*P125))</f>
        <v>0</v>
      </c>
      <c r="R125" s="10"/>
      <c r="S125" s="37">
        <v>0</v>
      </c>
      <c r="T125" s="37">
        <v>0</v>
      </c>
      <c r="U125" s="37">
        <v>0</v>
      </c>
      <c r="V125" s="7">
        <f>IF(ISTEXT(S125),S125,IF(COUNT(S125:U125)=0,"",0.23*S125+0.57*T125+0.2*U125))</f>
        <v>0</v>
      </c>
    </row>
    <row r="126" spans="1:22" ht="15" customHeight="1">
      <c r="A126" s="267"/>
      <c r="B126" s="91" t="s">
        <v>305</v>
      </c>
      <c r="C126" s="102" t="s">
        <v>300</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4.7617716247153892</v>
      </c>
      <c r="E130" s="3">
        <v>4.2741614829696903</v>
      </c>
      <c r="F130" s="3">
        <v>4.1161340241225606</v>
      </c>
      <c r="G130" s="3">
        <f>IF(ISTEXT(D130),D130,IF(COUNT(D130:F130)=0,"",0.63*D130+0.07*E130+0.3*F130))</f>
        <v>4.533947634615342</v>
      </c>
      <c r="H130" s="10"/>
      <c r="I130" s="3">
        <v>4.7067472642182002</v>
      </c>
      <c r="J130" s="3">
        <v>5.9500346871433587</v>
      </c>
      <c r="K130" s="3">
        <v>5.7946488148198094</v>
      </c>
      <c r="L130" s="3">
        <f>IF(ISTEXT(I130),I130,IF(COUNT(I130:K130)=0,"",0.24*I130+0.43*J130+0.33*K130))</f>
        <v>5.600368367774549</v>
      </c>
      <c r="M130" s="10"/>
      <c r="N130" s="3">
        <v>6.7249817533130898</v>
      </c>
      <c r="O130" s="3">
        <v>6.5840395101915492</v>
      </c>
      <c r="P130" s="3">
        <v>6.3453386648701393</v>
      </c>
      <c r="Q130" s="3">
        <f>IF(ISTEXT(N130),N130,IF(COUNT(N130:P130)=0,"",0.2*N130+0.4*O130+0.4*P130))</f>
        <v>6.5167476206872941</v>
      </c>
      <c r="R130" s="10"/>
      <c r="S130" s="3">
        <v>7.3599244675862296</v>
      </c>
      <c r="T130" s="3">
        <v>7.6282956886124902</v>
      </c>
      <c r="U130" s="3">
        <v>7.3261985384706598</v>
      </c>
      <c r="V130" s="7">
        <f>IF(ISTEXT(S130),S130,IF(COUNT(S130:U130)=0,"",0.23*S130+0.57*T130+0.2*U130))</f>
        <v>7.5061508777480848</v>
      </c>
    </row>
    <row r="131" spans="1:22">
      <c r="A131" s="267"/>
      <c r="B131" s="29" t="s">
        <v>146</v>
      </c>
      <c r="C131" s="102" t="s">
        <v>300</v>
      </c>
      <c r="D131" s="4">
        <v>2.5340090096601999</v>
      </c>
      <c r="E131" s="4">
        <v>3.1232694081756698</v>
      </c>
      <c r="F131" s="4">
        <v>2.6439742184555892</v>
      </c>
      <c r="G131" s="4">
        <f>IF(ISTEXT(D131),D131,IF(COUNT(D131:F131)=0,"",0.63*D131+0.07*E131+0.3*F131))</f>
        <v>2.6082468001948995</v>
      </c>
      <c r="H131" s="21"/>
      <c r="I131" s="4">
        <v>2.7866975791958288</v>
      </c>
      <c r="J131" s="4">
        <v>3.21569981768805</v>
      </c>
      <c r="K131" s="4">
        <v>2.5662203096627398</v>
      </c>
      <c r="L131" s="4">
        <f>IF(ISTEXT(I131),I131,IF(COUNT(I131:K131)=0,"",0.24*I131+0.43*J131+0.33*K131))</f>
        <v>2.8984110428015648</v>
      </c>
      <c r="M131" s="21"/>
      <c r="N131" s="4">
        <v>3.4183765394249899</v>
      </c>
      <c r="O131" s="4">
        <v>3.5784632155683198</v>
      </c>
      <c r="P131" s="4">
        <v>3.2616131610668111</v>
      </c>
      <c r="Q131" s="4">
        <f>IF(ISTEXT(N131),N131,IF(COUNT(N131:P131)=0,"",0.2*N131+0.4*O131+0.4*P131))</f>
        <v>3.419705858539051</v>
      </c>
      <c r="R131" s="21"/>
      <c r="S131" s="4">
        <v>2.75001114734826</v>
      </c>
      <c r="T131" s="4">
        <v>3.0302321076685299</v>
      </c>
      <c r="U131" s="4">
        <v>3.255277613159449</v>
      </c>
      <c r="V131" s="9">
        <f>IF(ISTEXT(S131),S131,IF(COUNT(S131:U131)=0,"",0.23*S131+0.57*T131+0.2*U131))</f>
        <v>3.0107903878930515</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c r="E134" s="3"/>
      <c r="F134" s="3"/>
      <c r="G134" s="7" t="str">
        <f>IF(ISTEXT(D134),D134,IF(COUNT(D134:F134)=0,"",0.63*D134+0.07*E134+0.3*F134))</f>
        <v/>
      </c>
      <c r="H134" s="10"/>
      <c r="I134" s="11"/>
      <c r="J134" s="3"/>
      <c r="K134" s="3"/>
      <c r="L134" s="3" t="str">
        <f>IF(ISTEXT(I134),I134,IF(COUNT(I134:K134)=0,"",0.24*I134+0.43*J134+0.33*K134))</f>
        <v/>
      </c>
      <c r="M134" s="10"/>
      <c r="N134" s="11">
        <v>0</v>
      </c>
      <c r="O134" s="3">
        <v>0</v>
      </c>
      <c r="P134" s="3">
        <v>0</v>
      </c>
      <c r="Q134" s="3">
        <f>IF(ISTEXT(N134),N134,IF(COUNT(N134:P134)=0,"",0.2*N134+0.4*O134+0.4*P134))</f>
        <v>0</v>
      </c>
      <c r="R134" s="10"/>
      <c r="S134" s="11">
        <v>0</v>
      </c>
      <c r="T134" s="3">
        <v>0</v>
      </c>
      <c r="U134" s="3">
        <v>0</v>
      </c>
      <c r="V134" s="7">
        <f>IF(ISTEXT(S134),S134,IF(COUNT(S134:U134)=0,"",0.23*S134+0.57*T134+0.2*U134))</f>
        <v>0</v>
      </c>
    </row>
    <row r="135" spans="1:22">
      <c r="A135" s="267"/>
      <c r="B135" s="29" t="s">
        <v>154</v>
      </c>
      <c r="C135" s="102" t="s">
        <v>300</v>
      </c>
      <c r="D135" s="4"/>
      <c r="E135" s="4"/>
      <c r="F135" s="4"/>
      <c r="G135" s="9" t="str">
        <f>IF(ISTEXT(D135),D135,IF(COUNT(D135:F135)=0,"",0.63*D135+0.07*E135+0.3*F135))</f>
        <v/>
      </c>
      <c r="H135" s="21"/>
      <c r="I135" s="14"/>
      <c r="J135" s="4"/>
      <c r="K135" s="4"/>
      <c r="L135" s="4" t="str">
        <f>IF(ISTEXT(I135),I135,IF(COUNT(I135:K135)=0,"",0.24*I135+0.43*J135+0.33*K135))</f>
        <v/>
      </c>
      <c r="M135" s="21"/>
      <c r="N135" s="14">
        <v>0</v>
      </c>
      <c r="O135" s="4">
        <v>0</v>
      </c>
      <c r="P135" s="4">
        <v>0</v>
      </c>
      <c r="Q135" s="4">
        <f>IF(ISTEXT(N135),N135,IF(COUNT(N135:P135)=0,"",0.2*N135+0.4*O135+0.4*P135))</f>
        <v>0</v>
      </c>
      <c r="R135" s="21"/>
      <c r="S135" s="14">
        <v>0</v>
      </c>
      <c r="T135" s="4">
        <v>0</v>
      </c>
      <c r="U135" s="4">
        <v>0</v>
      </c>
      <c r="V135" s="9">
        <f>IF(ISTEXT(S135),S135,IF(COUNT(S135:U135)=0,"",0.23*S135+0.57*T135+0.2*U135))</f>
        <v>0</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67"/>
      <c r="B140" s="24" t="s">
        <v>166</v>
      </c>
      <c r="C140" s="107" t="s">
        <v>293</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67"/>
      <c r="B141" s="29" t="s">
        <v>171</v>
      </c>
      <c r="C141" s="102" t="s">
        <v>300</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67"/>
      <c r="B142" s="27" t="s">
        <v>173</v>
      </c>
      <c r="C142" s="106" t="s">
        <v>293</v>
      </c>
      <c r="D142" s="8">
        <v>7.8628933740000004</v>
      </c>
      <c r="E142" s="8">
        <v>8.0447438350000002</v>
      </c>
      <c r="F142" s="8">
        <v>8.0338355979999996</v>
      </c>
      <c r="G142" s="8">
        <f>IF(ISTEXT(D142),D142,IF(COUNT(D142:F142)=0,"",0.63*D142+0.07*E142+0.3*F142))</f>
        <v>7.92690557347</v>
      </c>
      <c r="H142" s="10"/>
      <c r="I142" s="8">
        <v>8.4214115199999995</v>
      </c>
      <c r="J142" s="8">
        <v>8.173197183000001</v>
      </c>
      <c r="K142" s="8">
        <v>8.5433845120000012</v>
      </c>
      <c r="L142" s="3">
        <f>IF(ISTEXT(I142),I142,IF(COUNT(I142:K142)=0,"",0.24*I142+0.43*J142+0.33*K142))</f>
        <v>8.3549304424500015</v>
      </c>
      <c r="M142" s="10"/>
      <c r="N142" s="8">
        <v>9.0193181380000009</v>
      </c>
      <c r="O142" s="8">
        <v>8.6063096129999987</v>
      </c>
      <c r="P142" s="8">
        <v>8.8291984270000015</v>
      </c>
      <c r="Q142" s="3">
        <f>IF(ISTEXT(N142),N142,IF(COUNT(N142:P142)=0,"",0.2*N142+0.4*O142+0.4*P142))</f>
        <v>8.7780668436000013</v>
      </c>
      <c r="R142" s="10"/>
      <c r="S142" s="8">
        <v>10.662636207</v>
      </c>
      <c r="T142" s="8">
        <v>10.469898348999999</v>
      </c>
      <c r="U142" s="8">
        <v>10.316549494</v>
      </c>
      <c r="V142" s="7">
        <f>IF(ISTEXT(S142),S142,IF(COUNT(S142:U142)=0,"",0.23*S142+0.57*T142+0.2*U142))</f>
        <v>10.483558285339999</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67"/>
      <c r="B145" s="27" t="s">
        <v>179</v>
      </c>
      <c r="C145" s="101" t="s">
        <v>300</v>
      </c>
      <c r="D145" s="8"/>
      <c r="E145" s="8"/>
      <c r="F145" s="8"/>
      <c r="G145" s="3" t="str">
        <f>IF(ISTEXT(D145),D145,IF(COUNT(D145:F145)=0,"",0.63*D145+0.07*E145+0.3*F145))</f>
        <v/>
      </c>
      <c r="H145" s="10"/>
      <c r="I145" s="8">
        <v>0.92315494656999997</v>
      </c>
      <c r="J145" s="8">
        <v>0.81267422095999997</v>
      </c>
      <c r="K145" s="8">
        <v>0.91513709809999999</v>
      </c>
      <c r="L145" s="3">
        <f>IF(ISTEXT(I145),I145,IF(COUNT(I145:K145)=0,"",0.24*I145+0.43*J145+0.33*K145))</f>
        <v>0.87300234456259995</v>
      </c>
      <c r="M145" s="10"/>
      <c r="N145" s="8">
        <v>0.90152812608999999</v>
      </c>
      <c r="O145" s="8">
        <v>0.95207996556000007</v>
      </c>
      <c r="P145" s="8">
        <v>0.83787493844000005</v>
      </c>
      <c r="Q145" s="3">
        <f>IF(ISTEXT(N145),N145,IF(COUNT(N145:P145)=0,"",0.2*N145+0.4*O145+0.4*P145))</f>
        <v>0.89628758681800003</v>
      </c>
      <c r="R145" s="10"/>
      <c r="S145" s="8">
        <v>1.1120164288600001</v>
      </c>
      <c r="T145" s="8">
        <v>0.95574897200999998</v>
      </c>
      <c r="U145" s="8">
        <v>0.81797100985000004</v>
      </c>
      <c r="V145" s="7">
        <f>IF(ISTEXT(S145),S145,IF(COUNT(S145:U145)=0,"",0.23*S145+0.57*T145+0.2*U145))</f>
        <v>0.9641348946535</v>
      </c>
    </row>
    <row r="146" spans="1:22">
      <c r="A146" s="267"/>
      <c r="B146" s="27" t="s">
        <v>64</v>
      </c>
      <c r="C146" s="102" t="s">
        <v>300</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293</v>
      </c>
      <c r="D149" s="148">
        <v>0</v>
      </c>
      <c r="E149" s="6">
        <v>0</v>
      </c>
      <c r="F149" s="6">
        <v>0</v>
      </c>
      <c r="G149" s="6">
        <f>IF(ISTEXT(D149),D149,IF(COUNT(D149:F149)=0,"",0.63*D149+0.07*E149+0.3*F149))</f>
        <v>0</v>
      </c>
      <c r="H149" s="18"/>
      <c r="I149" s="6">
        <v>0</v>
      </c>
      <c r="J149" s="6">
        <v>0</v>
      </c>
      <c r="K149" s="6">
        <v>0</v>
      </c>
      <c r="L149" s="6">
        <f>IF(ISTEXT(I149),I149,IF(COUNT(I149:K149)=0,"",0.24*I149+0.43*J149+0.33*K149))</f>
        <v>0</v>
      </c>
      <c r="M149" s="18"/>
      <c r="N149" s="6">
        <v>0</v>
      </c>
      <c r="O149" s="6">
        <v>0</v>
      </c>
      <c r="P149" s="6">
        <v>0</v>
      </c>
      <c r="Q149" s="6">
        <f>IF(ISTEXT(N149),N149,IF(COUNT(N149:P149)=0,"",0.2*N149+0.4*O149+0.4*P149))</f>
        <v>0</v>
      </c>
      <c r="R149" s="18"/>
      <c r="S149" s="6">
        <v>0</v>
      </c>
      <c r="T149" s="6">
        <v>0</v>
      </c>
      <c r="U149" s="6">
        <v>0</v>
      </c>
      <c r="V149" s="127">
        <f>IF(ISTEXT(S149),S149,IF(COUNT(S149:U149)=0,"",0.23*S149+0.57*T149+0.2*U149))</f>
        <v>0</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13.2352451</v>
      </c>
      <c r="E160" s="20">
        <v>11.75211644</v>
      </c>
      <c r="F160" s="20">
        <v>15.602672</v>
      </c>
      <c r="G160" s="5">
        <f>IF(ISTEXT(D160),D160,IF(COUNT(D160:F160)=0,"",0.63*D160+0.07*E160+0.3*F160))</f>
        <v>13.841654163799998</v>
      </c>
      <c r="H160" s="10"/>
      <c r="I160" s="19">
        <v>0.03</v>
      </c>
      <c r="J160" s="20">
        <v>0.02</v>
      </c>
      <c r="K160" s="20">
        <v>0.02</v>
      </c>
      <c r="L160" s="3">
        <f>IF(ISTEXT(I160),I160,IF(COUNT(I160:K160)=0,"",0.24*I160+0.43*J160+0.33*K160))</f>
        <v>2.2400000000000003E-2</v>
      </c>
      <c r="M160" s="10"/>
      <c r="N160" s="19">
        <v>0.02</v>
      </c>
      <c r="O160" s="20">
        <v>0.02</v>
      </c>
      <c r="P160" s="20">
        <v>3.9204975399999999</v>
      </c>
      <c r="Q160" s="3">
        <f>IF(ISTEXT(N160),N160,IF(COUNT(N160:P160)=0,"",0.2*N160+0.4*O160+0.4*P160))</f>
        <v>1.5801990160000001</v>
      </c>
      <c r="R160" s="10"/>
      <c r="S160" s="19">
        <v>0.02</v>
      </c>
      <c r="T160" s="20">
        <v>0.01</v>
      </c>
      <c r="U160" s="20">
        <v>0.02</v>
      </c>
      <c r="V160" s="7">
        <f>IF(ISTEXT(S160),S160,IF(COUNT(S160:U160)=0,"",0.23*S160+0.57*T160+0.2*U160))</f>
        <v>1.43E-2</v>
      </c>
    </row>
    <row r="161" spans="1:22">
      <c r="A161" s="274"/>
      <c r="B161" s="27" t="s">
        <v>212</v>
      </c>
      <c r="C161" s="102" t="s">
        <v>300</v>
      </c>
      <c r="D161" s="3">
        <v>70.659161868511887</v>
      </c>
      <c r="E161" s="3">
        <v>73.715865082909787</v>
      </c>
      <c r="F161" s="3">
        <v>73.903759942038491</v>
      </c>
      <c r="G161" s="3">
        <f>IF(ISTEXT(D161),D161,IF(COUNT(D161:F161)=0,"",0.63*D161+0.07*E161+0.3*F161))</f>
        <v>71.84651051557772</v>
      </c>
      <c r="H161" s="10"/>
      <c r="I161" s="3">
        <v>74.560321603577876</v>
      </c>
      <c r="J161" s="3">
        <v>44.087010946023923</v>
      </c>
      <c r="K161" s="3">
        <v>65.761798173508197</v>
      </c>
      <c r="L161" s="3">
        <f>IF(ISTEXT(I161),I161,IF(COUNT(I161:K161)=0,"",0.24*I161+0.43*J161+0.33*K161))</f>
        <v>58.553285288906679</v>
      </c>
      <c r="M161" s="10"/>
      <c r="N161" s="3">
        <v>73.516776400787109</v>
      </c>
      <c r="O161" s="3">
        <v>64.093918884012481</v>
      </c>
      <c r="P161" s="3">
        <v>82.486143256144601</v>
      </c>
      <c r="Q161" s="3">
        <f>IF(ISTEXT(N161),N161,IF(COUNT(N161:P161)=0,"",0.2*N161+0.4*O161+0.4*P161))</f>
        <v>73.335380136220266</v>
      </c>
      <c r="R161" s="10"/>
      <c r="S161" s="3">
        <v>85.593299659107544</v>
      </c>
      <c r="T161" s="3">
        <v>75.056345928069078</v>
      </c>
      <c r="U161" s="3">
        <v>77.026774846374792</v>
      </c>
      <c r="V161" s="7">
        <f>IF(ISTEXT(S161),S161,IF(COUNT(S161:U161)=0,"",0.23*S161+0.57*T161+0.2*U161))</f>
        <v>77.873931069869059</v>
      </c>
    </row>
    <row r="162" spans="1:22">
      <c r="A162" s="275"/>
      <c r="B162" s="29" t="s">
        <v>214</v>
      </c>
      <c r="C162" s="102" t="s">
        <v>300</v>
      </c>
      <c r="D162" s="4">
        <v>92.948275240000001</v>
      </c>
      <c r="E162" s="4">
        <v>95.070474379999993</v>
      </c>
      <c r="F162" s="4">
        <v>93.02000000000001</v>
      </c>
      <c r="G162" s="4">
        <f>IF(ISTEXT(D162),D162,IF(COUNT(D162:F162)=0,"",0.63*D162+0.07*E162+0.3*F162))</f>
        <v>93.118346607800007</v>
      </c>
      <c r="H162" s="21"/>
      <c r="I162" s="4">
        <v>119.08033333</v>
      </c>
      <c r="J162" s="4">
        <v>94</v>
      </c>
      <c r="K162" s="4">
        <v>111.68661605</v>
      </c>
      <c r="L162" s="4">
        <f>IF(ISTEXT(I162),I162,IF(COUNT(I162:K162)=0,"",0.24*I162+0.43*J162+0.33*K162))</f>
        <v>105.8558632957</v>
      </c>
      <c r="M162" s="21"/>
      <c r="N162" s="4">
        <v>123</v>
      </c>
      <c r="O162" s="4">
        <v>123.02</v>
      </c>
      <c r="P162" s="4">
        <v>146.19399999999999</v>
      </c>
      <c r="Q162" s="4">
        <f>IF(ISTEXT(N162),N162,IF(COUNT(N162:P162)=0,"",0.2*N162+0.4*O162+0.4*P162))</f>
        <v>132.28559999999999</v>
      </c>
      <c r="R162" s="21"/>
      <c r="S162" s="4">
        <v>135.72844444</v>
      </c>
      <c r="T162" s="4">
        <v>132.934</v>
      </c>
      <c r="U162" s="4">
        <v>133.89395060999999</v>
      </c>
      <c r="V162" s="9">
        <f>IF(ISTEXT(S162),S162,IF(COUNT(S162:U162)=0,"",0.23*S162+0.57*T162+0.2*U162))</f>
        <v>133.76871234320001</v>
      </c>
    </row>
    <row r="163" spans="1:22" ht="15.75" customHeight="1" thickBot="1">
      <c r="A163" s="196" t="s">
        <v>59</v>
      </c>
      <c r="B163" s="27" t="s">
        <v>209</v>
      </c>
      <c r="C163" s="101" t="s">
        <v>300</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74"/>
      <c r="B164" s="27" t="s">
        <v>212</v>
      </c>
      <c r="C164" s="102" t="s">
        <v>300</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76"/>
      <c r="B165" s="30" t="s">
        <v>214</v>
      </c>
      <c r="C165" s="103" t="s">
        <v>300</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5.6436471240499992</v>
      </c>
      <c r="E170" s="6">
        <v>6.9022484444399996</v>
      </c>
      <c r="F170" s="6">
        <v>6.5702404330000004</v>
      </c>
      <c r="G170" s="6">
        <f>IF(ISTEXT(D170),D170,IF(COUNT(D170:F170)=0,"",0.63*D170+0.07*E170+0.3*F170))</f>
        <v>6.0097272091622997</v>
      </c>
      <c r="H170" s="18"/>
      <c r="I170" s="6">
        <v>7.4337044780999992</v>
      </c>
      <c r="J170" s="6">
        <v>6.2615820167200003</v>
      </c>
      <c r="K170" s="6">
        <v>6.2400291459000004</v>
      </c>
      <c r="L170" s="6">
        <f>IF(ISTEXT(I170),I170,IF(COUNT(I170:K170)=0,"",0.24*I170+0.43*J170+0.33*K170))</f>
        <v>6.5357789600805996</v>
      </c>
      <c r="M170" s="18"/>
      <c r="N170" s="6">
        <v>6.6391165325700001</v>
      </c>
      <c r="O170" s="6">
        <v>6.5774415051100004</v>
      </c>
      <c r="P170" s="6">
        <v>6.6075460257299996</v>
      </c>
      <c r="Q170" s="6">
        <f>IF(ISTEXT(N170),N170,IF(COUNT(N170:P170)=0,"",0.2*N170+0.4*O170+0.4*P170))</f>
        <v>6.6018183188500004</v>
      </c>
      <c r="R170" s="18"/>
      <c r="S170" s="6">
        <v>7.1890454219400004</v>
      </c>
      <c r="T170" s="6">
        <v>6.8528131258400009</v>
      </c>
      <c r="U170" s="6">
        <v>7.0872153210100004</v>
      </c>
      <c r="V170" s="127">
        <f>IF(ISTEXT(S170),S170,IF(COUNT(S170:U170)=0,"",0.23*S170+0.57*T170+0.2*U170))</f>
        <v>6.9770269929770006</v>
      </c>
    </row>
    <row r="171" spans="1:22">
      <c r="A171" s="267"/>
      <c r="B171" s="120" t="s">
        <v>117</v>
      </c>
      <c r="C171" s="102" t="s">
        <v>300</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67"/>
      <c r="B172" s="120" t="s">
        <v>228</v>
      </c>
      <c r="C172" s="102" t="s">
        <v>300</v>
      </c>
      <c r="D172" s="11">
        <v>2.2277626150551888</v>
      </c>
      <c r="E172" s="3">
        <v>1.150892074794021</v>
      </c>
      <c r="F172" s="3">
        <v>1.4721598056669709</v>
      </c>
      <c r="G172" s="3">
        <f>IF(ISTEXT(D172),D172,IF(COUNT(D172:F172)=0,"",0.63*D172+0.07*E172+0.3*F172))</f>
        <v>1.9257008344204416</v>
      </c>
      <c r="H172" s="10"/>
      <c r="I172" s="3">
        <v>1.9200496850223709</v>
      </c>
      <c r="J172" s="3">
        <v>2.7343348694553091</v>
      </c>
      <c r="K172" s="3">
        <v>3.2284285051570691</v>
      </c>
      <c r="L172" s="3">
        <f>IF(ISTEXT(I172),I172,IF(COUNT(I172:K172)=0,"",0.24*I172+0.43*J172+0.33*K172))</f>
        <v>2.7019573249729847</v>
      </c>
      <c r="M172" s="10"/>
      <c r="N172" s="3">
        <v>3.306605213888099</v>
      </c>
      <c r="O172" s="3">
        <v>3.005576294623229</v>
      </c>
      <c r="P172" s="3">
        <v>3.0837255038033291</v>
      </c>
      <c r="Q172" s="3">
        <f>IF(ISTEXT(N172),N172,IF(COUNT(N172:P172)=0,"",0.2*N172+0.4*O172+0.4*P172))</f>
        <v>3.0970417621482431</v>
      </c>
      <c r="R172" s="10"/>
      <c r="S172" s="3">
        <v>4.6099133202379701</v>
      </c>
      <c r="T172" s="3">
        <v>4.5980635809439603</v>
      </c>
      <c r="U172" s="3">
        <v>4.07092092531121</v>
      </c>
      <c r="V172" s="7">
        <f>IF(ISTEXT(S172),S172,IF(COUNT(S172:U172)=0,"",0.23*S172+0.57*T172+0.2*U172))</f>
        <v>4.4953604898550328</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7.8628933740000004</v>
      </c>
      <c r="E174" s="3">
        <v>8.0447438350000002</v>
      </c>
      <c r="F174" s="3">
        <v>8.0338355979999996</v>
      </c>
      <c r="G174" s="3">
        <f>IF(ISTEXT(D174),D174,IF(COUNT(D174:F174)=0,"",0.63*D174+0.07*E174+0.3*F174))</f>
        <v>7.92690557347</v>
      </c>
      <c r="H174" s="10"/>
      <c r="I174" s="3">
        <v>8.4214115199999995</v>
      </c>
      <c r="J174" s="3">
        <v>8.173197183000001</v>
      </c>
      <c r="K174" s="3">
        <v>8.5433845120000012</v>
      </c>
      <c r="L174" s="3">
        <f>IF(ISTEXT(I174),I174,IF(COUNT(I174:K174)=0,"",0.24*I174+0.43*J174+0.33*K174))</f>
        <v>8.3549304424500015</v>
      </c>
      <c r="M174" s="10"/>
      <c r="N174" s="3">
        <v>9.0193181380000009</v>
      </c>
      <c r="O174" s="3">
        <v>8.6063096129999987</v>
      </c>
      <c r="P174" s="3">
        <v>8.8291984270000015</v>
      </c>
      <c r="Q174" s="3">
        <f>IF(ISTEXT(N174),N174,IF(COUNT(N174:P174)=0,"",0.2*N174+0.4*O174+0.4*P174))</f>
        <v>8.7780668436000013</v>
      </c>
      <c r="R174" s="10"/>
      <c r="S174" s="3">
        <v>10.662636207</v>
      </c>
      <c r="T174" s="3">
        <v>10.469898348999999</v>
      </c>
      <c r="U174" s="3">
        <v>10.316549494</v>
      </c>
      <c r="V174" s="7">
        <f>IF(ISTEXT(S174),S174,IF(COUNT(S174:U174)=0,"",0.23*S174+0.57*T174+0.2*U174))</f>
        <v>10.483558285339999</v>
      </c>
    </row>
    <row r="175" spans="1:22">
      <c r="A175" s="281"/>
      <c r="B175" s="120" t="s">
        <v>237</v>
      </c>
      <c r="C175" s="102" t="s">
        <v>300</v>
      </c>
      <c r="D175" s="11"/>
      <c r="E175" s="3"/>
      <c r="F175" s="3"/>
      <c r="G175" s="3" t="str">
        <f>IF(ISTEXT(D175),D175,IF(COUNT(D175:F175)=0,"",0.63*D175+0.07*E175+0.3*F175))</f>
        <v/>
      </c>
      <c r="H175" s="10"/>
      <c r="I175" s="3">
        <v>0.92315494656999997</v>
      </c>
      <c r="J175" s="3">
        <v>0.81267422095999997</v>
      </c>
      <c r="K175" s="3">
        <v>0.91513709809999999</v>
      </c>
      <c r="L175" s="3">
        <f>IF(ISTEXT(I175),I175,IF(COUNT(I175:K175)=0,"",0.24*I175+0.43*J175+0.33*K175))</f>
        <v>0.87300234456259995</v>
      </c>
      <c r="M175" s="10"/>
      <c r="N175" s="3">
        <v>0.90152812608999999</v>
      </c>
      <c r="O175" s="3">
        <v>0.95207996556000007</v>
      </c>
      <c r="P175" s="3">
        <v>0.83787493844000005</v>
      </c>
      <c r="Q175" s="3">
        <f>IF(ISTEXT(N175),N175,IF(COUNT(N175:P175)=0,"",0.2*N175+0.4*O175+0.4*P175))</f>
        <v>0.89628758681800003</v>
      </c>
      <c r="R175" s="10"/>
      <c r="S175" s="3">
        <v>1.1120164288600001</v>
      </c>
      <c r="T175" s="3">
        <v>0.95574897200999998</v>
      </c>
      <c r="U175" s="3">
        <v>0.81797100985000004</v>
      </c>
      <c r="V175" s="7">
        <f>IF(ISTEXT(S175),S175,IF(COUNT(S175:U175)=0,"",0.23*S175+0.57*T175+0.2*U175))</f>
        <v>0.9641348946535</v>
      </c>
    </row>
    <row r="176" spans="1:22">
      <c r="A176" s="281"/>
      <c r="B176" s="41" t="s">
        <v>239</v>
      </c>
      <c r="C176" s="102" t="s">
        <v>300</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81"/>
      <c r="B177" s="152" t="s">
        <v>241</v>
      </c>
      <c r="C177" s="102" t="s">
        <v>300</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81"/>
      <c r="B178" s="120" t="s">
        <v>244</v>
      </c>
      <c r="C178" s="102" t="s">
        <v>300</v>
      </c>
      <c r="D178" s="11">
        <v>8.5163651000000062E-3</v>
      </c>
      <c r="E178" s="3">
        <v>8.3966842299999928E-3</v>
      </c>
      <c r="F178" s="3">
        <v>8.5646406699999844E-3</v>
      </c>
      <c r="G178" s="3">
        <f>IF(ISTEXT(D178),D178,IF(COUNT(D178:F178)=0,"",0.63*D178+0.07*E178+0.3*F178))</f>
        <v>8.5224701100999976E-3</v>
      </c>
      <c r="H178" s="10"/>
      <c r="I178" s="3">
        <v>9.1876965600000138E-3</v>
      </c>
      <c r="J178" s="3">
        <v>1.0045482220000009E-2</v>
      </c>
      <c r="K178" s="3">
        <v>9.9360409600000033E-3</v>
      </c>
      <c r="L178" s="3">
        <f>IF(ISTEXT(I178),I178,IF(COUNT(I178:K178)=0,"",0.24*I178+0.43*J178+0.33*K178))</f>
        <v>9.8034980458000087E-3</v>
      </c>
      <c r="M178" s="10"/>
      <c r="N178" s="3">
        <v>2.4875482369999979E-2</v>
      </c>
      <c r="O178" s="3">
        <v>2.4628221179999989E-2</v>
      </c>
      <c r="P178" s="3">
        <v>2.4198164099999971E-2</v>
      </c>
      <c r="Q178" s="3">
        <f>IF(ISTEXT(N178),N178,IF(COUNT(N178:P178)=0,"",0.2*N178+0.4*O178+0.4*P178))</f>
        <v>2.4505650585999982E-2</v>
      </c>
      <c r="R178" s="10"/>
      <c r="S178" s="3">
        <v>2.4306106330000021E-2</v>
      </c>
      <c r="T178" s="3">
        <v>2.5229385770000001E-2</v>
      </c>
      <c r="U178" s="3">
        <v>2.361574247000001E-2</v>
      </c>
      <c r="V178" s="7">
        <f>IF(ISTEXT(S178),S178,IF(COUNT(S178:U178)=0,"",0.23*S178+0.57*T178+0.2*U178))</f>
        <v>2.469430283880001E-2</v>
      </c>
    </row>
    <row r="179" spans="1:22">
      <c r="A179" s="282"/>
      <c r="B179" s="92" t="s">
        <v>247</v>
      </c>
      <c r="C179" s="103" t="s">
        <v>300</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300</v>
      </c>
      <c r="D180" s="132">
        <v>5.1878501494684307E-12</v>
      </c>
      <c r="E180" s="132">
        <v>4.0198955275627668E-12</v>
      </c>
      <c r="F180" s="132">
        <v>-3.028688411177427E-12</v>
      </c>
      <c r="G180" s="132">
        <f>IF(ISTEXT(D180),D180,IF(COUNT(D180:F180)=0,"",0.63*D180+0.07*E180+0.3*F180))</f>
        <v>2.6411317577412771E-12</v>
      </c>
      <c r="H180" s="133"/>
      <c r="I180" s="132">
        <v>-7.6276762683846755E-12</v>
      </c>
      <c r="J180" s="132">
        <v>-4.6931347696954617E-12</v>
      </c>
      <c r="K180" s="132">
        <v>-2.9327651418498139E-12</v>
      </c>
      <c r="L180" s="132">
        <f>IF(ISTEXT(I180),I180,IF(COUNT(I180:K180)=0,"",0.24*I180+0.43*J180+0.33*K180))</f>
        <v>-4.8165027521918088E-12</v>
      </c>
      <c r="M180" s="133"/>
      <c r="N180" s="132">
        <v>-1.900701818158268E-12</v>
      </c>
      <c r="O180" s="132">
        <v>-6.7679195581149543E-12</v>
      </c>
      <c r="P180" s="132">
        <v>-6.6719962887873407E-12</v>
      </c>
      <c r="Q180" s="132">
        <f>IF(ISTEXT(N180),N180,IF(COUNT(N180:P180)=0,"",0.2*N180+0.4*O180+0.4*P180))</f>
        <v>-5.7561067023925718E-12</v>
      </c>
      <c r="R180" s="133"/>
      <c r="S180" s="132">
        <v>-1.2029488516418499E-11</v>
      </c>
      <c r="T180" s="132">
        <v>3.9612757518625593E-12</v>
      </c>
      <c r="U180" s="132">
        <v>1.209699007631571E-12</v>
      </c>
      <c r="V180" s="151">
        <f>IF(ISTEXT(S180),S180,IF(COUNT(S180:U180)=0,"",0.23*S180+0.57*T180+0.2*U180))</f>
        <v>-2.6691537868828202E-13</v>
      </c>
    </row>
    <row r="181" spans="1:22">
      <c r="A181" s="190" t="s">
        <v>253</v>
      </c>
      <c r="B181" s="28" t="s">
        <v>254</v>
      </c>
      <c r="C181" s="101" t="s">
        <v>300</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c r="E184" s="3"/>
      <c r="F184" s="3"/>
      <c r="G184" s="3" t="str">
        <f>IF(ISTEXT(D184),D184,IF(COUNT(D184:F184)=0,"",0.63*D184+0.07*E184+0.3*F184))</f>
        <v/>
      </c>
      <c r="H184" s="10"/>
      <c r="I184" s="3"/>
      <c r="J184" s="3"/>
      <c r="K184" s="3"/>
      <c r="L184" s="3" t="str">
        <f>IF(ISTEXT(I184),I184,IF(COUNT(I184:K184)=0,"",0.24*I184+0.43*J184+0.33*K184))</f>
        <v/>
      </c>
      <c r="M184" s="10"/>
      <c r="N184" s="3">
        <v>0</v>
      </c>
      <c r="O184" s="3">
        <v>0</v>
      </c>
      <c r="P184" s="3">
        <v>0</v>
      </c>
      <c r="Q184" s="3">
        <f>IF(ISTEXT(N184),N184,IF(COUNT(N184:P184)=0,"",0.2*N184+0.4*O184+0.4*P184))</f>
        <v>0</v>
      </c>
      <c r="R184" s="10"/>
      <c r="S184" s="3">
        <v>0</v>
      </c>
      <c r="T184" s="3">
        <v>0</v>
      </c>
      <c r="U184" s="3">
        <v>0</v>
      </c>
      <c r="V184" s="7">
        <f>IF(ISTEXT(S184),S184,IF(COUNT(S184:U184)=0,"",0.23*S184+0.57*T184+0.2*U184))</f>
        <v>0</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0</v>
      </c>
      <c r="E186" s="3">
        <v>0</v>
      </c>
      <c r="F186" s="3">
        <v>0</v>
      </c>
      <c r="G186" s="3">
        <f>IF(ISTEXT(D186),D186,IF(COUNT(D186:F186)=0,"",0.63*D186+0.07*E186+0.3*F186))</f>
        <v>0</v>
      </c>
      <c r="H186" s="10"/>
      <c r="I186" s="3">
        <v>0</v>
      </c>
      <c r="J186" s="3">
        <v>0</v>
      </c>
      <c r="K186" s="3">
        <v>0</v>
      </c>
      <c r="L186" s="3">
        <f>IF(ISTEXT(I186),I186,IF(COUNT(I186:K186)=0,"",0.24*I186+0.43*J186+0.33*K186))</f>
        <v>0</v>
      </c>
      <c r="M186" s="10"/>
      <c r="N186" s="3">
        <v>0</v>
      </c>
      <c r="O186" s="3">
        <v>0</v>
      </c>
      <c r="P186" s="3">
        <v>0</v>
      </c>
      <c r="Q186" s="3">
        <f>IF(ISTEXT(N186),N186,IF(COUNT(N186:P186)=0,"",0.2*N186+0.4*O186+0.4*P186))</f>
        <v>0</v>
      </c>
      <c r="R186" s="10"/>
      <c r="S186" s="3">
        <v>0</v>
      </c>
      <c r="T186" s="3">
        <v>0</v>
      </c>
      <c r="U186" s="3">
        <v>0</v>
      </c>
      <c r="V186" s="7">
        <f>IF(ISTEXT(S186),S186,IF(COUNT(S186:U186)=0,"",0.23*S186+0.57*T186+0.2*U186))</f>
        <v>0</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v>0</v>
      </c>
      <c r="E191" s="132">
        <v>0</v>
      </c>
      <c r="F191" s="132">
        <v>0</v>
      </c>
      <c r="G191" s="4">
        <f>IF(ISTEXT(D191),D191,IF(COUNT(D191:F191)=0,"",0.63*D191+0.07*E191+0.3*F191))</f>
        <v>0</v>
      </c>
      <c r="H191" s="21"/>
      <c r="I191" s="4">
        <v>0</v>
      </c>
      <c r="J191" s="4">
        <v>0</v>
      </c>
      <c r="K191" s="4">
        <v>0</v>
      </c>
      <c r="L191" s="4">
        <f>IF(ISTEXT(I191),I191,IF(COUNT(I191:K191)=0,"",0.24*I191+0.43*J191+0.33*K191))</f>
        <v>0</v>
      </c>
      <c r="M191" s="21"/>
      <c r="N191" s="4">
        <v>0</v>
      </c>
      <c r="O191" s="4">
        <v>0</v>
      </c>
      <c r="P191" s="4">
        <v>0</v>
      </c>
      <c r="Q191" s="4">
        <f>IF(ISTEXT(N191),N191,IF(COUNT(N191:P191)=0,"",0.2*N191+0.4*O191+0.4*P191))</f>
        <v>0</v>
      </c>
      <c r="R191" s="21"/>
      <c r="S191" s="4">
        <v>0</v>
      </c>
      <c r="T191" s="4">
        <v>0</v>
      </c>
      <c r="U191" s="4">
        <v>0</v>
      </c>
      <c r="V191" s="9">
        <f>IF(ISTEXT(S191),S191,IF(COUNT(S191:U191)=0,"",0.23*S191+0.57*T191+0.2*U191))</f>
        <v>0</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2.6080000000000001</v>
      </c>
      <c r="E6" s="3">
        <v>2.6080000000000001</v>
      </c>
      <c r="F6" s="3">
        <v>2.6080000000000001</v>
      </c>
      <c r="G6" s="3">
        <f>IF(ISTEXT(D6),D6,IF(COUNT(D6:F6)=0,"",0.63*D6+0.07*E6+0.3*F6))</f>
        <v>2.6080000000000001</v>
      </c>
      <c r="H6" s="10"/>
      <c r="I6" s="3">
        <v>3.3283</v>
      </c>
      <c r="J6" s="3">
        <v>3.3283</v>
      </c>
      <c r="K6" s="3">
        <v>3.3283</v>
      </c>
      <c r="L6" s="3">
        <f>IF(ISTEXT(I6),I6,IF(COUNT(I6:K6)=0,"",0.24*I6+0.43*J6+0.33*K6))</f>
        <v>3.3282999999999996</v>
      </c>
      <c r="M6" s="10"/>
      <c r="N6" s="3">
        <v>3.4580000000000002</v>
      </c>
      <c r="O6" s="3">
        <v>3.4580000000000002</v>
      </c>
      <c r="P6" s="3">
        <v>3.4580000000000002</v>
      </c>
      <c r="Q6" s="3">
        <f>IF(ISTEXT(N6),N6,IF(COUNT(N6:P6)=0,"",0.2*N6+0.4*O6+0.4*P6))</f>
        <v>3.4580000000000002</v>
      </c>
      <c r="R6" s="10"/>
      <c r="S6" s="3">
        <v>3.4580000000000002</v>
      </c>
      <c r="T6" s="3">
        <v>3.4580000000000002</v>
      </c>
      <c r="U6" s="3">
        <v>3.4580000000000002</v>
      </c>
      <c r="V6" s="7">
        <f>IF(ISTEXT(S6),S6,IF(COUNT(S6:U6)=0,"",0.23*S6+0.57*T6+0.2*U6))</f>
        <v>3.4580000000000002</v>
      </c>
    </row>
    <row r="7" spans="1:22" ht="14.45" customHeight="1">
      <c r="A7" s="267"/>
      <c r="B7" s="25" t="s">
        <v>6</v>
      </c>
      <c r="C7" s="107" t="s">
        <v>293</v>
      </c>
      <c r="D7" s="3">
        <v>1</v>
      </c>
      <c r="E7" s="3">
        <v>1</v>
      </c>
      <c r="F7" s="3">
        <v>1</v>
      </c>
      <c r="G7" s="3">
        <f>IF(ISTEXT(D7),D7,IF(COUNT(D7:F7)=0,"",0.63*D7+0.07*E7+0.3*F7))</f>
        <v>1</v>
      </c>
      <c r="H7" s="10"/>
      <c r="I7" s="3">
        <v>2</v>
      </c>
      <c r="J7" s="3">
        <v>2</v>
      </c>
      <c r="K7" s="3">
        <v>2</v>
      </c>
      <c r="L7" s="3">
        <f>IF(ISTEXT(I7),I7,IF(COUNT(I7:K7)=0,"",0.24*I7+0.43*J7+0.33*K7))</f>
        <v>2</v>
      </c>
      <c r="M7" s="10"/>
      <c r="N7" s="3">
        <v>3.1747000000000001</v>
      </c>
      <c r="O7" s="3">
        <v>3.1747000000000001</v>
      </c>
      <c r="P7" s="3">
        <v>3.1747000000000001</v>
      </c>
      <c r="Q7" s="3">
        <f>IF(ISTEXT(N7),N7,IF(COUNT(N7:P7)=0,"",0.2*N7+0.4*O7+0.4*P7))</f>
        <v>3.1747000000000005</v>
      </c>
      <c r="R7" s="10"/>
      <c r="S7" s="3">
        <v>4</v>
      </c>
      <c r="T7" s="3">
        <v>4</v>
      </c>
      <c r="U7" s="3">
        <v>4</v>
      </c>
      <c r="V7" s="7">
        <f>IF(ISTEXT(S7),S7,IF(COUNT(S7:U7)=0,"",0.23*S7+0.57*T7+0.2*U7))</f>
        <v>4</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v>0.96399999999999997</v>
      </c>
      <c r="E9" s="3">
        <v>0.96399999999999997</v>
      </c>
      <c r="F9" s="3">
        <v>0.96399999999999997</v>
      </c>
      <c r="G9" s="3">
        <f>IF(ISTEXT(D9),D9,IF(COUNT(D9:F9)=0,"",0.63*D9+0.07*E9+0.3*F9))</f>
        <v>0.96399999999999997</v>
      </c>
      <c r="H9" s="10"/>
      <c r="I9" s="3">
        <v>1.4259999999999999</v>
      </c>
      <c r="J9" s="3">
        <v>1.4259999999999999</v>
      </c>
      <c r="K9" s="3">
        <v>1.4259999999999999</v>
      </c>
      <c r="L9" s="3">
        <f>IF(ISTEXT(I9),I9,IF(COUNT(I9:K9)=0,"",0.24*I9+0.43*J9+0.33*K9))</f>
        <v>1.4259999999999999</v>
      </c>
      <c r="M9" s="10"/>
      <c r="N9" s="3">
        <v>1.889</v>
      </c>
      <c r="O9" s="3">
        <v>1.889</v>
      </c>
      <c r="P9" s="3">
        <v>1.889</v>
      </c>
      <c r="Q9" s="3">
        <f>IF(ISTEXT(N9),N9,IF(COUNT(N9:P9)=0,"",0.2*N9+0.4*O9+0.4*P9))</f>
        <v>1.889</v>
      </c>
      <c r="R9" s="10"/>
      <c r="S9" s="3">
        <v>2.8140000000000001</v>
      </c>
      <c r="T9" s="3">
        <v>2.8140000000000001</v>
      </c>
      <c r="U9" s="3">
        <v>2.8140000000000001</v>
      </c>
      <c r="V9" s="7">
        <f>IF(ISTEXT(S9),S9,IF(COUNT(S9:U9)=0,"",0.23*S9+0.57*T9+0.2*U9))</f>
        <v>2.8140000000000001</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c r="E12" s="3"/>
      <c r="F12" s="3"/>
      <c r="G12" s="3" t="str">
        <f>IF(ISTEXT(D12),D12,IF(COUNT(D12:F12)=0,"",0.63*D12+0.07*E12+0.3*F12))</f>
        <v/>
      </c>
      <c r="H12" s="10"/>
      <c r="I12" s="3"/>
      <c r="J12" s="3"/>
      <c r="K12" s="3"/>
      <c r="L12" s="3" t="str">
        <f>IF(ISTEXT(I12),I12,IF(COUNT(I12:K12)=0,"",0.24*I12+0.43*J12+0.33*K12))</f>
        <v/>
      </c>
      <c r="M12" s="10"/>
      <c r="N12" s="3"/>
      <c r="O12" s="3"/>
      <c r="P12" s="3"/>
      <c r="Q12" s="3" t="str">
        <f>IF(ISTEXT(N12),N12,IF(COUNT(N12:P12)=0,"",0.2*N12+0.4*O12+0.4*P12))</f>
        <v/>
      </c>
      <c r="R12" s="10"/>
      <c r="S12" s="3"/>
      <c r="T12" s="3"/>
      <c r="U12" s="3"/>
      <c r="V12" s="7" t="str">
        <f>IF(ISTEXT(S12),S12,IF(COUNT(S12:U12)=0,"",0.23*S12+0.57*T12+0.2*U12))</f>
        <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67"/>
      <c r="B15" s="25" t="s">
        <v>24</v>
      </c>
      <c r="C15" s="107" t="s">
        <v>293</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67"/>
      <c r="B16" s="25" t="s">
        <v>27</v>
      </c>
      <c r="C16" s="107" t="s">
        <v>293</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c r="E18" s="4"/>
      <c r="F18" s="4"/>
      <c r="G18" s="9" t="str">
        <f>IF(ISTEXT(D18),D18,IF(COUNT(D18:F18)=0,"",0.63*D18+0.07*E18+0.3*F18))</f>
        <v/>
      </c>
      <c r="H18" s="21"/>
      <c r="I18" s="4"/>
      <c r="J18" s="4"/>
      <c r="K18" s="4"/>
      <c r="L18" s="4" t="str">
        <f>IF(ISTEXT(I18),I18,IF(COUNT(I18:K18)=0,"",0.24*I18+0.43*J18+0.33*K18))</f>
        <v/>
      </c>
      <c r="M18" s="21"/>
      <c r="N18" s="4"/>
      <c r="O18" s="4"/>
      <c r="P18" s="4"/>
      <c r="Q18" s="4" t="str">
        <f>IF(ISTEXT(N18),N18,IF(COUNT(N18:P18)=0,"",0.2*N18+0.4*O18+0.4*P18))</f>
        <v/>
      </c>
      <c r="R18" s="21"/>
      <c r="S18" s="4"/>
      <c r="T18" s="4"/>
      <c r="U18" s="4"/>
      <c r="V18" s="9" t="str">
        <f>IF(ISTEXT(S18),S18,IF(COUNT(S18:U18)=0,"",0.23*S18+0.57*T18+0.2*U18))</f>
        <v/>
      </c>
    </row>
    <row r="19" spans="1:22">
      <c r="A19" s="267"/>
      <c r="B19" s="25" t="s">
        <v>34</v>
      </c>
      <c r="C19" s="106" t="s">
        <v>293</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67"/>
      <c r="B20" s="25" t="s">
        <v>36</v>
      </c>
      <c r="C20" s="107" t="s">
        <v>293</v>
      </c>
      <c r="D20" s="31">
        <v>2.1509999999999998</v>
      </c>
      <c r="E20" s="3">
        <v>2.1509999999999998</v>
      </c>
      <c r="F20" s="3">
        <v>2.1509999999999998</v>
      </c>
      <c r="G20" s="3">
        <f>IF(ISTEXT(D20),D20,IF(COUNT(D20:F20)=0,"",0.63*D20+0.07*E20+0.3*F20))</f>
        <v>2.1509999999999998</v>
      </c>
      <c r="H20" s="10"/>
      <c r="I20" s="11">
        <v>2.1509999999999998</v>
      </c>
      <c r="J20" s="3">
        <v>2.1509999999999998</v>
      </c>
      <c r="K20" s="3">
        <v>2.1509999999999998</v>
      </c>
      <c r="L20" s="3">
        <f>IF(ISTEXT(I20),I20,IF(COUNT(I20:K20)=0,"",0.24*I20+0.43*J20+0.33*K20))</f>
        <v>2.1509999999999998</v>
      </c>
      <c r="M20" s="10"/>
      <c r="N20" s="11">
        <v>2.1509999999999998</v>
      </c>
      <c r="O20" s="3">
        <v>2.1509999999999998</v>
      </c>
      <c r="P20" s="3">
        <v>2.1509999999999998</v>
      </c>
      <c r="Q20" s="3">
        <f>IF(ISTEXT(N20),N20,IF(COUNT(N20:P20)=0,"",0.2*N20+0.4*O20+0.4*P20))</f>
        <v>2.1509999999999998</v>
      </c>
      <c r="R20" s="10"/>
      <c r="S20" s="3">
        <v>2.1509999999999998</v>
      </c>
      <c r="T20" s="3">
        <v>2.1509999999999998</v>
      </c>
      <c r="U20" s="3">
        <v>2.1509999999999998</v>
      </c>
      <c r="V20" s="7">
        <f>IF(ISTEXT(S20),S20,IF(COUNT(S20:U20)=0,"",0.23*S20+0.57*T20+0.2*U20))</f>
        <v>2.1509999999999998</v>
      </c>
    </row>
    <row r="21" spans="1:22">
      <c r="A21" s="267"/>
      <c r="B21" s="25" t="s">
        <v>39</v>
      </c>
      <c r="C21" s="107" t="s">
        <v>293</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v>0.34121000000000012</v>
      </c>
      <c r="E23" s="3">
        <v>0.34121000000000012</v>
      </c>
      <c r="F23" s="3">
        <v>0.34121000000000012</v>
      </c>
      <c r="G23" s="3">
        <f>IF(ISTEXT(D23),D23,IF(COUNT(D23:F23)=0,"",0.63*D23+0.07*E23+0.3*F23))</f>
        <v>0.34121000000000012</v>
      </c>
      <c r="H23" s="10"/>
      <c r="I23" s="11">
        <v>1.163063</v>
      </c>
      <c r="J23" s="3">
        <v>1.163063</v>
      </c>
      <c r="K23" s="3">
        <v>1.163063</v>
      </c>
      <c r="L23" s="3">
        <f>IF(ISTEXT(I23),I23,IF(COUNT(I23:K23)=0,"",0.24*I23+0.43*J23+0.33*K23))</f>
        <v>1.163063</v>
      </c>
      <c r="M23" s="10"/>
      <c r="N23" s="11">
        <v>1.6364620000000001</v>
      </c>
      <c r="O23" s="3">
        <v>1.6364620000000001</v>
      </c>
      <c r="P23" s="3">
        <v>1.6364620000000001</v>
      </c>
      <c r="Q23" s="3">
        <f>IF(ISTEXT(N23),N23,IF(COUNT(N23:P23)=0,"",0.2*N23+0.4*O23+0.4*P23))</f>
        <v>1.6364620000000003</v>
      </c>
      <c r="R23" s="10"/>
      <c r="S23" s="3">
        <v>1.6364620000000001</v>
      </c>
      <c r="T23" s="3">
        <v>1.6364620000000001</v>
      </c>
      <c r="U23" s="3">
        <v>1.6364620000000001</v>
      </c>
      <c r="V23" s="7">
        <f>IF(ISTEXT(S23),S23,IF(COUNT(S23:U23)=0,"",0.23*S23+0.57*T23+0.2*U23))</f>
        <v>1.6364619999999999</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v>0.625</v>
      </c>
      <c r="E27" s="3">
        <v>0.625</v>
      </c>
      <c r="F27" s="3">
        <v>0.625</v>
      </c>
      <c r="G27" s="3">
        <f>IF(ISTEXT(D27),D27,IF(COUNT(D27:F27)=0,"",0.63*D27+0.07*E27+0.3*F27))</f>
        <v>0.625</v>
      </c>
      <c r="H27" s="10"/>
      <c r="I27" s="11">
        <v>1.32</v>
      </c>
      <c r="J27" s="3">
        <v>1.32</v>
      </c>
      <c r="K27" s="3">
        <v>1.32</v>
      </c>
      <c r="L27" s="3">
        <f>IF(ISTEXT(I27),I27,IF(COUNT(I27:K27)=0,"",0.24*I27+0.43*J27+0.33*K27))</f>
        <v>1.32</v>
      </c>
      <c r="M27" s="10"/>
      <c r="N27" s="11">
        <v>2.125</v>
      </c>
      <c r="O27" s="3">
        <v>2.125</v>
      </c>
      <c r="P27" s="3">
        <v>2.125</v>
      </c>
      <c r="Q27" s="3">
        <f>IF(ISTEXT(N27),N27,IF(COUNT(N27:P27)=0,"",0.2*N27+0.4*O27+0.4*P27))</f>
        <v>2.125</v>
      </c>
      <c r="R27" s="10"/>
      <c r="S27" s="3">
        <v>4.7747999999999999</v>
      </c>
      <c r="T27" s="3">
        <v>4.7747999999999999</v>
      </c>
      <c r="U27" s="3">
        <v>4.7747999999999999</v>
      </c>
      <c r="V27" s="7">
        <f>IF(ISTEXT(S27),S27,IF(COUNT(S27:U27)=0,"",0.23*S27+0.57*T27+0.2*U27))</f>
        <v>4.7747999999999999</v>
      </c>
    </row>
    <row r="28" spans="1:22" ht="14.45" customHeight="1">
      <c r="A28" s="268"/>
      <c r="B28" s="25" t="s">
        <v>294</v>
      </c>
      <c r="C28" s="107" t="s">
        <v>293</v>
      </c>
      <c r="D28" s="4">
        <v>3.25</v>
      </c>
      <c r="E28" s="4">
        <v>3.25</v>
      </c>
      <c r="F28" s="4">
        <v>3.25</v>
      </c>
      <c r="G28" s="4">
        <f>IF(ISTEXT(D28),D28,IF(COUNT(D28:F28)=0,"",0.63*D28+0.07*E28+0.3*F28))</f>
        <v>3.25</v>
      </c>
      <c r="H28" s="21"/>
      <c r="I28" s="14">
        <v>14</v>
      </c>
      <c r="J28" s="4">
        <v>14</v>
      </c>
      <c r="K28" s="4">
        <v>14</v>
      </c>
      <c r="L28" s="4">
        <f>IF(ISTEXT(I28),I28,IF(COUNT(I28:K28)=0,"",0.24*I28+0.43*J28+0.33*K28))</f>
        <v>14</v>
      </c>
      <c r="M28" s="21"/>
      <c r="N28" s="14">
        <v>25.41</v>
      </c>
      <c r="O28" s="4">
        <v>25.41</v>
      </c>
      <c r="P28" s="4">
        <v>25.41</v>
      </c>
      <c r="Q28" s="4">
        <f>IF(ISTEXT(N28),N28,IF(COUNT(N28:P28)=0,"",0.2*N28+0.4*O28+0.4*P28))</f>
        <v>25.410000000000004</v>
      </c>
      <c r="R28" s="21"/>
      <c r="S28" s="4">
        <v>27.5687</v>
      </c>
      <c r="T28" s="4">
        <v>27.5687</v>
      </c>
      <c r="U28" s="4">
        <v>27.5687</v>
      </c>
      <c r="V28" s="9">
        <f>IF(ISTEXT(S28),S28,IF(COUNT(S28:U28)=0,"",0.23*S28+0.57*T28+0.2*U28))</f>
        <v>27.5687</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67"/>
      <c r="B42" s="29" t="s">
        <v>89</v>
      </c>
      <c r="C42" s="107" t="s">
        <v>293</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67"/>
      <c r="B43" s="27" t="s">
        <v>299</v>
      </c>
      <c r="C43" s="106" t="s">
        <v>293</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5.8061025777000008</v>
      </c>
      <c r="E49" s="3">
        <v>5.4832523049099997</v>
      </c>
      <c r="F49" s="3">
        <v>5.5507577744300001</v>
      </c>
      <c r="G49" s="3">
        <f>IF(ISTEXT(D49),D49,IF(COUNT(D49:F49)=0,"",0.63*D49+0.07*E49+0.3*F49))</f>
        <v>5.7068996176237006</v>
      </c>
      <c r="H49" s="10"/>
      <c r="I49" s="3">
        <v>6.3836851150799996</v>
      </c>
      <c r="J49" s="3">
        <v>6.4247981812499999</v>
      </c>
      <c r="K49" s="3">
        <v>6.1836595690599996</v>
      </c>
      <c r="L49" s="3">
        <f>IF(ISTEXT(I49),I49,IF(COUNT(I49:K49)=0,"",0.24*I49+0.43*J49+0.33*K49))</f>
        <v>6.3353553033464998</v>
      </c>
      <c r="M49" s="10"/>
      <c r="N49" s="3">
        <v>9.2110552036800009</v>
      </c>
      <c r="O49" s="3">
        <v>7.8449762281300002</v>
      </c>
      <c r="P49" s="3">
        <v>8.6528122476900009</v>
      </c>
      <c r="Q49" s="3">
        <f>IF(ISTEXT(N49),N49,IF(COUNT(N49:P49)=0,"",0.2*N49+0.4*O49+0.4*P49))</f>
        <v>8.4413264310640006</v>
      </c>
      <c r="R49" s="10"/>
      <c r="S49" s="3">
        <v>9.3135159105199996</v>
      </c>
      <c r="T49" s="3">
        <v>8.4276467157599999</v>
      </c>
      <c r="U49" s="3">
        <v>8.3260786480000011</v>
      </c>
      <c r="V49" s="7">
        <f>IF(ISTEXT(S49),S49,IF(COUNT(S49:U49)=0,"",0.23*S49+0.57*T49+0.2*U49))</f>
        <v>8.6110830170027999</v>
      </c>
    </row>
    <row r="50" spans="1:22">
      <c r="A50" s="267"/>
      <c r="B50" s="25" t="s">
        <v>6</v>
      </c>
      <c r="C50" s="102" t="s">
        <v>300</v>
      </c>
      <c r="D50" s="3">
        <v>1.6349947331000001</v>
      </c>
      <c r="E50" s="3">
        <v>1.60768791688</v>
      </c>
      <c r="F50" s="3">
        <v>1.5985654840800001</v>
      </c>
      <c r="G50" s="3">
        <f>IF(ISTEXT(D50),D50,IF(COUNT(D50:F50)=0,"",0.63*D50+0.07*E50+0.3*F50))</f>
        <v>1.6221544812586002</v>
      </c>
      <c r="H50" s="10"/>
      <c r="I50" s="3">
        <v>4.1410544782800001</v>
      </c>
      <c r="J50" s="3">
        <v>4.3601104484400004</v>
      </c>
      <c r="K50" s="3">
        <v>4.33548383816</v>
      </c>
      <c r="L50" s="3">
        <f>IF(ISTEXT(I50),I50,IF(COUNT(I50:K50)=0,"",0.24*I50+0.43*J50+0.33*K50))</f>
        <v>4.2994102342092004</v>
      </c>
      <c r="M50" s="10"/>
      <c r="N50" s="3">
        <v>10.23250130594</v>
      </c>
      <c r="O50" s="3">
        <v>9.4609029282100003</v>
      </c>
      <c r="P50" s="3">
        <v>10.21662833922</v>
      </c>
      <c r="Q50" s="3">
        <f>IF(ISTEXT(N50),N50,IF(COUNT(N50:P50)=0,"",0.2*N50+0.4*O50+0.4*P50))</f>
        <v>9.9175127681599999</v>
      </c>
      <c r="R50" s="10"/>
      <c r="S50" s="3">
        <v>15.386436581710001</v>
      </c>
      <c r="T50" s="3">
        <v>13.562845072689999</v>
      </c>
      <c r="U50" s="3">
        <v>13.54562782921</v>
      </c>
      <c r="V50" s="7">
        <f>IF(ISTEXT(S50),S50,IF(COUNT(S50:U50)=0,"",0.23*S50+0.57*T50+0.2*U50))</f>
        <v>13.978827671068601</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v>0.51814746718000004</v>
      </c>
      <c r="E52" s="3">
        <v>0.48211284450000003</v>
      </c>
      <c r="F52" s="3">
        <v>0.50062884571999999</v>
      </c>
      <c r="G52" s="3">
        <f>IF(ISTEXT(D52),D52,IF(COUNT(D52:F52)=0,"",0.63*D52+0.07*E52+0.3*F52))</f>
        <v>0.51036945715440007</v>
      </c>
      <c r="H52" s="10"/>
      <c r="I52" s="3">
        <v>0.72894780791999991</v>
      </c>
      <c r="J52" s="3">
        <v>0.64939134502000007</v>
      </c>
      <c r="K52" s="3">
        <v>0.65385871672999996</v>
      </c>
      <c r="L52" s="3">
        <f>IF(ISTEXT(I52),I52,IF(COUNT(I52:K52)=0,"",0.24*I52+0.43*J52+0.33*K52))</f>
        <v>0.66995912878030006</v>
      </c>
      <c r="M52" s="10"/>
      <c r="N52" s="3">
        <v>1.23259644473</v>
      </c>
      <c r="O52" s="3">
        <v>1.3195163357999999</v>
      </c>
      <c r="P52" s="3">
        <v>1.1094404601900001</v>
      </c>
      <c r="Q52" s="3">
        <f>IF(ISTEXT(N52),N52,IF(COUNT(N52:P52)=0,"",0.2*N52+0.4*O52+0.4*P52))</f>
        <v>1.2181020073419999</v>
      </c>
      <c r="R52" s="10"/>
      <c r="S52" s="3">
        <v>1.9462323832999999</v>
      </c>
      <c r="T52" s="3">
        <v>1.8413446436500001</v>
      </c>
      <c r="U52" s="3">
        <v>1.90586386367</v>
      </c>
      <c r="V52" s="7">
        <f>IF(ISTEXT(S52),S52,IF(COUNT(S52:U52)=0,"",0.23*S52+0.57*T52+0.2*U52))</f>
        <v>1.8783726677735</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c r="E55" s="3"/>
      <c r="F55" s="3"/>
      <c r="G55" s="3" t="str">
        <f>IF(ISTEXT(D55),D55,IF(COUNT(D55:F55)=0,"",0.63*D55+0.07*E55+0.3*F55))</f>
        <v/>
      </c>
      <c r="H55" s="10"/>
      <c r="I55" s="3"/>
      <c r="J55" s="3"/>
      <c r="K55" s="3"/>
      <c r="L55" s="3" t="str">
        <f>IF(ISTEXT(I55),I55,IF(COUNT(I55:K55)=0,"",0.24*I55+0.43*J55+0.33*K55))</f>
        <v/>
      </c>
      <c r="M55" s="10"/>
      <c r="N55" s="3"/>
      <c r="O55" s="3"/>
      <c r="P55" s="3"/>
      <c r="Q55" s="3" t="str">
        <f>IF(ISTEXT(N55),N55,IF(COUNT(N55:P55)=0,"",0.2*N55+0.4*O55+0.4*P55))</f>
        <v/>
      </c>
      <c r="R55" s="10"/>
      <c r="S55" s="3"/>
      <c r="T55" s="3"/>
      <c r="U55" s="3"/>
      <c r="V55" s="7" t="str">
        <f>IF(ISTEXT(S55),S55,IF(COUNT(S55:U55)=0,"",0.23*S55+0.57*T55+0.2*U55))</f>
        <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67"/>
      <c r="B58" s="25" t="s">
        <v>24</v>
      </c>
      <c r="C58" s="102" t="s">
        <v>300</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c r="E60" s="4"/>
      <c r="F60" s="4"/>
      <c r="G60" s="4" t="str">
        <f>IF(ISTEXT(D60),D60,IF(COUNT(D60:F60)=0,"",0.63*D60+0.07*E60+0.3*F60))</f>
        <v/>
      </c>
      <c r="H60" s="21"/>
      <c r="I60" s="4"/>
      <c r="J60" s="4"/>
      <c r="K60" s="4"/>
      <c r="L60" s="4" t="str">
        <f>IF(ISTEXT(I60),I60,IF(COUNT(I60:K60)=0,"",0.24*I60+0.43*J60+0.33*K60))</f>
        <v/>
      </c>
      <c r="M60" s="21"/>
      <c r="N60" s="4"/>
      <c r="O60" s="4"/>
      <c r="P60" s="4"/>
      <c r="Q60" s="4" t="str">
        <f>IF(ISTEXT(N60),N60,IF(COUNT(N60:P60)=0,"",0.2*N60+0.4*O60+0.4*P60))</f>
        <v/>
      </c>
      <c r="R60" s="21"/>
      <c r="S60" s="4"/>
      <c r="T60" s="4"/>
      <c r="U60" s="4"/>
      <c r="V60" s="9" t="str">
        <f>IF(ISTEXT(S60),S60,IF(COUNT(S60:U60)=0,"",0.23*S60+0.57*T60+0.2*U60))</f>
        <v/>
      </c>
    </row>
    <row r="61" spans="1:22">
      <c r="A61" s="267"/>
      <c r="B61" s="25" t="s">
        <v>34</v>
      </c>
      <c r="C61" s="101" t="s">
        <v>300</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67"/>
      <c r="B62" s="25" t="s">
        <v>36</v>
      </c>
      <c r="C62" s="102" t="s">
        <v>300</v>
      </c>
      <c r="D62" s="3">
        <v>2.3439790353999999</v>
      </c>
      <c r="E62" s="3">
        <v>2.9216733281999998</v>
      </c>
      <c r="F62" s="3">
        <v>2.6930334793899999</v>
      </c>
      <c r="G62" s="3">
        <f>IF(ISTEXT(D62),D62,IF(COUNT(D62:F62)=0,"",0.63*D62+0.07*E62+0.3*F62))</f>
        <v>2.4891339690929999</v>
      </c>
      <c r="H62" s="10"/>
      <c r="I62" s="3">
        <v>0.77302875272999994</v>
      </c>
      <c r="J62" s="3">
        <v>0.75457349689999997</v>
      </c>
      <c r="K62" s="3">
        <v>0.64980183694000004</v>
      </c>
      <c r="L62" s="3">
        <f>IF(ISTEXT(I62),I62,IF(COUNT(I62:K62)=0,"",0.24*I62+0.43*J62+0.33*K62))</f>
        <v>0.72442811051239997</v>
      </c>
      <c r="M62" s="10"/>
      <c r="N62" s="3">
        <v>0.74087623729999996</v>
      </c>
      <c r="O62" s="3">
        <v>1.41569881123</v>
      </c>
      <c r="P62" s="3">
        <v>0.76234373575000003</v>
      </c>
      <c r="Q62" s="3">
        <f>IF(ISTEXT(N62),N62,IF(COUNT(N62:P62)=0,"",0.2*N62+0.4*O62+0.4*P62))</f>
        <v>1.0193922662520001</v>
      </c>
      <c r="R62" s="10"/>
      <c r="S62" s="3">
        <v>0.338475258</v>
      </c>
      <c r="T62" s="3">
        <v>0.54807756295999999</v>
      </c>
      <c r="U62" s="3">
        <v>0.41327801522000007</v>
      </c>
      <c r="V62" s="7">
        <f>IF(ISTEXT(S62),S62,IF(COUNT(S62:U62)=0,"",0.23*S62+0.57*T62+0.2*U62))</f>
        <v>0.47290912327119994</v>
      </c>
    </row>
    <row r="63" spans="1:22">
      <c r="A63" s="267"/>
      <c r="B63" s="25" t="s">
        <v>39</v>
      </c>
      <c r="C63" s="102" t="s">
        <v>300</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v>0</v>
      </c>
      <c r="E65" s="3">
        <v>0</v>
      </c>
      <c r="F65" s="3">
        <v>0</v>
      </c>
      <c r="G65" s="3">
        <f>IF(ISTEXT(D65),D65,IF(COUNT(D65:F65)=0,"",0.63*D65+0.07*E65+0.3*F65))</f>
        <v>0</v>
      </c>
      <c r="H65" s="10"/>
      <c r="I65" s="3">
        <v>0</v>
      </c>
      <c r="J65" s="3">
        <v>0</v>
      </c>
      <c r="K65" s="3">
        <v>0</v>
      </c>
      <c r="L65" s="3">
        <f>IF(ISTEXT(I65),I65,IF(COUNT(I65:K65)=0,"",0.24*I65+0.43*J65+0.33*K65))</f>
        <v>0</v>
      </c>
      <c r="M65" s="10"/>
      <c r="N65" s="3">
        <v>0</v>
      </c>
      <c r="O65" s="3">
        <v>0</v>
      </c>
      <c r="P65" s="3">
        <v>0</v>
      </c>
      <c r="Q65" s="3">
        <f>IF(ISTEXT(N65),N65,IF(COUNT(N65:P65)=0,"",0.2*N65+0.4*O65+0.4*P65))</f>
        <v>0</v>
      </c>
      <c r="R65" s="10"/>
      <c r="S65" s="3">
        <v>0</v>
      </c>
      <c r="T65" s="3">
        <v>0</v>
      </c>
      <c r="U65" s="3">
        <v>0</v>
      </c>
      <c r="V65" s="7">
        <f>IF(ISTEXT(S65),S65,IF(COUNT(S65:U65)=0,"",0.23*S65+0.57*T65+0.2*U65))</f>
        <v>0</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c r="E69" s="3"/>
      <c r="F69" s="3"/>
      <c r="G69" s="3" t="str">
        <f>IF(ISTEXT(D69),D69,IF(COUNT(D69:F69)=0,"",0.63*D69+0.07*E69+0.3*F69))</f>
        <v/>
      </c>
      <c r="H69" s="10"/>
      <c r="I69" s="3"/>
      <c r="J69" s="3"/>
      <c r="K69" s="3"/>
      <c r="L69" s="3" t="str">
        <f>IF(ISTEXT(I69),I69,IF(COUNT(I69:K69)=0,"",0.24*I69+0.43*J69+0.33*K69))</f>
        <v/>
      </c>
      <c r="M69" s="10"/>
      <c r="N69" s="3"/>
      <c r="O69" s="3"/>
      <c r="P69" s="3"/>
      <c r="Q69" s="3" t="str">
        <f>IF(ISTEXT(N69),N69,IF(COUNT(N69:P69)=0,"",0.2*N69+0.4*O69+0.4*P69))</f>
        <v/>
      </c>
      <c r="R69" s="10"/>
      <c r="S69" s="3"/>
      <c r="T69" s="3"/>
      <c r="U69" s="3"/>
      <c r="V69" s="7" t="str">
        <f>IF(ISTEXT(S69),S69,IF(COUNT(S69:U69)=0,"",0.23*S69+0.57*T69+0.2*U69))</f>
        <v/>
      </c>
    </row>
    <row r="70" spans="1:22" ht="14.45" customHeight="1">
      <c r="A70" s="267"/>
      <c r="B70" s="35" t="s">
        <v>104</v>
      </c>
      <c r="C70" s="102" t="s">
        <v>300</v>
      </c>
      <c r="D70" s="4">
        <v>8.1380599700200005</v>
      </c>
      <c r="E70" s="4">
        <v>7.65116639771</v>
      </c>
      <c r="F70" s="4">
        <v>8.6221021037699987</v>
      </c>
      <c r="G70" s="4">
        <f>IF(ISTEXT(D70),D70,IF(COUNT(D70:F70)=0,"",0.63*D70+0.07*E70+0.3*F70))</f>
        <v>8.2491900600833006</v>
      </c>
      <c r="H70" s="21"/>
      <c r="I70" s="4">
        <v>11.877572689120001</v>
      </c>
      <c r="J70" s="4">
        <v>10.594048780690001</v>
      </c>
      <c r="K70" s="4">
        <v>11.067009211249999</v>
      </c>
      <c r="L70" s="4">
        <f>IF(ISTEXT(I70),I70,IF(COUNT(I70:K70)=0,"",0.24*I70+0.43*J70+0.33*K70))</f>
        <v>11.058171460798</v>
      </c>
      <c r="M70" s="21"/>
      <c r="N70" s="4">
        <v>8.9976810166500005</v>
      </c>
      <c r="O70" s="4">
        <v>6.1524440487600014</v>
      </c>
      <c r="P70" s="4">
        <v>8.2041281609999999</v>
      </c>
      <c r="Q70" s="4">
        <f>IF(ISTEXT(N70),N70,IF(COUNT(N70:P70)=0,"",0.2*N70+0.4*O70+0.4*P70))</f>
        <v>7.542165087234002</v>
      </c>
      <c r="R70" s="21"/>
      <c r="S70" s="4">
        <v>9.6262796364699987</v>
      </c>
      <c r="T70" s="4">
        <v>9.759160231900001</v>
      </c>
      <c r="U70" s="4">
        <v>6.8584293051199996</v>
      </c>
      <c r="V70" s="9">
        <f>IF(ISTEXT(S70),S70,IF(COUNT(S70:U70)=0,"",0.23*S70+0.57*T70+0.2*U70))</f>
        <v>9.1484515095951</v>
      </c>
    </row>
    <row r="71" spans="1:22" ht="14.45" customHeight="1">
      <c r="A71" s="183" t="s">
        <v>106</v>
      </c>
      <c r="B71" s="93" t="s">
        <v>107</v>
      </c>
      <c r="C71" s="101" t="s">
        <v>300</v>
      </c>
      <c r="D71" s="3">
        <v>0.67687670449999993</v>
      </c>
      <c r="E71" s="3">
        <v>0.6974343382</v>
      </c>
      <c r="F71" s="3">
        <v>0.66916641213000005</v>
      </c>
      <c r="G71" s="3">
        <f>IF(ISTEXT(D71),D71,IF(COUNT(D71:F71)=0,"",0.63*D71+0.07*E71+0.3*F71))</f>
        <v>0.67600265114799996</v>
      </c>
      <c r="H71" s="10"/>
      <c r="I71" s="3">
        <v>1.6942915358799999</v>
      </c>
      <c r="J71" s="3">
        <v>1.7078193264299999</v>
      </c>
      <c r="K71" s="3">
        <v>1.6431512995499999</v>
      </c>
      <c r="L71" s="3">
        <f>IF(ISTEXT(I71),I71,IF(COUNT(I71:K71)=0,"",0.24*I71+0.43*J71+0.33*K71))</f>
        <v>1.6832322078275999</v>
      </c>
      <c r="M71" s="10"/>
      <c r="N71" s="3">
        <v>2.9486488295900002</v>
      </c>
      <c r="O71" s="3">
        <v>2.80251836983</v>
      </c>
      <c r="P71" s="3">
        <v>2.67430409862</v>
      </c>
      <c r="Q71" s="3">
        <f>IF(ISTEXT(N71),N71,IF(COUNT(N71:P71)=0,"",0.2*N71+0.4*O71+0.4*P71))</f>
        <v>2.7804587532980003</v>
      </c>
      <c r="R71" s="10"/>
      <c r="S71" s="3">
        <v>4.5415539678599997</v>
      </c>
      <c r="T71" s="3">
        <v>4.3453475887799993</v>
      </c>
      <c r="U71" s="3">
        <v>4.3798797810400014</v>
      </c>
      <c r="V71" s="7">
        <f>IF(ISTEXT(S71),S71,IF(COUNT(S71:U71)=0,"",0.23*S71+0.57*T71+0.2*U71))</f>
        <v>4.3973814944203999</v>
      </c>
    </row>
    <row r="72" spans="1:22" ht="14.45" customHeight="1">
      <c r="A72" s="267"/>
      <c r="B72" s="25" t="s">
        <v>109</v>
      </c>
      <c r="C72" s="102" t="s">
        <v>300</v>
      </c>
      <c r="D72" s="3">
        <v>0.54150136360000001</v>
      </c>
      <c r="E72" s="3">
        <v>0.55794747056000005</v>
      </c>
      <c r="F72" s="3">
        <v>0.53533312970000002</v>
      </c>
      <c r="G72" s="3">
        <f>IF(ISTEXT(D72),D72,IF(COUNT(D72:F72)=0,"",0.63*D72+0.07*E72+0.3*F72))</f>
        <v>0.54080212091720004</v>
      </c>
      <c r="H72" s="10"/>
      <c r="I72" s="3">
        <v>1.3554332287099999</v>
      </c>
      <c r="J72" s="3">
        <v>1.36625546114</v>
      </c>
      <c r="K72" s="3">
        <v>1.31452103964</v>
      </c>
      <c r="L72" s="3">
        <f>IF(ISTEXT(I72),I72,IF(COUNT(I72:K72)=0,"",0.24*I72+0.43*J72+0.33*K72))</f>
        <v>1.3465857662617999</v>
      </c>
      <c r="M72" s="10"/>
      <c r="N72" s="3">
        <v>2.3589190636700001</v>
      </c>
      <c r="O72" s="3">
        <v>2.24201469587</v>
      </c>
      <c r="P72" s="3">
        <v>2.13944327889</v>
      </c>
      <c r="Q72" s="3">
        <f>IF(ISTEXT(N72),N72,IF(COUNT(N72:P72)=0,"",0.2*N72+0.4*O72+0.4*P72))</f>
        <v>2.224367002638</v>
      </c>
      <c r="R72" s="10"/>
      <c r="S72" s="3">
        <v>3.63324317429</v>
      </c>
      <c r="T72" s="3">
        <v>3.4762780710199999</v>
      </c>
      <c r="U72" s="3">
        <v>3.5039038248300001</v>
      </c>
      <c r="V72" s="7">
        <f>IF(ISTEXT(S72),S72,IF(COUNT(S72:U72)=0,"",0.23*S72+0.57*T72+0.2*U72))</f>
        <v>3.5179051955340999</v>
      </c>
    </row>
    <row r="73" spans="1:22" ht="14.45" customHeight="1">
      <c r="A73" s="267"/>
      <c r="B73" s="25" t="s">
        <v>111</v>
      </c>
      <c r="C73" s="102" t="s">
        <v>300</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67"/>
      <c r="B74" s="25" t="s">
        <v>114</v>
      </c>
      <c r="C74" s="102" t="s">
        <v>300</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67"/>
      <c r="B75" s="25" t="s">
        <v>117</v>
      </c>
      <c r="C75" s="102" t="s">
        <v>300</v>
      </c>
      <c r="D75" s="4">
        <v>0</v>
      </c>
      <c r="E75" s="4">
        <v>0</v>
      </c>
      <c r="F75" s="4">
        <v>0</v>
      </c>
      <c r="G75" s="4">
        <f>IF(ISTEXT(D75),D75,IF(COUNT(D75:F75)=0,"",0.63*D75+0.07*E75+0.3*F75))</f>
        <v>0</v>
      </c>
      <c r="H75" s="21"/>
      <c r="I75" s="4">
        <v>0</v>
      </c>
      <c r="J75" s="4">
        <v>0</v>
      </c>
      <c r="K75" s="4">
        <v>0</v>
      </c>
      <c r="L75" s="4">
        <f>IF(ISTEXT(I75),I75,IF(COUNT(I75:K75)=0,"",0.24*I75+0.43*J75+0.33*K75))</f>
        <v>0</v>
      </c>
      <c r="M75" s="21"/>
      <c r="N75" s="4">
        <v>2.31E-3</v>
      </c>
      <c r="O75" s="4">
        <v>1.003998616E-2</v>
      </c>
      <c r="P75" s="4">
        <v>0</v>
      </c>
      <c r="Q75" s="4">
        <f>IF(ISTEXT(N75),N75,IF(COUNT(N75:P75)=0,"",0.2*N75+0.4*O75+0.4*P75))</f>
        <v>4.4779944639999998E-3</v>
      </c>
      <c r="R75" s="21"/>
      <c r="S75" s="4">
        <v>0</v>
      </c>
      <c r="T75" s="4">
        <v>0</v>
      </c>
      <c r="U75" s="4">
        <v>0</v>
      </c>
      <c r="V75" s="9">
        <f>IF(ISTEXT(S75),S75,IF(COUNT(S75:U75)=0,"",0.23*S75+0.57*T75+0.2*U75))</f>
        <v>0</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67"/>
      <c r="B92" s="27" t="s">
        <v>134</v>
      </c>
      <c r="C92" s="102" t="s">
        <v>300</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300</v>
      </c>
      <c r="D93" s="6">
        <v>0.73973784886631999</v>
      </c>
      <c r="E93" s="6">
        <v>0.91927529598486002</v>
      </c>
      <c r="F93" s="6">
        <v>0.84733605395616995</v>
      </c>
      <c r="G93" s="6">
        <f>IF(ISTEXT(D93),D93,IF(COUNT(D93:F93)=0,"",0.63*D93+0.07*E93+0.3*F93))</f>
        <v>0.78458493169157284</v>
      </c>
      <c r="H93" s="18"/>
      <c r="I93" s="6">
        <v>0.22554467825043001</v>
      </c>
      <c r="J93" s="6">
        <v>0.22165086086722</v>
      </c>
      <c r="K93" s="6">
        <v>0.18889739399729999</v>
      </c>
      <c r="L93" s="6">
        <f>IF(ISTEXT(I93),I93,IF(COUNT(I93:K93)=0,"",0.24*I93+0.43*J93+0.33*K93))</f>
        <v>0.2117767329721168</v>
      </c>
      <c r="M93" s="18"/>
      <c r="N93" s="6">
        <v>0.18782958103797001</v>
      </c>
      <c r="O93" s="6">
        <v>0.37097333862554999</v>
      </c>
      <c r="P93" s="6">
        <v>0.19630775109712001</v>
      </c>
      <c r="Q93" s="6">
        <f>IF(ISTEXT(N93),N93,IF(COUNT(N93:P93)=0,"",0.2*N93+0.4*O93+0.4*P93))</f>
        <v>0.26447835209666204</v>
      </c>
      <c r="R93" s="18"/>
      <c r="S93" s="6">
        <v>3.2251217608769998E-2</v>
      </c>
      <c r="T93" s="6">
        <v>5.1024107714210003E-2</v>
      </c>
      <c r="U93" s="6">
        <v>3.8755649881589999E-2</v>
      </c>
      <c r="V93" s="127">
        <f>IF(ISTEXT(S93),S93,IF(COUNT(S93:U93)=0,"",0.23*S93+0.57*T93+0.2*U93))</f>
        <v>4.4252651423434798E-2</v>
      </c>
    </row>
    <row r="94" spans="1:22">
      <c r="A94" s="280"/>
      <c r="B94" s="129" t="s">
        <v>139</v>
      </c>
      <c r="C94" s="103" t="s">
        <v>300</v>
      </c>
      <c r="D94" s="4"/>
      <c r="E94" s="4"/>
      <c r="F94" s="4"/>
      <c r="G94" s="4" t="str">
        <f>IF(ISTEXT(D94),D94,IF(COUNT(D94:F94)=0,"",0.63*D94+0.07*E94+0.3*F94))</f>
        <v/>
      </c>
      <c r="H94" s="21"/>
      <c r="I94" s="4"/>
      <c r="J94" s="4"/>
      <c r="K94" s="4"/>
      <c r="L94" s="4" t="str">
        <f>IF(ISTEXT(I94),I94,IF(COUNT(I94:K94)=0,"",0.24*I94+0.43*J94+0.33*K94))</f>
        <v/>
      </c>
      <c r="M94" s="21"/>
      <c r="N94" s="4"/>
      <c r="O94" s="4"/>
      <c r="P94" s="4"/>
      <c r="Q94" s="4" t="str">
        <f>IF(ISTEXT(N94),N94,IF(COUNT(N94:P94)=0,"",0.2*N94+0.4*O94+0.4*P94))</f>
        <v/>
      </c>
      <c r="R94" s="21"/>
      <c r="S94" s="4"/>
      <c r="T94" s="4"/>
      <c r="U94" s="4"/>
      <c r="V94" s="9" t="str">
        <f>IF(ISTEXT(S94),S94,IF(COUNT(S94:U94)=0,"",0.23*S94+0.57*T94+0.2*U94))</f>
        <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2226.2663258052148</v>
      </c>
      <c r="E96" s="121">
        <v>2102.474043293711</v>
      </c>
      <c r="F96" s="121">
        <v>2128.358042342792</v>
      </c>
      <c r="G96" s="122">
        <f>IF(ISTEXT(D96),D96,IF(COUNT(D96:F96)=0,"",0.63*D96+0.07*E96+0.3*F96))</f>
        <v>2188.2283809906826</v>
      </c>
      <c r="H96" s="10"/>
      <c r="I96" s="123">
        <v>1918.001717116847</v>
      </c>
      <c r="J96" s="121">
        <v>1930.3542893519209</v>
      </c>
      <c r="K96" s="121">
        <v>1857.9033047081091</v>
      </c>
      <c r="L96" s="3">
        <f>IF(ISTEXT(I96),I96,IF(COUNT(I96:K96)=0,"",0.24*I96+0.43*J96+0.33*K96))</f>
        <v>1903.4808470830453</v>
      </c>
      <c r="M96" s="10"/>
      <c r="N96" s="123">
        <v>2663.6943908849048</v>
      </c>
      <c r="O96" s="121">
        <v>2268.645525775014</v>
      </c>
      <c r="P96" s="121">
        <v>2502.25918093985</v>
      </c>
      <c r="Q96" s="3">
        <f>IF(ISTEXT(N96),N96,IF(COUNT(N96:P96)=0,"",0.2*N96+0.4*O96+0.4*P96))</f>
        <v>2441.1007608629266</v>
      </c>
      <c r="R96" s="10"/>
      <c r="S96" s="123">
        <v>2693.324439132447</v>
      </c>
      <c r="T96" s="121">
        <v>2437.1447992365529</v>
      </c>
      <c r="U96" s="121">
        <v>2407.7728883747832</v>
      </c>
      <c r="V96" s="7">
        <f>IF(ISTEXT(S96),S96,IF(COUNT(S96:U96)=0,"",0.23*S96+0.57*T96+0.2*U96))</f>
        <v>2490.1917342402544</v>
      </c>
    </row>
    <row r="97" spans="1:22">
      <c r="A97" s="267"/>
      <c r="B97" s="27" t="s">
        <v>6</v>
      </c>
      <c r="C97" s="102" t="s">
        <v>300</v>
      </c>
      <c r="D97" s="37">
        <v>1634.9947331000001</v>
      </c>
      <c r="E97" s="37">
        <v>1607.6879168800001</v>
      </c>
      <c r="F97" s="37">
        <v>1598.56548408</v>
      </c>
      <c r="G97" s="3">
        <f>IF(ISTEXT(D97),D97,IF(COUNT(D97:F97)=0,"",0.63*D97+0.07*E97+0.3*F97))</f>
        <v>1622.1544812586001</v>
      </c>
      <c r="H97" s="10"/>
      <c r="I97" s="37">
        <v>2070.5272391399999</v>
      </c>
      <c r="J97" s="37">
        <v>2180.0552242200001</v>
      </c>
      <c r="K97" s="37">
        <v>2167.7419190800001</v>
      </c>
      <c r="L97" s="3">
        <f>IF(ISTEXT(I97),I97,IF(COUNT(I97:K97)=0,"",0.24*I97+0.43*J97+0.33*K97))</f>
        <v>2149.7051171046</v>
      </c>
      <c r="M97" s="10"/>
      <c r="N97" s="37">
        <v>3223.1396056131289</v>
      </c>
      <c r="O97" s="37">
        <v>2980.0935295334989</v>
      </c>
      <c r="P97" s="37">
        <v>3218.1397735912051</v>
      </c>
      <c r="Q97" s="3">
        <f>IF(ISTEXT(N97),N97,IF(COUNT(N97:P97)=0,"",0.2*N97+0.4*O97+0.4*P97))</f>
        <v>3123.9212423725075</v>
      </c>
      <c r="R97" s="10"/>
      <c r="S97" s="37">
        <v>3846.6091454275002</v>
      </c>
      <c r="T97" s="37">
        <v>3390.7112681724998</v>
      </c>
      <c r="U97" s="37">
        <v>3386.4069573024999</v>
      </c>
      <c r="V97" s="7">
        <f>IF(ISTEXT(S97),S97,IF(COUNT(S97:U97)=0,"",0.23*S97+0.57*T97+0.2*U97))</f>
        <v>3494.7069177671497</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v>537.49737259336109</v>
      </c>
      <c r="E99" s="37">
        <v>500.11705860995858</v>
      </c>
      <c r="F99" s="37">
        <v>519.32452875518675</v>
      </c>
      <c r="G99" s="3">
        <f>IF(ISTEXT(D99),D99,IF(COUNT(D99:F99)=0,"",0.63*D99+0.07*E99+0.3*F99))</f>
        <v>529.4288974630706</v>
      </c>
      <c r="H99" s="10"/>
      <c r="I99" s="37">
        <v>511.18359601683028</v>
      </c>
      <c r="J99" s="37">
        <v>455.39365008415149</v>
      </c>
      <c r="K99" s="37">
        <v>458.52644931977562</v>
      </c>
      <c r="L99" s="3">
        <f>IF(ISTEXT(I99),I99,IF(COUNT(I99:K99)=0,"",0.24*I99+0.43*J99+0.33*K99))</f>
        <v>469.81706085575036</v>
      </c>
      <c r="M99" s="10"/>
      <c r="N99" s="37">
        <v>652.51267587612494</v>
      </c>
      <c r="O99" s="37">
        <v>698.52638210693488</v>
      </c>
      <c r="P99" s="37">
        <v>587.3162838485971</v>
      </c>
      <c r="Q99" s="3">
        <f>IF(ISTEXT(N99),N99,IF(COUNT(N99:P99)=0,"",0.2*N99+0.4*O99+0.4*P99))</f>
        <v>644.83960155743773</v>
      </c>
      <c r="R99" s="10"/>
      <c r="S99" s="37">
        <v>691.62486968727796</v>
      </c>
      <c r="T99" s="37">
        <v>654.35133036602701</v>
      </c>
      <c r="U99" s="37">
        <v>677.27926925017766</v>
      </c>
      <c r="V99" s="7">
        <f>IF(ISTEXT(S99),S99,IF(COUNT(S99:U99)=0,"",0.23*S99+0.57*T99+0.2*U99))</f>
        <v>667.5098321867448</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c r="E102" s="37"/>
      <c r="F102" s="37"/>
      <c r="G102" s="3" t="str">
        <f>IF(ISTEXT(D102),D102,IF(COUNT(D102:F102)=0,"",0.63*D102+0.07*E102+0.3*F102))</f>
        <v/>
      </c>
      <c r="H102" s="10"/>
      <c r="I102" s="37"/>
      <c r="J102" s="37"/>
      <c r="K102" s="37"/>
      <c r="L102" s="3" t="str">
        <f>IF(ISTEXT(I102),I102,IF(COUNT(I102:K102)=0,"",0.24*I102+0.43*J102+0.33*K102))</f>
        <v/>
      </c>
      <c r="M102" s="10"/>
      <c r="N102" s="37"/>
      <c r="O102" s="37"/>
      <c r="P102" s="37"/>
      <c r="Q102" s="3" t="str">
        <f>IF(ISTEXT(N102),N102,IF(COUNT(N102:P102)=0,"",0.2*N102+0.4*O102+0.4*P102))</f>
        <v/>
      </c>
      <c r="R102" s="10"/>
      <c r="S102" s="37"/>
      <c r="T102" s="37"/>
      <c r="U102" s="37"/>
      <c r="V102" s="7" t="str">
        <f>IF(ISTEXT(S102),S102,IF(COUNT(S102:U102)=0,"",0.23*S102+0.57*T102+0.2*U102))</f>
        <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67"/>
      <c r="B105" s="25" t="s">
        <v>24</v>
      </c>
      <c r="C105" s="102" t="s">
        <v>300</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c r="E107" s="40"/>
      <c r="F107" s="40"/>
      <c r="G107" s="4" t="str">
        <f>IF(ISTEXT(D107),D107,IF(COUNT(D107:F107)=0,"",0.63*D107+0.07*E107+0.3*F107))</f>
        <v/>
      </c>
      <c r="H107" s="21"/>
      <c r="I107" s="39"/>
      <c r="J107" s="40"/>
      <c r="K107" s="40"/>
      <c r="L107" s="4" t="str">
        <f>IF(ISTEXT(I107),I107,IF(COUNT(I107:K107)=0,"",0.24*I107+0.43*J107+0.33*K107))</f>
        <v/>
      </c>
      <c r="M107" s="21"/>
      <c r="N107" s="39"/>
      <c r="O107" s="40"/>
      <c r="P107" s="40"/>
      <c r="Q107" s="4" t="str">
        <f>IF(ISTEXT(N107),N107,IF(COUNT(N107:P107)=0,"",0.2*N107+0.4*O107+0.4*P107))</f>
        <v/>
      </c>
      <c r="R107" s="21"/>
      <c r="S107" s="39"/>
      <c r="T107" s="40"/>
      <c r="U107" s="40"/>
      <c r="V107" s="9" t="str">
        <f>IF(ISTEXT(S107),S107,IF(COUNT(S107:U107)=0,"",0.23*S107+0.57*T107+0.2*U107))</f>
        <v/>
      </c>
    </row>
    <row r="108" spans="1:22">
      <c r="A108" s="267"/>
      <c r="B108" s="27" t="s">
        <v>34</v>
      </c>
      <c r="C108" s="101" t="s">
        <v>300</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67"/>
      <c r="B109" s="27" t="s">
        <v>36</v>
      </c>
      <c r="C109" s="102" t="s">
        <v>300</v>
      </c>
      <c r="D109" s="37">
        <v>1089.715962529056</v>
      </c>
      <c r="E109" s="37">
        <v>1358.2860661087871</v>
      </c>
      <c r="F109" s="37">
        <v>1251.9913897675499</v>
      </c>
      <c r="G109" s="3">
        <f>IF(ISTEXT(D109),D109,IF(COUNT(D109:F109)=0,"",0.63*D109+0.07*E109+0.3*F109))</f>
        <v>1157.1984979511853</v>
      </c>
      <c r="H109" s="10"/>
      <c r="I109" s="37">
        <v>359.38110308228721</v>
      </c>
      <c r="J109" s="37">
        <v>350.80125378893541</v>
      </c>
      <c r="K109" s="37">
        <v>302.09290420269639</v>
      </c>
      <c r="L109" s="3">
        <f>IF(ISTEXT(I109),I109,IF(COUNT(I109:K109)=0,"",0.24*I109+0.43*J109+0.33*K109))</f>
        <v>336.78666225588097</v>
      </c>
      <c r="M109" s="10"/>
      <c r="N109" s="37">
        <v>344.43339716410958</v>
      </c>
      <c r="O109" s="37">
        <v>658.15844315667141</v>
      </c>
      <c r="P109" s="37">
        <v>354.41363819153878</v>
      </c>
      <c r="Q109" s="3">
        <f>IF(ISTEXT(N109),N109,IF(COUNT(N109:P109)=0,"",0.2*N109+0.4*O109+0.4*P109))</f>
        <v>473.91551197210606</v>
      </c>
      <c r="R109" s="10"/>
      <c r="S109" s="37">
        <v>157.35716317991631</v>
      </c>
      <c r="T109" s="37">
        <v>254.80128450023241</v>
      </c>
      <c r="U109" s="37">
        <v>192.13296848907481</v>
      </c>
      <c r="V109" s="7">
        <f>IF(ISTEXT(S109),S109,IF(COUNT(S109:U109)=0,"",0.23*S109+0.57*T109+0.2*U109))</f>
        <v>219.85547339432816</v>
      </c>
    </row>
    <row r="110" spans="1:22">
      <c r="A110" s="267"/>
      <c r="B110" s="25" t="s">
        <v>39</v>
      </c>
      <c r="C110" s="102" t="s">
        <v>300</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v>0</v>
      </c>
      <c r="E112" s="37">
        <v>0</v>
      </c>
      <c r="F112" s="37">
        <v>0</v>
      </c>
      <c r="G112" s="3">
        <f>IF(ISTEXT(D112),D112,IF(COUNT(D112:F112)=0,"",0.63*D112+0.07*E112+0.3*F112))</f>
        <v>0</v>
      </c>
      <c r="H112" s="10"/>
      <c r="I112" s="37">
        <v>0</v>
      </c>
      <c r="J112" s="37">
        <v>0</v>
      </c>
      <c r="K112" s="37">
        <v>0</v>
      </c>
      <c r="L112" s="3">
        <f>IF(ISTEXT(I112),I112,IF(COUNT(I112:K112)=0,"",0.24*I112+0.43*J112+0.33*K112))</f>
        <v>0</v>
      </c>
      <c r="M112" s="10"/>
      <c r="N112" s="37">
        <v>0</v>
      </c>
      <c r="O112" s="37">
        <v>0</v>
      </c>
      <c r="P112" s="37">
        <v>0</v>
      </c>
      <c r="Q112" s="3">
        <f>IF(ISTEXT(N112),N112,IF(COUNT(N112:P112)=0,"",0.2*N112+0.4*O112+0.4*P112))</f>
        <v>0</v>
      </c>
      <c r="R112" s="10"/>
      <c r="S112" s="37">
        <v>0</v>
      </c>
      <c r="T112" s="37">
        <v>0</v>
      </c>
      <c r="U112" s="37">
        <v>0</v>
      </c>
      <c r="V112" s="7">
        <f>IF(ISTEXT(S112),S112,IF(COUNT(S112:U112)=0,"",0.23*S112+0.57*T112+0.2*U112))</f>
        <v>0</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v>866.40218176000008</v>
      </c>
      <c r="E116" s="40">
        <v>892.71595289599998</v>
      </c>
      <c r="F116" s="40">
        <v>856.53300752000007</v>
      </c>
      <c r="G116" s="4">
        <f>IF(ISTEXT(D116),D116,IF(COUNT(D116:F116)=0,"",0.63*D116+0.07*E116+0.3*F116))</f>
        <v>865.28339346752</v>
      </c>
      <c r="H116" s="21"/>
      <c r="I116" s="40">
        <v>1026.8433550833331</v>
      </c>
      <c r="J116" s="40">
        <v>1035.0420160151521</v>
      </c>
      <c r="K116" s="40">
        <v>995.84927245454537</v>
      </c>
      <c r="L116" s="4">
        <f>IF(ISTEXT(I116),I116,IF(COUNT(I116:K116)=0,"",0.24*I116+0.43*J116+0.33*K116))</f>
        <v>1020.1407320165154</v>
      </c>
      <c r="M116" s="21"/>
      <c r="N116" s="40">
        <v>1110.0795593741179</v>
      </c>
      <c r="O116" s="40">
        <v>1055.065739232941</v>
      </c>
      <c r="P116" s="40">
        <v>1006.796837124706</v>
      </c>
      <c r="Q116" s="4">
        <f>IF(ISTEXT(N116),N116,IF(COUNT(N116:P116)=0,"",0.2*N116+0.4*O116+0.4*P116))</f>
        <v>1046.7609424178825</v>
      </c>
      <c r="R116" s="21"/>
      <c r="S116" s="40">
        <v>760.92049390340958</v>
      </c>
      <c r="T116" s="40">
        <v>728.04684406048409</v>
      </c>
      <c r="U116" s="40">
        <v>733.83258457527018</v>
      </c>
      <c r="V116" s="9">
        <f>IF(ISTEXT(S116),S116,IF(COUNT(S116:U116)=0,"",0.23*S116+0.57*T116+0.2*U116))</f>
        <v>736.76493162731413</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67"/>
      <c r="B126" s="91" t="s">
        <v>305</v>
      </c>
      <c r="C126" s="102" t="s">
        <v>300</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0.93167139000771992</v>
      </c>
      <c r="E130" s="3">
        <v>0.89775535490625991</v>
      </c>
      <c r="F130" s="3">
        <v>0.93041765162268986</v>
      </c>
      <c r="G130" s="3">
        <f>IF(ISTEXT(D130),D130,IF(COUNT(D130:F130)=0,"",0.63*D130+0.07*E130+0.3*F130))</f>
        <v>0.92892114603510878</v>
      </c>
      <c r="H130" s="10"/>
      <c r="I130" s="3">
        <v>1.1579123664137201</v>
      </c>
      <c r="J130" s="3">
        <v>1.19354756396044</v>
      </c>
      <c r="K130" s="3">
        <v>1.48176504264742</v>
      </c>
      <c r="L130" s="3">
        <f>IF(ISTEXT(I130),I130,IF(COUNT(I130:K130)=0,"",0.24*I130+0.43*J130+0.33*K130))</f>
        <v>1.2801068845159307</v>
      </c>
      <c r="M130" s="10"/>
      <c r="N130" s="3">
        <v>4.5291882221256499</v>
      </c>
      <c r="O130" s="3">
        <v>6.153139341349819</v>
      </c>
      <c r="P130" s="3">
        <v>4.6034599299244494</v>
      </c>
      <c r="Q130" s="3">
        <f>IF(ISTEXT(N130),N130,IF(COUNT(N130:P130)=0,"",0.2*N130+0.4*O130+0.4*P130))</f>
        <v>5.2084773529348372</v>
      </c>
      <c r="R130" s="10"/>
      <c r="S130" s="3">
        <v>4.9208408730791904</v>
      </c>
      <c r="T130" s="3">
        <v>5.9513751399094694</v>
      </c>
      <c r="U130" s="3">
        <v>6.3616467850207084</v>
      </c>
      <c r="V130" s="7">
        <f>IF(ISTEXT(S130),S130,IF(COUNT(S130:U130)=0,"",0.23*S130+0.57*T130+0.2*U130))</f>
        <v>5.7964065875607531</v>
      </c>
    </row>
    <row r="131" spans="1:22">
      <c r="A131" s="267"/>
      <c r="B131" s="29" t="s">
        <v>146</v>
      </c>
      <c r="C131" s="102" t="s">
        <v>300</v>
      </c>
      <c r="D131" s="4">
        <v>1.1964342444941101</v>
      </c>
      <c r="E131" s="4">
        <v>1.4182573547586199</v>
      </c>
      <c r="F131" s="4">
        <v>1.1299335798232899</v>
      </c>
      <c r="G131" s="4">
        <f>IF(ISTEXT(D131),D131,IF(COUNT(D131:F131)=0,"",0.63*D131+0.07*E131+0.3*F131))</f>
        <v>1.1920116628113797</v>
      </c>
      <c r="H131" s="21"/>
      <c r="I131" s="4">
        <v>1.7511381142470701</v>
      </c>
      <c r="J131" s="4">
        <v>1.78937516028183</v>
      </c>
      <c r="K131" s="4">
        <v>1.6068866096194601</v>
      </c>
      <c r="L131" s="4">
        <f>IF(ISTEXT(I131),I131,IF(COUNT(I131:K131)=0,"",0.24*I131+0.43*J131+0.33*K131))</f>
        <v>1.7199770475149054</v>
      </c>
      <c r="M131" s="21"/>
      <c r="N131" s="4">
        <v>0.83584565585323001</v>
      </c>
      <c r="O131" s="4">
        <v>1.04247127491999</v>
      </c>
      <c r="P131" s="4">
        <v>1.03303933006147</v>
      </c>
      <c r="Q131" s="4">
        <f>IF(ISTEXT(N131),N131,IF(COUNT(N131:P131)=0,"",0.2*N131+0.4*O131+0.4*P131))</f>
        <v>0.99737337316322994</v>
      </c>
      <c r="R131" s="21"/>
      <c r="S131" s="4">
        <v>5.2948738580263202</v>
      </c>
      <c r="T131" s="4">
        <v>4.4987259362209997</v>
      </c>
      <c r="U131" s="4">
        <v>5.1098478479154892</v>
      </c>
      <c r="V131" s="9">
        <f>IF(ISTEXT(S131),S131,IF(COUNT(S131:U131)=0,"",0.23*S131+0.57*T131+0.2*U131))</f>
        <v>4.8040643405751204</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67"/>
      <c r="B135" s="29" t="s">
        <v>154</v>
      </c>
      <c r="C135" s="102" t="s">
        <v>300</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67"/>
      <c r="B140" s="24" t="s">
        <v>166</v>
      </c>
      <c r="C140" s="107" t="s">
        <v>293</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67"/>
      <c r="B141" s="29" t="s">
        <v>171</v>
      </c>
      <c r="C141" s="102" t="s">
        <v>300</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67"/>
      <c r="B142" s="27" t="s">
        <v>173</v>
      </c>
      <c r="C142" s="106" t="s">
        <v>293</v>
      </c>
      <c r="D142" s="8">
        <v>9.9030856180000004</v>
      </c>
      <c r="E142" s="8">
        <v>9.8347375270000033</v>
      </c>
      <c r="F142" s="8">
        <v>10.009636372999999</v>
      </c>
      <c r="G142" s="8">
        <f>IF(ISTEXT(D142),D142,IF(COUNT(D142:F142)=0,"",0.63*D142+0.07*E142+0.3*F142))</f>
        <v>9.930266478130001</v>
      </c>
      <c r="H142" s="10"/>
      <c r="I142" s="8">
        <v>11.094632099</v>
      </c>
      <c r="J142" s="8">
        <v>11.25148201</v>
      </c>
      <c r="K142" s="8">
        <v>11.369052134</v>
      </c>
      <c r="L142" s="3">
        <f>IF(ISTEXT(I142),I142,IF(COUNT(I142:K142)=0,"",0.24*I142+0.43*J142+0.33*K142))</f>
        <v>11.252636172279999</v>
      </c>
      <c r="M142" s="10"/>
      <c r="N142" s="8">
        <v>24.522951991999999</v>
      </c>
      <c r="O142" s="8">
        <v>24.601298681999999</v>
      </c>
      <c r="P142" s="8">
        <v>23.776784563</v>
      </c>
      <c r="Q142" s="3">
        <f>IF(ISTEXT(N142),N142,IF(COUNT(N142:P142)=0,"",0.2*N142+0.4*O142+0.4*P142))</f>
        <v>24.2558236964</v>
      </c>
      <c r="R142" s="10"/>
      <c r="S142" s="8">
        <v>25.702316355000001</v>
      </c>
      <c r="T142" s="8">
        <v>24.963493680999999</v>
      </c>
      <c r="U142" s="8">
        <v>24.566671336999999</v>
      </c>
      <c r="V142" s="7">
        <f>IF(ISTEXT(S142),S142,IF(COUNT(S142:U142)=0,"",0.23*S142+0.57*T142+0.2*U142))</f>
        <v>25.054058427219999</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67"/>
      <c r="B145" s="27" t="s">
        <v>179</v>
      </c>
      <c r="C145" s="101" t="s">
        <v>300</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67"/>
      <c r="B146" s="27" t="s">
        <v>64</v>
      </c>
      <c r="C146" s="102" t="s">
        <v>300</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293</v>
      </c>
      <c r="D149" s="148"/>
      <c r="E149" s="6"/>
      <c r="F149" s="6"/>
      <c r="G149" s="6" t="str">
        <f>IF(ISTEXT(D149),D149,IF(COUNT(D149:F149)=0,"",0.63*D149+0.07*E149+0.3*F149))</f>
        <v/>
      </c>
      <c r="H149" s="18"/>
      <c r="I149" s="6"/>
      <c r="J149" s="6"/>
      <c r="K149" s="6"/>
      <c r="L149" s="6" t="str">
        <f>IF(ISTEXT(I149),I149,IF(COUNT(I149:K149)=0,"",0.24*I149+0.43*J149+0.33*K149))</f>
        <v/>
      </c>
      <c r="M149" s="18"/>
      <c r="N149" s="6"/>
      <c r="O149" s="6"/>
      <c r="P149" s="6"/>
      <c r="Q149" s="6" t="str">
        <f>IF(ISTEXT(N149),N149,IF(COUNT(N149:P149)=0,"",0.2*N149+0.4*O149+0.4*P149))</f>
        <v/>
      </c>
      <c r="R149" s="18"/>
      <c r="S149" s="6"/>
      <c r="T149" s="6"/>
      <c r="U149" s="6"/>
      <c r="V149" s="127" t="str">
        <f>IF(ISTEXT(S149),S149,IF(COUNT(S149:U149)=0,"",0.23*S149+0.57*T149+0.2*U149))</f>
        <v/>
      </c>
    </row>
    <row r="150" spans="1:22">
      <c r="A150" s="267"/>
      <c r="B150" s="29" t="s">
        <v>188</v>
      </c>
      <c r="C150" s="102" t="s">
        <v>300</v>
      </c>
      <c r="D150" s="4"/>
      <c r="E150" s="4"/>
      <c r="F150" s="4"/>
      <c r="G150" s="9" t="str">
        <f>IF(ISTEXT(D150),D150,IF(COUNT(D150:F150)=0,"",0.63*D150+0.07*E150+0.3*F150))</f>
        <v/>
      </c>
      <c r="H150" s="21"/>
      <c r="I150" s="14"/>
      <c r="J150" s="4"/>
      <c r="K150" s="4"/>
      <c r="L150" s="4" t="str">
        <f>IF(ISTEXT(I150),I150,IF(COUNT(I150:K150)=0,"",0.24*I150+0.43*J150+0.33*K150))</f>
        <v/>
      </c>
      <c r="M150" s="21"/>
      <c r="N150" s="14"/>
      <c r="O150" s="4"/>
      <c r="P150" s="4"/>
      <c r="Q150" s="4" t="str">
        <f>IF(ISTEXT(N150),N150,IF(COUNT(N150:P150)=0,"",0.2*N150+0.4*O150+0.4*P150))</f>
        <v/>
      </c>
      <c r="R150" s="21"/>
      <c r="S150" s="14"/>
      <c r="T150" s="4"/>
      <c r="U150" s="4"/>
      <c r="V150" s="9" t="str">
        <f>IF(ISTEXT(S150),S150,IF(COUNT(S150:U150)=0,"",0.23*S150+0.57*T150+0.2*U150))</f>
        <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0</v>
      </c>
      <c r="E160" s="20">
        <v>0</v>
      </c>
      <c r="F160" s="20">
        <v>0</v>
      </c>
      <c r="G160" s="5">
        <f>IF(ISTEXT(D160),D160,IF(COUNT(D160:F160)=0,"",0.63*D160+0.07*E160+0.3*F160))</f>
        <v>0</v>
      </c>
      <c r="H160" s="10"/>
      <c r="I160" s="19">
        <v>0</v>
      </c>
      <c r="J160" s="20">
        <v>0</v>
      </c>
      <c r="K160" s="20">
        <v>0</v>
      </c>
      <c r="L160" s="3">
        <f>IF(ISTEXT(I160),I160,IF(COUNT(I160:K160)=0,"",0.24*I160+0.43*J160+0.33*K160))</f>
        <v>0</v>
      </c>
      <c r="M160" s="10"/>
      <c r="N160" s="19">
        <v>0</v>
      </c>
      <c r="O160" s="20">
        <v>0</v>
      </c>
      <c r="P160" s="20">
        <v>0</v>
      </c>
      <c r="Q160" s="3">
        <f>IF(ISTEXT(N160),N160,IF(COUNT(N160:P160)=0,"",0.2*N160+0.4*O160+0.4*P160))</f>
        <v>0</v>
      </c>
      <c r="R160" s="10"/>
      <c r="S160" s="19">
        <v>0</v>
      </c>
      <c r="T160" s="20">
        <v>0</v>
      </c>
      <c r="U160" s="20">
        <v>0</v>
      </c>
      <c r="V160" s="7">
        <f>IF(ISTEXT(S160),S160,IF(COUNT(S160:U160)=0,"",0.23*S160+0.57*T160+0.2*U160))</f>
        <v>0</v>
      </c>
    </row>
    <row r="161" spans="1:22">
      <c r="A161" s="274"/>
      <c r="B161" s="27" t="s">
        <v>212</v>
      </c>
      <c r="C161" s="102" t="s">
        <v>300</v>
      </c>
      <c r="D161" s="3">
        <v>20.809892109898311</v>
      </c>
      <c r="E161" s="3">
        <v>27.931188364002299</v>
      </c>
      <c r="F161" s="3">
        <v>22.958394006280031</v>
      </c>
      <c r="G161" s="3">
        <f>IF(ISTEXT(D161),D161,IF(COUNT(D161:F161)=0,"",0.63*D161+0.07*E161+0.3*F161))</f>
        <v>21.952933416600107</v>
      </c>
      <c r="H161" s="10"/>
      <c r="I161" s="3">
        <v>19.37836724598306</v>
      </c>
      <c r="J161" s="3">
        <v>17.593306387967459</v>
      </c>
      <c r="K161" s="3">
        <v>19.778213004736639</v>
      </c>
      <c r="L161" s="3">
        <f>IF(ISTEXT(I161),I161,IF(COUNT(I161:K161)=0,"",0.24*I161+0.43*J161+0.33*K161))</f>
        <v>18.742740177425034</v>
      </c>
      <c r="M161" s="10"/>
      <c r="N161" s="3">
        <v>25.74301546321615</v>
      </c>
      <c r="O161" s="3">
        <v>54.432961749387317</v>
      </c>
      <c r="P161" s="3">
        <v>28.707290998602769</v>
      </c>
      <c r="Q161" s="3">
        <f>IF(ISTEXT(N161),N161,IF(COUNT(N161:P161)=0,"",0.2*N161+0.4*O161+0.4*P161))</f>
        <v>38.404704191839272</v>
      </c>
      <c r="R161" s="10"/>
      <c r="S161" s="3">
        <v>20.361233457971419</v>
      </c>
      <c r="T161" s="3">
        <v>27.181784508602359</v>
      </c>
      <c r="U161" s="3">
        <v>29.052334352230371</v>
      </c>
      <c r="V161" s="7">
        <f>IF(ISTEXT(S161),S161,IF(COUNT(S161:U161)=0,"",0.23*S161+0.57*T161+0.2*U161))</f>
        <v>25.987167735682842</v>
      </c>
    </row>
    <row r="162" spans="1:22">
      <c r="A162" s="275"/>
      <c r="B162" s="29" t="s">
        <v>214</v>
      </c>
      <c r="C162" s="102" t="s">
        <v>300</v>
      </c>
      <c r="D162" s="4">
        <v>90.94</v>
      </c>
      <c r="E162" s="4">
        <v>95.309554329999997</v>
      </c>
      <c r="F162" s="4">
        <v>92.853076920000007</v>
      </c>
      <c r="G162" s="4">
        <f>IF(ISTEXT(D162),D162,IF(COUNT(D162:F162)=0,"",0.63*D162+0.07*E162+0.3*F162))</f>
        <v>91.819791879099995</v>
      </c>
      <c r="H162" s="21"/>
      <c r="I162" s="4">
        <v>108.89061069</v>
      </c>
      <c r="J162" s="4">
        <v>91.441886420000003</v>
      </c>
      <c r="K162" s="4">
        <v>95.98</v>
      </c>
      <c r="L162" s="4">
        <f>IF(ISTEXT(I162),I162,IF(COUNT(I162:K162)=0,"",0.24*I162+0.43*J162+0.33*K162))</f>
        <v>97.127157726199997</v>
      </c>
      <c r="M162" s="21"/>
      <c r="N162" s="4">
        <v>143.41400003000001</v>
      </c>
      <c r="O162" s="4">
        <v>148.79330472000001</v>
      </c>
      <c r="P162" s="4">
        <v>146.19399999999999</v>
      </c>
      <c r="Q162" s="4">
        <f>IF(ISTEXT(N162),N162,IF(COUNT(N162:P162)=0,"",0.2*N162+0.4*O162+0.4*P162))</f>
        <v>146.677721894</v>
      </c>
      <c r="R162" s="21"/>
      <c r="S162" s="4">
        <v>68.877522369999994</v>
      </c>
      <c r="T162" s="4">
        <v>90.686919750000001</v>
      </c>
      <c r="U162" s="4">
        <v>97.455568479999997</v>
      </c>
      <c r="V162" s="9">
        <f>IF(ISTEXT(S162),S162,IF(COUNT(S162:U162)=0,"",0.23*S162+0.57*T162+0.2*U162))</f>
        <v>87.024488098600003</v>
      </c>
    </row>
    <row r="163" spans="1:22" ht="15.75" customHeight="1" thickBot="1">
      <c r="A163" s="196" t="s">
        <v>59</v>
      </c>
      <c r="B163" s="27" t="s">
        <v>209</v>
      </c>
      <c r="C163" s="101" t="s">
        <v>300</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74"/>
      <c r="B164" s="27" t="s">
        <v>212</v>
      </c>
      <c r="C164" s="102" t="s">
        <v>300</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76"/>
      <c r="B165" s="30" t="s">
        <v>214</v>
      </c>
      <c r="C165" s="103" t="s">
        <v>300</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10.303223813380001</v>
      </c>
      <c r="E170" s="6">
        <v>10.49472639449</v>
      </c>
      <c r="F170" s="6">
        <v>10.342985583620001</v>
      </c>
      <c r="G170" s="6">
        <f>IF(ISTEXT(D170),D170,IF(COUNT(D170:F170)=0,"",0.63*D170+0.07*E170+0.3*F170))</f>
        <v>10.3285575251297</v>
      </c>
      <c r="H170" s="18"/>
      <c r="I170" s="6">
        <v>12.02671615401</v>
      </c>
      <c r="J170" s="6">
        <v>12.18887347161</v>
      </c>
      <c r="K170" s="6">
        <v>11.822803960890001</v>
      </c>
      <c r="L170" s="6">
        <f>IF(ISTEXT(I170),I170,IF(COUNT(I170:K170)=0,"",0.24*I170+0.43*J170+0.33*K170))</f>
        <v>12.029152776848401</v>
      </c>
      <c r="M170" s="18"/>
      <c r="N170" s="6">
        <v>21.417029191649998</v>
      </c>
      <c r="O170" s="6">
        <v>20.041094303369999</v>
      </c>
      <c r="P170" s="6">
        <v>20.741224782850001</v>
      </c>
      <c r="Q170" s="6">
        <f>IF(ISTEXT(N170),N170,IF(COUNT(N170:P170)=0,"",0.2*N170+0.4*O170+0.4*P170))</f>
        <v>20.596333472817999</v>
      </c>
      <c r="R170" s="18"/>
      <c r="S170" s="6">
        <v>26.984660133529999</v>
      </c>
      <c r="T170" s="6">
        <v>24.379913995060001</v>
      </c>
      <c r="U170" s="6">
        <v>24.190848356099998</v>
      </c>
      <c r="V170" s="127">
        <f>IF(ISTEXT(S170),S170,IF(COUNT(S170:U170)=0,"",0.23*S170+0.57*T170+0.2*U170))</f>
        <v>24.941192479116101</v>
      </c>
    </row>
    <row r="171" spans="1:22">
      <c r="A171" s="267"/>
      <c r="B171" s="120" t="s">
        <v>117</v>
      </c>
      <c r="C171" s="102" t="s">
        <v>300</v>
      </c>
      <c r="D171" s="11">
        <v>0</v>
      </c>
      <c r="E171" s="3">
        <v>0</v>
      </c>
      <c r="F171" s="3">
        <v>0</v>
      </c>
      <c r="G171" s="3">
        <f>IF(ISTEXT(D171),D171,IF(COUNT(D171:F171)=0,"",0.63*D171+0.07*E171+0.3*F171))</f>
        <v>0</v>
      </c>
      <c r="H171" s="10"/>
      <c r="I171" s="3">
        <v>0</v>
      </c>
      <c r="J171" s="3">
        <v>0</v>
      </c>
      <c r="K171" s="3">
        <v>0</v>
      </c>
      <c r="L171" s="3">
        <f>IF(ISTEXT(I171),I171,IF(COUNT(I171:K171)=0,"",0.24*I171+0.43*J171+0.33*K171))</f>
        <v>0</v>
      </c>
      <c r="M171" s="10"/>
      <c r="N171" s="3">
        <v>2.31E-3</v>
      </c>
      <c r="O171" s="3">
        <v>1.003998616E-2</v>
      </c>
      <c r="P171" s="3">
        <v>0</v>
      </c>
      <c r="Q171" s="3">
        <f>IF(ISTEXT(N171),N171,IF(COUNT(N171:P171)=0,"",0.2*N171+0.4*O171+0.4*P171))</f>
        <v>4.4779944639999998E-3</v>
      </c>
      <c r="R171" s="10"/>
      <c r="S171" s="3">
        <v>0</v>
      </c>
      <c r="T171" s="3">
        <v>0</v>
      </c>
      <c r="U171" s="3">
        <v>0</v>
      </c>
      <c r="V171" s="7">
        <f>IF(ISTEXT(S171),S171,IF(COUNT(S171:U171)=0,"",0.23*S171+0.57*T171+0.2*U171))</f>
        <v>0</v>
      </c>
    </row>
    <row r="172" spans="1:22">
      <c r="A172" s="267"/>
      <c r="B172" s="120" t="s">
        <v>228</v>
      </c>
      <c r="C172" s="102" t="s">
        <v>300</v>
      </c>
      <c r="D172" s="11">
        <v>-0.26476285448639009</v>
      </c>
      <c r="E172" s="3">
        <v>-0.52050199985235979</v>
      </c>
      <c r="F172" s="3">
        <v>-0.19951592820059999</v>
      </c>
      <c r="G172" s="3">
        <f>IF(ISTEXT(D172),D172,IF(COUNT(D172:F172)=0,"",0.63*D172+0.07*E172+0.3*F172))</f>
        <v>-0.26309051677627093</v>
      </c>
      <c r="H172" s="10"/>
      <c r="I172" s="3">
        <v>-0.5932257478333498</v>
      </c>
      <c r="J172" s="3">
        <v>-0.59582759632138971</v>
      </c>
      <c r="K172" s="3">
        <v>-0.12512156697204019</v>
      </c>
      <c r="L172" s="3">
        <f>IF(ISTEXT(I172),I172,IF(COUNT(I172:K172)=0,"",0.24*I172+0.43*J172+0.33*K172))</f>
        <v>-0.43987016299897475</v>
      </c>
      <c r="M172" s="10"/>
      <c r="N172" s="3">
        <v>3.69334256627242</v>
      </c>
      <c r="O172" s="3">
        <v>5.1106680664298292</v>
      </c>
      <c r="P172" s="3">
        <v>3.5704205998629779</v>
      </c>
      <c r="Q172" s="3">
        <f>IF(ISTEXT(N172),N172,IF(COUNT(N172:P172)=0,"",0.2*N172+0.4*O172+0.4*P172))</f>
        <v>4.2111039797716074</v>
      </c>
      <c r="R172" s="10"/>
      <c r="S172" s="3">
        <v>-0.37403298494712978</v>
      </c>
      <c r="T172" s="3">
        <v>1.4526492036884699</v>
      </c>
      <c r="U172" s="3">
        <v>1.2517989371052189</v>
      </c>
      <c r="V172" s="7">
        <f>IF(ISTEXT(S172),S172,IF(COUNT(S172:U172)=0,"",0.23*S172+0.57*T172+0.2*U172))</f>
        <v>0.99234224698563178</v>
      </c>
    </row>
    <row r="173" spans="1:22">
      <c r="A173" s="268"/>
      <c r="B173" s="29" t="s">
        <v>231</v>
      </c>
      <c r="C173" s="103" t="s">
        <v>300</v>
      </c>
      <c r="D173" s="14"/>
      <c r="E173" s="4"/>
      <c r="F173" s="4"/>
      <c r="G173" s="4" t="str">
        <f>IF(ISTEXT(D173),D173,IF(COUNT(D173:F173)=0,"",0.63*D173+0.07*E173+0.3*F173))</f>
        <v/>
      </c>
      <c r="H173" s="21"/>
      <c r="I173" s="4"/>
      <c r="J173" s="4"/>
      <c r="K173" s="4"/>
      <c r="L173" s="4" t="str">
        <f>IF(ISTEXT(I173),I173,IF(COUNT(I173:K173)=0,"",0.24*I173+0.43*J173+0.33*K173))</f>
        <v/>
      </c>
      <c r="M173" s="21"/>
      <c r="N173" s="4"/>
      <c r="O173" s="4"/>
      <c r="P173" s="4"/>
      <c r="Q173" s="4" t="str">
        <f>IF(ISTEXT(N173),N173,IF(COUNT(N173:P173)=0,"",0.2*N173+0.4*O173+0.4*P173))</f>
        <v/>
      </c>
      <c r="R173" s="21"/>
      <c r="S173" s="4"/>
      <c r="T173" s="4"/>
      <c r="U173" s="4"/>
      <c r="V173" s="9" t="str">
        <f>IF(ISTEXT(S173),S173,IF(COUNT(S173:U173)=0,"",0.23*S173+0.57*T173+0.2*U173))</f>
        <v/>
      </c>
    </row>
    <row r="174" spans="1:22">
      <c r="A174" s="193" t="s">
        <v>233</v>
      </c>
      <c r="B174" s="28" t="s">
        <v>234</v>
      </c>
      <c r="C174" s="107" t="s">
        <v>293</v>
      </c>
      <c r="D174" s="11">
        <v>9.9030856180000004</v>
      </c>
      <c r="E174" s="3">
        <v>9.8347375270000033</v>
      </c>
      <c r="F174" s="3">
        <v>10.009636372999999</v>
      </c>
      <c r="G174" s="3">
        <f>IF(ISTEXT(D174),D174,IF(COUNT(D174:F174)=0,"",0.63*D174+0.07*E174+0.3*F174))</f>
        <v>9.930266478130001</v>
      </c>
      <c r="H174" s="10"/>
      <c r="I174" s="3">
        <v>11.094632099</v>
      </c>
      <c r="J174" s="3">
        <v>11.25148201</v>
      </c>
      <c r="K174" s="3">
        <v>11.369052134</v>
      </c>
      <c r="L174" s="3">
        <f>IF(ISTEXT(I174),I174,IF(COUNT(I174:K174)=0,"",0.24*I174+0.43*J174+0.33*K174))</f>
        <v>11.252636172279999</v>
      </c>
      <c r="M174" s="10"/>
      <c r="N174" s="3">
        <v>24.522951991999999</v>
      </c>
      <c r="O174" s="3">
        <v>24.601298681999999</v>
      </c>
      <c r="P174" s="3">
        <v>23.776784563</v>
      </c>
      <c r="Q174" s="3">
        <f>IF(ISTEXT(N174),N174,IF(COUNT(N174:P174)=0,"",0.2*N174+0.4*O174+0.4*P174))</f>
        <v>24.2558236964</v>
      </c>
      <c r="R174" s="10"/>
      <c r="S174" s="3">
        <v>25.702316355000001</v>
      </c>
      <c r="T174" s="3">
        <v>24.963493680999999</v>
      </c>
      <c r="U174" s="3">
        <v>24.566671336999999</v>
      </c>
      <c r="V174" s="7">
        <f>IF(ISTEXT(S174),S174,IF(COUNT(S174:U174)=0,"",0.23*S174+0.57*T174+0.2*U174))</f>
        <v>25.054058427219999</v>
      </c>
    </row>
    <row r="175" spans="1:22">
      <c r="A175" s="281"/>
      <c r="B175" s="120" t="s">
        <v>237</v>
      </c>
      <c r="C175" s="102" t="s">
        <v>300</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81"/>
      <c r="B176" s="41" t="s">
        <v>239</v>
      </c>
      <c r="C176" s="102" t="s">
        <v>300</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81"/>
      <c r="B177" s="152" t="s">
        <v>241</v>
      </c>
      <c r="C177" s="102" t="s">
        <v>300</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81"/>
      <c r="B178" s="120" t="s">
        <v>244</v>
      </c>
      <c r="C178" s="102" t="s">
        <v>300</v>
      </c>
      <c r="D178" s="11">
        <v>0.13537534089999989</v>
      </c>
      <c r="E178" s="3">
        <v>0.13948686764000001</v>
      </c>
      <c r="F178" s="3">
        <v>0.13383328243000001</v>
      </c>
      <c r="G178" s="3">
        <f>IF(ISTEXT(D178),D178,IF(COUNT(D178:F178)=0,"",0.63*D178+0.07*E178+0.3*F178))</f>
        <v>0.13520053023079992</v>
      </c>
      <c r="H178" s="10"/>
      <c r="I178" s="3">
        <v>0.33885830716999998</v>
      </c>
      <c r="J178" s="3">
        <v>0.34156386528999988</v>
      </c>
      <c r="K178" s="3">
        <v>0.32863025990999989</v>
      </c>
      <c r="L178" s="3">
        <f>IF(ISTEXT(I178),I178,IF(COUNT(I178:K178)=0,"",0.24*I178+0.43*J178+0.33*K178))</f>
        <v>0.33664644156579993</v>
      </c>
      <c r="M178" s="10"/>
      <c r="N178" s="3">
        <v>0.58972976591999959</v>
      </c>
      <c r="O178" s="3">
        <v>0.56050367396</v>
      </c>
      <c r="P178" s="3">
        <v>0.53486081972999999</v>
      </c>
      <c r="Q178" s="3">
        <f>IF(ISTEXT(N178),N178,IF(COUNT(N178:P178)=0,"",0.2*N178+0.4*O178+0.4*P178))</f>
        <v>0.55609175065999994</v>
      </c>
      <c r="R178" s="10"/>
      <c r="S178" s="3">
        <v>0.90831079356999966</v>
      </c>
      <c r="T178" s="3">
        <v>0.86906951775999941</v>
      </c>
      <c r="U178" s="3">
        <v>0.87597595621000046</v>
      </c>
      <c r="V178" s="7">
        <f>IF(ISTEXT(S178),S178,IF(COUNT(S178:U178)=0,"",0.23*S178+0.57*T178+0.2*U178))</f>
        <v>0.87947629888629963</v>
      </c>
    </row>
    <row r="179" spans="1:22">
      <c r="A179" s="282"/>
      <c r="B179" s="92" t="s">
        <v>247</v>
      </c>
      <c r="C179" s="103" t="s">
        <v>300</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300</v>
      </c>
      <c r="D180" s="132">
        <v>-6.3895555513227009E-12</v>
      </c>
      <c r="E180" s="132">
        <v>-2.3625545964023331E-12</v>
      </c>
      <c r="F180" s="132">
        <v>-1.059952126070129E-11</v>
      </c>
      <c r="G180" s="132">
        <f>IF(ISTEXT(D180),D180,IF(COUNT(D180:F180)=0,"",0.63*D180+0.07*E180+0.3*F180))</f>
        <v>-7.3706551972918524E-12</v>
      </c>
      <c r="H180" s="133"/>
      <c r="I180" s="132">
        <v>6.6506800067145377E-12</v>
      </c>
      <c r="J180" s="132">
        <v>-1.3891110484109961E-12</v>
      </c>
      <c r="K180" s="132">
        <v>7.9616313541919226E-12</v>
      </c>
      <c r="L180" s="132">
        <f>IF(ISTEXT(I180),I180,IF(COUNT(I180:K180)=0,"",0.24*I180+0.43*J180+0.33*K180))</f>
        <v>3.6261837976780955E-12</v>
      </c>
      <c r="M180" s="133"/>
      <c r="N180" s="132">
        <v>2.4193980152631411E-12</v>
      </c>
      <c r="O180" s="132">
        <v>-1.7053025658242399E-13</v>
      </c>
      <c r="P180" s="132">
        <v>-1.7024603948812E-11</v>
      </c>
      <c r="Q180" s="132">
        <f>IF(ISTEXT(N180),N180,IF(COUNT(N180:P180)=0,"",0.2*N180+0.4*O180+0.4*P180))</f>
        <v>-6.3941740791051422E-12</v>
      </c>
      <c r="R180" s="133"/>
      <c r="S180" s="132">
        <v>1.287503437197302E-11</v>
      </c>
      <c r="T180" s="132">
        <v>-1.152500317402883E-11</v>
      </c>
      <c r="U180" s="132">
        <v>-4.7748471843078732E-12</v>
      </c>
      <c r="V180" s="151">
        <f>IF(ISTEXT(S180),S180,IF(COUNT(S180:U180)=0,"",0.23*S180+0.57*T180+0.2*U180))</f>
        <v>-4.5629633405042126E-12</v>
      </c>
    </row>
    <row r="181" spans="1:22">
      <c r="A181" s="190" t="s">
        <v>253</v>
      </c>
      <c r="B181" s="28" t="s">
        <v>254</v>
      </c>
      <c r="C181" s="101" t="s">
        <v>300</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79"/>
      <c r="B185" s="92" t="s">
        <v>263</v>
      </c>
      <c r="C185" s="103" t="s">
        <v>300</v>
      </c>
      <c r="D185" s="14"/>
      <c r="E185" s="4"/>
      <c r="F185" s="4"/>
      <c r="G185" s="4" t="str">
        <f>IF(ISTEXT(D185),D185,IF(COUNT(D185:F185)=0,"",0.63*D185+0.07*E185+0.3*F185))</f>
        <v/>
      </c>
      <c r="H185" s="21"/>
      <c r="I185" s="4"/>
      <c r="J185" s="4"/>
      <c r="K185" s="4"/>
      <c r="L185" s="4" t="str">
        <f>IF(ISTEXT(I185),I185,IF(COUNT(I185:K185)=0,"",0.24*I185+0.43*J185+0.33*K185))</f>
        <v/>
      </c>
      <c r="M185" s="21"/>
      <c r="N185" s="4"/>
      <c r="O185" s="4"/>
      <c r="P185" s="4"/>
      <c r="Q185" s="4" t="str">
        <f>IF(ISTEXT(N185),N185,IF(COUNT(N185:P185)=0,"",0.2*N185+0.4*O185+0.4*P185))</f>
        <v/>
      </c>
      <c r="R185" s="21"/>
      <c r="S185" s="4"/>
      <c r="T185" s="4"/>
      <c r="U185" s="4"/>
      <c r="V185" s="9" t="str">
        <f>IF(ISTEXT(S185),S185,IF(COUNT(S185:U185)=0,"",0.23*S185+0.57*T185+0.2*U185))</f>
        <v/>
      </c>
    </row>
    <row r="186" spans="1:22">
      <c r="A186" s="198" t="s">
        <v>265</v>
      </c>
      <c r="B186" s="28" t="s">
        <v>186</v>
      </c>
      <c r="C186" s="107" t="s">
        <v>293</v>
      </c>
      <c r="D186" s="11"/>
      <c r="E186" s="3"/>
      <c r="F186" s="3"/>
      <c r="G186" s="3" t="str">
        <f>IF(ISTEXT(D186),D186,IF(COUNT(D186:F186)=0,"",0.63*D186+0.07*E186+0.3*F186))</f>
        <v/>
      </c>
      <c r="H186" s="10"/>
      <c r="I186" s="3"/>
      <c r="J186" s="3"/>
      <c r="K186" s="3"/>
      <c r="L186" s="3" t="str">
        <f>IF(ISTEXT(I186),I186,IF(COUNT(I186:K186)=0,"",0.24*I186+0.43*J186+0.33*K186))</f>
        <v/>
      </c>
      <c r="M186" s="10"/>
      <c r="N186" s="3"/>
      <c r="O186" s="3"/>
      <c r="P186" s="3"/>
      <c r="Q186" s="3" t="str">
        <f>IF(ISTEXT(N186),N186,IF(COUNT(N186:P186)=0,"",0.2*N186+0.4*O186+0.4*P186))</f>
        <v/>
      </c>
      <c r="R186" s="10"/>
      <c r="S186" s="3"/>
      <c r="T186" s="3"/>
      <c r="U186" s="3"/>
      <c r="V186" s="7" t="str">
        <f>IF(ISTEXT(S186),S186,IF(COUNT(S186:U186)=0,"",0.23*S186+0.57*T186+0.2*U186))</f>
        <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c r="E191" s="132"/>
      <c r="F191" s="132"/>
      <c r="G191" s="4" t="str">
        <f>IF(ISTEXT(D191),D191,IF(COUNT(D191:F191)=0,"",0.63*D191+0.07*E191+0.3*F191))</f>
        <v/>
      </c>
      <c r="H191" s="21"/>
      <c r="I191" s="4"/>
      <c r="J191" s="4"/>
      <c r="K191" s="4"/>
      <c r="L191" s="4" t="str">
        <f>IF(ISTEXT(I191),I191,IF(COUNT(I191:K191)=0,"",0.24*I191+0.43*J191+0.33*K191))</f>
        <v/>
      </c>
      <c r="M191" s="21"/>
      <c r="N191" s="4"/>
      <c r="O191" s="4"/>
      <c r="P191" s="4"/>
      <c r="Q191" s="4" t="str">
        <f>IF(ISTEXT(N191),N191,IF(COUNT(N191:P191)=0,"",0.2*N191+0.4*O191+0.4*P191))</f>
        <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8.11</v>
      </c>
      <c r="E6" s="3">
        <v>8.11</v>
      </c>
      <c r="F6" s="3">
        <v>8.11</v>
      </c>
      <c r="G6" s="3">
        <f>IF(ISTEXT(D6),D6,IF(COUNT(D6:F6)=0,"",0.63*D6+0.07*E6+0.3*F6))</f>
        <v>8.11</v>
      </c>
      <c r="H6" s="10"/>
      <c r="I6" s="3">
        <v>9.33</v>
      </c>
      <c r="J6" s="3">
        <v>9.33</v>
      </c>
      <c r="K6" s="3">
        <v>9.33</v>
      </c>
      <c r="L6" s="3">
        <f>IF(ISTEXT(I6),I6,IF(COUNT(I6:K6)=0,"",0.24*I6+0.43*J6+0.33*K6))</f>
        <v>9.3299999999999983</v>
      </c>
      <c r="M6" s="10"/>
      <c r="N6" s="3">
        <v>10.55</v>
      </c>
      <c r="O6" s="3">
        <v>10.55</v>
      </c>
      <c r="P6" s="3">
        <v>10.55</v>
      </c>
      <c r="Q6" s="3">
        <f>IF(ISTEXT(N6),N6,IF(COUNT(N6:P6)=0,"",0.2*N6+0.4*O6+0.4*P6))</f>
        <v>10.55</v>
      </c>
      <c r="R6" s="10"/>
      <c r="S6" s="3">
        <v>13</v>
      </c>
      <c r="T6" s="3">
        <v>13</v>
      </c>
      <c r="U6" s="3">
        <v>13</v>
      </c>
      <c r="V6" s="7">
        <f>IF(ISTEXT(S6),S6,IF(COUNT(S6:U6)=0,"",0.23*S6+0.57*T6+0.2*U6))</f>
        <v>12.999999999999998</v>
      </c>
    </row>
    <row r="7" spans="1:22" ht="14.45" customHeight="1">
      <c r="A7" s="267"/>
      <c r="B7" s="25" t="s">
        <v>6</v>
      </c>
      <c r="C7" s="107" t="s">
        <v>293</v>
      </c>
      <c r="D7" s="3">
        <v>12.124000000000001</v>
      </c>
      <c r="E7" s="3">
        <v>12.124000000000001</v>
      </c>
      <c r="F7" s="3">
        <v>12.124000000000001</v>
      </c>
      <c r="G7" s="3">
        <f>IF(ISTEXT(D7),D7,IF(COUNT(D7:F7)=0,"",0.63*D7+0.07*E7+0.3*F7))</f>
        <v>12.124000000000001</v>
      </c>
      <c r="H7" s="10"/>
      <c r="I7" s="3">
        <v>18.824000000000002</v>
      </c>
      <c r="J7" s="3">
        <v>18.824000000000002</v>
      </c>
      <c r="K7" s="3">
        <v>18.824000000000002</v>
      </c>
      <c r="L7" s="3">
        <f>IF(ISTEXT(I7),I7,IF(COUNT(I7:K7)=0,"",0.24*I7+0.43*J7+0.33*K7))</f>
        <v>18.823999999999998</v>
      </c>
      <c r="M7" s="10"/>
      <c r="N7" s="3">
        <v>18.587</v>
      </c>
      <c r="O7" s="3">
        <v>18.587</v>
      </c>
      <c r="P7" s="3">
        <v>18.587</v>
      </c>
      <c r="Q7" s="3">
        <f>IF(ISTEXT(N7),N7,IF(COUNT(N7:P7)=0,"",0.2*N7+0.4*O7+0.4*P7))</f>
        <v>18.587</v>
      </c>
      <c r="R7" s="10"/>
      <c r="S7" s="3">
        <v>18.587</v>
      </c>
      <c r="T7" s="3">
        <v>18.587</v>
      </c>
      <c r="U7" s="3">
        <v>18.587</v>
      </c>
      <c r="V7" s="7">
        <f>IF(ISTEXT(S7),S7,IF(COUNT(S7:U7)=0,"",0.23*S7+0.57*T7+0.2*U7))</f>
        <v>18.587</v>
      </c>
    </row>
    <row r="8" spans="1:22">
      <c r="A8" s="267"/>
      <c r="B8" s="25" t="s">
        <v>8</v>
      </c>
      <c r="C8" s="107" t="s">
        <v>293</v>
      </c>
      <c r="D8" s="3"/>
      <c r="E8" s="3"/>
      <c r="F8" s="3"/>
      <c r="G8" s="3" t="str">
        <f>IF(ISTEXT(D8),D8,IF(COUNT(D8:F8)=0,"",0.63*D8+0.07*E8+0.3*F8))</f>
        <v/>
      </c>
      <c r="H8" s="10"/>
      <c r="I8" s="3">
        <v>8.7000000000000011</v>
      </c>
      <c r="J8" s="3">
        <v>8.7000000000000011</v>
      </c>
      <c r="K8" s="3">
        <v>8.7000000000000011</v>
      </c>
      <c r="L8" s="3">
        <f>IF(ISTEXT(I8),I8,IF(COUNT(I8:K8)=0,"",0.24*I8+0.43*J8+0.33*K8))</f>
        <v>8.7000000000000011</v>
      </c>
      <c r="M8" s="10"/>
      <c r="N8" s="3">
        <v>26</v>
      </c>
      <c r="O8" s="3">
        <v>26</v>
      </c>
      <c r="P8" s="3">
        <v>26</v>
      </c>
      <c r="Q8" s="3">
        <f>IF(ISTEXT(N8),N8,IF(COUNT(N8:P8)=0,"",0.2*N8+0.4*O8+0.4*P8))</f>
        <v>26</v>
      </c>
      <c r="R8" s="10"/>
      <c r="S8" s="3">
        <v>44</v>
      </c>
      <c r="T8" s="3">
        <v>44</v>
      </c>
      <c r="U8" s="3">
        <v>44</v>
      </c>
      <c r="V8" s="7">
        <f>IF(ISTEXT(S8),S8,IF(COUNT(S8:U8)=0,"",0.23*S8+0.57*T8+0.2*U8))</f>
        <v>44</v>
      </c>
    </row>
    <row r="9" spans="1:22">
      <c r="A9" s="267"/>
      <c r="B9" s="25" t="s">
        <v>10</v>
      </c>
      <c r="C9" s="107" t="s">
        <v>293</v>
      </c>
      <c r="D9" s="3">
        <v>53.510300000000001</v>
      </c>
      <c r="E9" s="3">
        <v>53.510300000000001</v>
      </c>
      <c r="F9" s="3">
        <v>53.510300000000001</v>
      </c>
      <c r="G9" s="3">
        <f>IF(ISTEXT(D9),D9,IF(COUNT(D9:F9)=0,"",0.63*D9+0.07*E9+0.3*F9))</f>
        <v>53.510300000000001</v>
      </c>
      <c r="H9" s="10"/>
      <c r="I9" s="3">
        <v>70.9375</v>
      </c>
      <c r="J9" s="3">
        <v>70.9375</v>
      </c>
      <c r="K9" s="3">
        <v>70.9375</v>
      </c>
      <c r="L9" s="3">
        <f>IF(ISTEXT(I9),I9,IF(COUNT(I9:K9)=0,"",0.24*I9+0.43*J9+0.33*K9))</f>
        <v>70.9375</v>
      </c>
      <c r="M9" s="10"/>
      <c r="N9" s="3">
        <v>87.106800000000007</v>
      </c>
      <c r="O9" s="3">
        <v>87.106800000000007</v>
      </c>
      <c r="P9" s="3">
        <v>87.106800000000007</v>
      </c>
      <c r="Q9" s="3">
        <f>IF(ISTEXT(N9),N9,IF(COUNT(N9:P9)=0,"",0.2*N9+0.4*O9+0.4*P9))</f>
        <v>87.106800000000021</v>
      </c>
      <c r="R9" s="10"/>
      <c r="S9" s="3">
        <v>116.92230000000001</v>
      </c>
      <c r="T9" s="3">
        <v>116.92230000000001</v>
      </c>
      <c r="U9" s="3">
        <v>116.92230000000001</v>
      </c>
      <c r="V9" s="7">
        <f>IF(ISTEXT(S9),S9,IF(COUNT(S9:U9)=0,"",0.23*S9+0.57*T9+0.2*U9))</f>
        <v>116.92229999999999</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v>3.6999999999999998E-2</v>
      </c>
      <c r="E12" s="3">
        <v>3.6999999999999998E-2</v>
      </c>
      <c r="F12" s="3">
        <v>3.6999999999999998E-2</v>
      </c>
      <c r="G12" s="3">
        <f>IF(ISTEXT(D12),D12,IF(COUNT(D12:F12)=0,"",0.63*D12+0.07*E12+0.3*F12))</f>
        <v>3.6999999999999998E-2</v>
      </c>
      <c r="H12" s="10"/>
      <c r="I12" s="3">
        <v>3.6999999999999998E-2</v>
      </c>
      <c r="J12" s="3">
        <v>3.6999999999999998E-2</v>
      </c>
      <c r="K12" s="3">
        <v>3.6999999999999998E-2</v>
      </c>
      <c r="L12" s="3">
        <f>IF(ISTEXT(I12),I12,IF(COUNT(I12:K12)=0,"",0.24*I12+0.43*J12+0.33*K12))</f>
        <v>3.6999999999999998E-2</v>
      </c>
      <c r="M12" s="10"/>
      <c r="N12" s="3">
        <v>3.6999999999999998E-2</v>
      </c>
      <c r="O12" s="3">
        <v>3.6999999999999998E-2</v>
      </c>
      <c r="P12" s="3">
        <v>3.6999999999999998E-2</v>
      </c>
      <c r="Q12" s="3">
        <f>IF(ISTEXT(N12),N12,IF(COUNT(N12:P12)=0,"",0.2*N12+0.4*O12+0.4*P12))</f>
        <v>3.7000000000000005E-2</v>
      </c>
      <c r="R12" s="10"/>
      <c r="S12" s="3">
        <v>3.6999999999999998E-2</v>
      </c>
      <c r="T12" s="3">
        <v>3.6999999999999998E-2</v>
      </c>
      <c r="U12" s="3">
        <v>3.6999999999999998E-2</v>
      </c>
      <c r="V12" s="7">
        <f>IF(ISTEXT(S12),S12,IF(COUNT(S12:U12)=0,"",0.23*S12+0.57*T12+0.2*U12))</f>
        <v>3.6999999999999998E-2</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67"/>
      <c r="B15" s="25" t="s">
        <v>24</v>
      </c>
      <c r="C15" s="107" t="s">
        <v>293</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67"/>
      <c r="B16" s="25" t="s">
        <v>27</v>
      </c>
      <c r="C16" s="107" t="s">
        <v>293</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67"/>
      <c r="B17" s="25" t="s">
        <v>29</v>
      </c>
      <c r="C17" s="107" t="s">
        <v>293</v>
      </c>
      <c r="D17" s="3">
        <v>2.2109999999999999</v>
      </c>
      <c r="E17" s="3">
        <v>2.2109999999999999</v>
      </c>
      <c r="F17" s="3">
        <v>2.2109999999999999</v>
      </c>
      <c r="G17" s="3">
        <f>IF(ISTEXT(D17),D17,IF(COUNT(D17:F17)=0,"",0.63*D17+0.07*E17+0.3*F17))</f>
        <v>2.2109999999999999</v>
      </c>
      <c r="H17" s="10"/>
      <c r="I17" s="3">
        <v>2.2109999999999999</v>
      </c>
      <c r="J17" s="3">
        <v>2.2109999999999999</v>
      </c>
      <c r="K17" s="3">
        <v>2.2109999999999999</v>
      </c>
      <c r="L17" s="3">
        <f>IF(ISTEXT(I17),I17,IF(COUNT(I17:K17)=0,"",0.24*I17+0.43*J17+0.33*K17))</f>
        <v>2.2110000000000003</v>
      </c>
      <c r="M17" s="10"/>
      <c r="N17" s="3">
        <v>2.2109999999999999</v>
      </c>
      <c r="O17" s="3">
        <v>2.2109999999999999</v>
      </c>
      <c r="P17" s="3">
        <v>2.2109999999999999</v>
      </c>
      <c r="Q17" s="3">
        <f>IF(ISTEXT(N17),N17,IF(COUNT(N17:P17)=0,"",0.2*N17+0.4*O17+0.4*P17))</f>
        <v>2.2109999999999999</v>
      </c>
      <c r="R17" s="10"/>
      <c r="S17" s="3">
        <v>1.58</v>
      </c>
      <c r="T17" s="3">
        <v>1.58</v>
      </c>
      <c r="U17" s="3">
        <v>1.58</v>
      </c>
      <c r="V17" s="7">
        <f>IF(ISTEXT(S17),S17,IF(COUNT(S17:U17)=0,"",0.23*S17+0.57*T17+0.2*U17))</f>
        <v>1.58</v>
      </c>
    </row>
    <row r="18" spans="1:22">
      <c r="A18" s="267"/>
      <c r="B18" s="42" t="s">
        <v>31</v>
      </c>
      <c r="C18" s="107" t="s">
        <v>293</v>
      </c>
      <c r="D18" s="4">
        <v>1.2977000000000001</v>
      </c>
      <c r="E18" s="4">
        <v>1.2977000000000001</v>
      </c>
      <c r="F18" s="4">
        <v>1.2977000000000001</v>
      </c>
      <c r="G18" s="9">
        <f>IF(ISTEXT(D18),D18,IF(COUNT(D18:F18)=0,"",0.63*D18+0.07*E18+0.3*F18))</f>
        <v>1.2977000000000001</v>
      </c>
      <c r="H18" s="21"/>
      <c r="I18" s="4">
        <v>1.2038</v>
      </c>
      <c r="J18" s="4">
        <v>1.2038</v>
      </c>
      <c r="K18" s="4">
        <v>1.2038</v>
      </c>
      <c r="L18" s="4">
        <f>IF(ISTEXT(I18),I18,IF(COUNT(I18:K18)=0,"",0.24*I18+0.43*J18+0.33*K18))</f>
        <v>1.2038</v>
      </c>
      <c r="M18" s="21"/>
      <c r="N18" s="4">
        <v>0.85729999999999995</v>
      </c>
      <c r="O18" s="4">
        <v>0.85729999999999995</v>
      </c>
      <c r="P18" s="4">
        <v>0.85729999999999995</v>
      </c>
      <c r="Q18" s="4">
        <f>IF(ISTEXT(N18),N18,IF(COUNT(N18:P18)=0,"",0.2*N18+0.4*O18+0.4*P18))</f>
        <v>0.85730000000000006</v>
      </c>
      <c r="R18" s="21"/>
      <c r="S18" s="4">
        <v>0.3</v>
      </c>
      <c r="T18" s="4">
        <v>0.3</v>
      </c>
      <c r="U18" s="4">
        <v>0.3</v>
      </c>
      <c r="V18" s="9">
        <f>IF(ISTEXT(S18),S18,IF(COUNT(S18:U18)=0,"",0.23*S18+0.57*T18+0.2*U18))</f>
        <v>0.3</v>
      </c>
    </row>
    <row r="19" spans="1:22">
      <c r="A19" s="267"/>
      <c r="B19" s="25" t="s">
        <v>34</v>
      </c>
      <c r="C19" s="106" t="s">
        <v>293</v>
      </c>
      <c r="D19" s="3">
        <v>0.48599999999999999</v>
      </c>
      <c r="E19" s="3">
        <v>0.48599999999999999</v>
      </c>
      <c r="F19" s="3">
        <v>0.48599999999999999</v>
      </c>
      <c r="G19" s="3">
        <f>IF(ISTEXT(D19),D19,IF(COUNT(D19:F19)=0,"",0.63*D19+0.07*E19+0.3*F19))</f>
        <v>0.48599999999999999</v>
      </c>
      <c r="H19" s="10"/>
      <c r="I19" s="3">
        <v>0.48599999999999999</v>
      </c>
      <c r="J19" s="3">
        <v>0.48599999999999999</v>
      </c>
      <c r="K19" s="3">
        <v>0.48599999999999999</v>
      </c>
      <c r="L19" s="3">
        <f>IF(ISTEXT(I19),I19,IF(COUNT(I19:K19)=0,"",0.24*I19+0.43*J19+0.33*K19))</f>
        <v>0.48599999999999999</v>
      </c>
      <c r="M19" s="10"/>
      <c r="N19" s="3">
        <v>3.6860010000000001</v>
      </c>
      <c r="O19" s="3">
        <v>3.6860010000000001</v>
      </c>
      <c r="P19" s="3">
        <v>3.6860010000000001</v>
      </c>
      <c r="Q19" s="3">
        <f>IF(ISTEXT(N19),N19,IF(COUNT(N19:P19)=0,"",0.2*N19+0.4*O19+0.4*P19))</f>
        <v>3.6860010000000001</v>
      </c>
      <c r="R19" s="10"/>
      <c r="S19" s="3">
        <v>6.8860000000000001</v>
      </c>
      <c r="T19" s="3">
        <v>6.8860000000000001</v>
      </c>
      <c r="U19" s="3">
        <v>6.8860000000000001</v>
      </c>
      <c r="V19" s="7">
        <f>IF(ISTEXT(S19),S19,IF(COUNT(S19:U19)=0,"",0.23*S19+0.57*T19+0.2*U19))</f>
        <v>6.8860000000000001</v>
      </c>
    </row>
    <row r="20" spans="1:22">
      <c r="A20" s="267"/>
      <c r="B20" s="25" t="s">
        <v>36</v>
      </c>
      <c r="C20" s="107" t="s">
        <v>293</v>
      </c>
      <c r="D20" s="31">
        <v>12.455004000000001</v>
      </c>
      <c r="E20" s="3">
        <v>12.455004000000001</v>
      </c>
      <c r="F20" s="3">
        <v>12.455004000000001</v>
      </c>
      <c r="G20" s="3">
        <f>IF(ISTEXT(D20),D20,IF(COUNT(D20:F20)=0,"",0.63*D20+0.07*E20+0.3*F20))</f>
        <v>12.455003999999999</v>
      </c>
      <c r="H20" s="10"/>
      <c r="I20" s="11">
        <v>12.724999</v>
      </c>
      <c r="J20" s="3">
        <v>12.724999</v>
      </c>
      <c r="K20" s="3">
        <v>12.724999</v>
      </c>
      <c r="L20" s="3">
        <f>IF(ISTEXT(I20),I20,IF(COUNT(I20:K20)=0,"",0.24*I20+0.43*J20+0.33*K20))</f>
        <v>12.724999</v>
      </c>
      <c r="M20" s="10"/>
      <c r="N20" s="11">
        <v>0.75600000000000001</v>
      </c>
      <c r="O20" s="3">
        <v>0.75600000000000001</v>
      </c>
      <c r="P20" s="3">
        <v>0.75600000000000001</v>
      </c>
      <c r="Q20" s="3">
        <f>IF(ISTEXT(N20),N20,IF(COUNT(N20:P20)=0,"",0.2*N20+0.4*O20+0.4*P20))</f>
        <v>0.75600000000000001</v>
      </c>
      <c r="R20" s="10"/>
      <c r="S20" s="3">
        <v>6.3E-2</v>
      </c>
      <c r="T20" s="3">
        <v>6.3E-2</v>
      </c>
      <c r="U20" s="3">
        <v>6.3E-2</v>
      </c>
      <c r="V20" s="7">
        <f>IF(ISTEXT(S20),S20,IF(COUNT(S20:U20)=0,"",0.23*S20+0.57*T20+0.2*U20))</f>
        <v>6.3E-2</v>
      </c>
    </row>
    <row r="21" spans="1:22">
      <c r="A21" s="267"/>
      <c r="B21" s="25" t="s">
        <v>39</v>
      </c>
      <c r="C21" s="107" t="s">
        <v>293</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v>0.91500000000000004</v>
      </c>
      <c r="E23" s="3">
        <v>0.91500000000000004</v>
      </c>
      <c r="F23" s="3">
        <v>0.91500000000000004</v>
      </c>
      <c r="G23" s="3">
        <f>IF(ISTEXT(D23),D23,IF(COUNT(D23:F23)=0,"",0.63*D23+0.07*E23+0.3*F23))</f>
        <v>0.91500000000000004</v>
      </c>
      <c r="H23" s="10"/>
      <c r="I23" s="11">
        <v>3.0719989999999999</v>
      </c>
      <c r="J23" s="3">
        <v>3.0719989999999999</v>
      </c>
      <c r="K23" s="3">
        <v>3.0719989999999999</v>
      </c>
      <c r="L23" s="3">
        <f>IF(ISTEXT(I23),I23,IF(COUNT(I23:K23)=0,"",0.24*I23+0.43*J23+0.33*K23))</f>
        <v>3.0719989999999999</v>
      </c>
      <c r="M23" s="10"/>
      <c r="N23" s="11">
        <v>15.133013999999999</v>
      </c>
      <c r="O23" s="3">
        <v>15.133013999999999</v>
      </c>
      <c r="P23" s="3">
        <v>15.133013999999999</v>
      </c>
      <c r="Q23" s="3">
        <f>IF(ISTEXT(N23),N23,IF(COUNT(N23:P23)=0,"",0.2*N23+0.4*O23+0.4*P23))</f>
        <v>15.133014000000001</v>
      </c>
      <c r="R23" s="10"/>
      <c r="S23" s="3">
        <v>15.133013999999999</v>
      </c>
      <c r="T23" s="3">
        <v>15.133013999999999</v>
      </c>
      <c r="U23" s="3">
        <v>15.133013999999999</v>
      </c>
      <c r="V23" s="7">
        <f>IF(ISTEXT(S23),S23,IF(COUNT(S23:U23)=0,"",0.23*S23+0.57*T23+0.2*U23))</f>
        <v>15.133013999999999</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v>3.0880070000000002</v>
      </c>
      <c r="E25" s="4">
        <v>3.0880070000000002</v>
      </c>
      <c r="F25" s="4">
        <v>3.0880070000000002</v>
      </c>
      <c r="G25" s="9">
        <f>IF(ISTEXT(D25),D25,IF(COUNT(D25:F25)=0,"",0.63*D25+0.07*E25+0.3*F25))</f>
        <v>3.0880070000000002</v>
      </c>
      <c r="H25" s="21"/>
      <c r="I25" s="4">
        <v>2.3289249999999999</v>
      </c>
      <c r="J25" s="4">
        <v>2.3289249999999999</v>
      </c>
      <c r="K25" s="4">
        <v>2.3289249999999999</v>
      </c>
      <c r="L25" s="4">
        <f>IF(ISTEXT(I25),I25,IF(COUNT(I25:K25)=0,"",0.24*I25+0.43*J25+0.33*K25))</f>
        <v>2.3289249999999999</v>
      </c>
      <c r="M25" s="21"/>
      <c r="N25" s="4">
        <v>0.90507500000000007</v>
      </c>
      <c r="O25" s="4">
        <v>0.90507500000000007</v>
      </c>
      <c r="P25" s="4">
        <v>0.90507500000000007</v>
      </c>
      <c r="Q25" s="4">
        <f>IF(ISTEXT(N25),N25,IF(COUNT(N25:P25)=0,"",0.2*N25+0.4*O25+0.4*P25))</f>
        <v>0.90507500000000018</v>
      </c>
      <c r="R25" s="21"/>
      <c r="S25" s="4">
        <v>6.3045000000000004E-2</v>
      </c>
      <c r="T25" s="4">
        <v>6.3045000000000004E-2</v>
      </c>
      <c r="U25" s="4">
        <v>6.3045000000000004E-2</v>
      </c>
      <c r="V25" s="9">
        <f>IF(ISTEXT(S25),S25,IF(COUNT(S25:U25)=0,"",0.23*S25+0.57*T25+0.2*U25))</f>
        <v>6.3045000000000004E-2</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v>6.5</v>
      </c>
      <c r="O26" s="4">
        <v>6.5</v>
      </c>
      <c r="P26" s="4">
        <v>6.5</v>
      </c>
      <c r="Q26" s="4">
        <f>IF(ISTEXT(N26),N26,IF(COUNT(N26:P26)=0,"",0.2*N26+0.4*O26+0.4*P26))</f>
        <v>6.5</v>
      </c>
      <c r="R26" s="21"/>
      <c r="S26" s="4"/>
      <c r="T26" s="4"/>
      <c r="U26" s="4"/>
      <c r="V26" s="9" t="str">
        <f>IF(ISTEXT(S26),S26,IF(COUNT(S26:U26)=0,"",0.23*S26+0.57*T26+0.2*U26))</f>
        <v/>
      </c>
    </row>
    <row r="27" spans="1:22" ht="14.45" customHeight="1">
      <c r="A27" s="267"/>
      <c r="B27" s="25" t="s">
        <v>56</v>
      </c>
      <c r="C27" s="106" t="s">
        <v>293</v>
      </c>
      <c r="D27" s="3">
        <v>9.1300000000000008</v>
      </c>
      <c r="E27" s="3">
        <v>9.1300000000000008</v>
      </c>
      <c r="F27" s="3">
        <v>9.1300000000000008</v>
      </c>
      <c r="G27" s="3">
        <f>IF(ISTEXT(D27),D27,IF(COUNT(D27:F27)=0,"",0.63*D27+0.07*E27+0.3*F27))</f>
        <v>9.1300000000000008</v>
      </c>
      <c r="H27" s="10"/>
      <c r="I27" s="11">
        <v>21.744</v>
      </c>
      <c r="J27" s="3">
        <v>21.744</v>
      </c>
      <c r="K27" s="3">
        <v>21.744</v>
      </c>
      <c r="L27" s="3">
        <f>IF(ISTEXT(I27),I27,IF(COUNT(I27:K27)=0,"",0.24*I27+0.43*J27+0.33*K27))</f>
        <v>21.744</v>
      </c>
      <c r="M27" s="10"/>
      <c r="N27" s="11">
        <v>36.572000000000003</v>
      </c>
      <c r="O27" s="3">
        <v>36.572000000000003</v>
      </c>
      <c r="P27" s="3">
        <v>36.572000000000003</v>
      </c>
      <c r="Q27" s="3">
        <f>IF(ISTEXT(N27),N27,IF(COUNT(N27:P27)=0,"",0.2*N27+0.4*O27+0.4*P27))</f>
        <v>36.572000000000003</v>
      </c>
      <c r="R27" s="10"/>
      <c r="S27" s="3">
        <v>58.119</v>
      </c>
      <c r="T27" s="3">
        <v>58.119</v>
      </c>
      <c r="U27" s="3">
        <v>58.119</v>
      </c>
      <c r="V27" s="7">
        <f>IF(ISTEXT(S27),S27,IF(COUNT(S27:U27)=0,"",0.23*S27+0.57*T27+0.2*U27))</f>
        <v>58.119</v>
      </c>
    </row>
    <row r="28" spans="1:22" ht="14.45" customHeight="1">
      <c r="A28" s="268"/>
      <c r="B28" s="25" t="s">
        <v>294</v>
      </c>
      <c r="C28" s="107" t="s">
        <v>293</v>
      </c>
      <c r="D28" s="4">
        <v>52.716999999999999</v>
      </c>
      <c r="E28" s="4">
        <v>52.716999999999999</v>
      </c>
      <c r="F28" s="4">
        <v>52.716999999999999</v>
      </c>
      <c r="G28" s="4">
        <f>IF(ISTEXT(D28),D28,IF(COUNT(D28:F28)=0,"",0.63*D28+0.07*E28+0.3*F28))</f>
        <v>52.716999999999999</v>
      </c>
      <c r="H28" s="21"/>
      <c r="I28" s="14">
        <v>209.41800000000001</v>
      </c>
      <c r="J28" s="4">
        <v>209.41800000000001</v>
      </c>
      <c r="K28" s="4">
        <v>209.41800000000001</v>
      </c>
      <c r="L28" s="4">
        <f>IF(ISTEXT(I28),I28,IF(COUNT(I28:K28)=0,"",0.24*I28+0.43*J28+0.33*K28))</f>
        <v>209.41800000000001</v>
      </c>
      <c r="M28" s="21"/>
      <c r="N28" s="14">
        <v>450.92099999999999</v>
      </c>
      <c r="O28" s="4">
        <v>450.92099999999999</v>
      </c>
      <c r="P28" s="4">
        <v>450.92099999999999</v>
      </c>
      <c r="Q28" s="4">
        <f>IF(ISTEXT(N28),N28,IF(COUNT(N28:P28)=0,"",0.2*N28+0.4*O28+0.4*P28))</f>
        <v>450.92099999999999</v>
      </c>
      <c r="R28" s="21"/>
      <c r="S28" s="4">
        <v>755.17600000000004</v>
      </c>
      <c r="T28" s="4">
        <v>755.17600000000004</v>
      </c>
      <c r="U28" s="4">
        <v>755.17600000000004</v>
      </c>
      <c r="V28" s="9">
        <f>IF(ISTEXT(S28),S28,IF(COUNT(S28:U28)=0,"",0.23*S28+0.57*T28+0.2*U28))</f>
        <v>755.17600000000004</v>
      </c>
    </row>
    <row r="29" spans="1:22" ht="14.45" customHeight="1" thickBot="1">
      <c r="A29" s="187" t="s">
        <v>59</v>
      </c>
      <c r="B29" s="26" t="s">
        <v>60</v>
      </c>
      <c r="C29" s="106" t="s">
        <v>293</v>
      </c>
      <c r="D29" s="3">
        <v>1.333</v>
      </c>
      <c r="E29" s="3">
        <v>1.333</v>
      </c>
      <c r="F29" s="3">
        <v>1.333</v>
      </c>
      <c r="G29" s="7">
        <f>IF(ISTEXT(D29),D29,IF(COUNT(D29:F29)=0,"",0.63*D29+0.07*E29+0.3*F29))</f>
        <v>1.333</v>
      </c>
      <c r="H29" s="10"/>
      <c r="I29" s="11">
        <v>2.4</v>
      </c>
      <c r="J29" s="3">
        <v>2.4</v>
      </c>
      <c r="K29" s="3">
        <v>2.4</v>
      </c>
      <c r="L29" s="3">
        <f>IF(ISTEXT(I29),I29,IF(COUNT(I29:K29)=0,"",0.24*I29+0.43*J29+0.33*K29))</f>
        <v>2.4000000000000004</v>
      </c>
      <c r="M29" s="10"/>
      <c r="N29" s="11">
        <v>2.4</v>
      </c>
      <c r="O29" s="3">
        <v>2.4</v>
      </c>
      <c r="P29" s="3">
        <v>2.4</v>
      </c>
      <c r="Q29" s="3">
        <f>IF(ISTEXT(N29),N29,IF(COUNT(N29:P29)=0,"",0.2*N29+0.4*O29+0.4*P29))</f>
        <v>2.4</v>
      </c>
      <c r="R29" s="10"/>
      <c r="S29" s="11">
        <v>2.4</v>
      </c>
      <c r="T29" s="3">
        <v>2.4</v>
      </c>
      <c r="U29" s="3">
        <v>2.4</v>
      </c>
      <c r="V29" s="7">
        <f>IF(ISTEXT(S29),S29,IF(COUNT(S29:U29)=0,"",0.23*S29+0.57*T29+0.2*U29))</f>
        <v>2.4</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v>1.5</v>
      </c>
      <c r="E31" s="3">
        <v>1.5</v>
      </c>
      <c r="F31" s="3">
        <v>1.5</v>
      </c>
      <c r="G31" s="3">
        <f>IF(ISTEXT(D31),D31,IF(COUNT(D31:F31)=0,"",0.63*D31+0.07*E31+0.3*F31))</f>
        <v>1.5</v>
      </c>
      <c r="H31" s="10"/>
      <c r="I31" s="11">
        <v>6</v>
      </c>
      <c r="J31" s="3">
        <v>6</v>
      </c>
      <c r="K31" s="3">
        <v>6</v>
      </c>
      <c r="L31" s="3">
        <f>IF(ISTEXT(I31),I31,IF(COUNT(I31:K31)=0,"",0.24*I31+0.43*J31+0.33*K31))</f>
        <v>6</v>
      </c>
      <c r="M31" s="10"/>
      <c r="N31" s="11">
        <v>16</v>
      </c>
      <c r="O31" s="3">
        <v>16</v>
      </c>
      <c r="P31" s="3">
        <v>16</v>
      </c>
      <c r="Q31" s="3">
        <f>IF(ISTEXT(N31),N31,IF(COUNT(N31:P31)=0,"",0.2*N31+0.4*O31+0.4*P31))</f>
        <v>16</v>
      </c>
      <c r="R31" s="10"/>
      <c r="S31" s="3">
        <v>28</v>
      </c>
      <c r="T31" s="3">
        <v>28</v>
      </c>
      <c r="U31" s="3">
        <v>28</v>
      </c>
      <c r="V31" s="7">
        <f>IF(ISTEXT(S31),S31,IF(COUNT(S31:U31)=0,"",0.23*S31+0.57*T31+0.2*U31))</f>
        <v>28</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v>4</v>
      </c>
      <c r="T32" s="3">
        <v>4</v>
      </c>
      <c r="U32" s="3">
        <v>4</v>
      </c>
      <c r="V32" s="7">
        <f>IF(ISTEXT(S32),S32,IF(COUNT(S32:U32)=0,"",0.23*S32+0.57*T32+0.2*U32))</f>
        <v>4</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v>1.5409999999999999</v>
      </c>
      <c r="E35" s="3">
        <v>1.5409999999999999</v>
      </c>
      <c r="F35" s="3">
        <v>1.5409999999999999</v>
      </c>
      <c r="G35" s="3">
        <f>IF(ISTEXT(D35),D35,IF(COUNT(D35:F35)=0,"",0.63*D35+0.07*E35+0.3*F35))</f>
        <v>1.5409999999999999</v>
      </c>
      <c r="H35" s="10"/>
      <c r="I35" s="11">
        <v>2.4064999999999999</v>
      </c>
      <c r="J35" s="3">
        <v>2.4064999999999999</v>
      </c>
      <c r="K35" s="3">
        <v>2.4064999999999999</v>
      </c>
      <c r="L35" s="3">
        <f>IF(ISTEXT(I35),I35,IF(COUNT(I35:K35)=0,"",0.24*I35+0.43*J35+0.33*K35))</f>
        <v>2.4064999999999999</v>
      </c>
      <c r="M35" s="10"/>
      <c r="N35" s="11">
        <v>3.93</v>
      </c>
      <c r="O35" s="3">
        <v>3.93</v>
      </c>
      <c r="P35" s="3">
        <v>3.93</v>
      </c>
      <c r="Q35" s="3">
        <f>IF(ISTEXT(N35),N35,IF(COUNT(N35:P35)=0,"",0.2*N35+0.4*O35+0.4*P35))</f>
        <v>3.93</v>
      </c>
      <c r="R35" s="10"/>
      <c r="S35" s="3">
        <v>3.93</v>
      </c>
      <c r="T35" s="3">
        <v>3.93</v>
      </c>
      <c r="U35" s="3">
        <v>3.93</v>
      </c>
      <c r="V35" s="7">
        <f>IF(ISTEXT(S35),S35,IF(COUNT(S35:U35)=0,"",0.23*S35+0.57*T35+0.2*U35))</f>
        <v>3.93</v>
      </c>
    </row>
    <row r="36" spans="1:22">
      <c r="A36" s="267"/>
      <c r="B36" s="27" t="s">
        <v>74</v>
      </c>
      <c r="C36" s="107" t="s">
        <v>293</v>
      </c>
      <c r="D36" s="3">
        <v>1.5409999999999999</v>
      </c>
      <c r="E36" s="3">
        <v>1.5409999999999999</v>
      </c>
      <c r="F36" s="3">
        <v>1.5409999999999999</v>
      </c>
      <c r="G36" s="3">
        <f>IF(ISTEXT(D36),D36,IF(COUNT(D36:F36)=0,"",0.63*D36+0.07*E36+0.3*F36))</f>
        <v>1.5409999999999999</v>
      </c>
      <c r="H36" s="10"/>
      <c r="I36" s="11">
        <v>2.4064999999999999</v>
      </c>
      <c r="J36" s="3">
        <v>2.4064999999999999</v>
      </c>
      <c r="K36" s="3">
        <v>2.4064999999999999</v>
      </c>
      <c r="L36" s="3">
        <f>IF(ISTEXT(I36),I36,IF(COUNT(I36:K36)=0,"",0.24*I36+0.43*J36+0.33*K36))</f>
        <v>2.4064999999999999</v>
      </c>
      <c r="M36" s="10"/>
      <c r="N36" s="11">
        <v>3.93</v>
      </c>
      <c r="O36" s="3">
        <v>3.93</v>
      </c>
      <c r="P36" s="3">
        <v>3.93</v>
      </c>
      <c r="Q36" s="3">
        <f>IF(ISTEXT(N36),N36,IF(COUNT(N36:P36)=0,"",0.2*N36+0.4*O36+0.4*P36))</f>
        <v>3.93</v>
      </c>
      <c r="R36" s="10"/>
      <c r="S36" s="3">
        <v>3.93</v>
      </c>
      <c r="T36" s="3">
        <v>3.93</v>
      </c>
      <c r="U36" s="3">
        <v>3.93</v>
      </c>
      <c r="V36" s="7">
        <f>IF(ISTEXT(S36),S36,IF(COUNT(S36:U36)=0,"",0.23*S36+0.57*T36+0.2*U36))</f>
        <v>3.93</v>
      </c>
    </row>
    <row r="37" spans="1:22">
      <c r="A37" s="267"/>
      <c r="B37" s="27" t="s">
        <v>76</v>
      </c>
      <c r="C37" s="107" t="s">
        <v>293</v>
      </c>
      <c r="D37" s="31">
        <v>4.8128531069999996</v>
      </c>
      <c r="E37" s="3">
        <v>4.8128531069999996</v>
      </c>
      <c r="F37" s="3">
        <v>4.8128531069999996</v>
      </c>
      <c r="G37" s="7">
        <f>IF(ISTEXT(D37),D37,IF(COUNT(D37:F37)=0,"",0.63*D37+0.07*E37+0.3*F37))</f>
        <v>4.8128531069999996</v>
      </c>
      <c r="H37" s="10"/>
      <c r="I37" s="11">
        <v>4.8128531069999996</v>
      </c>
      <c r="J37" s="3">
        <v>4.8128531069999996</v>
      </c>
      <c r="K37" s="3">
        <v>4.8128531069999996</v>
      </c>
      <c r="L37" s="3">
        <f>IF(ISTEXT(I37),I37,IF(COUNT(I37:K37)=0,"",0.24*I37+0.43*J37+0.33*K37))</f>
        <v>4.8128531069999996</v>
      </c>
      <c r="M37" s="10"/>
      <c r="N37" s="11">
        <v>7.8601694919999998</v>
      </c>
      <c r="O37" s="3">
        <v>7.8601694919999998</v>
      </c>
      <c r="P37" s="3">
        <v>7.8601694919999998</v>
      </c>
      <c r="Q37" s="3">
        <f>IF(ISTEXT(N37),N37,IF(COUNT(N37:P37)=0,"",0.2*N37+0.4*O37+0.4*P37))</f>
        <v>7.8601694919999998</v>
      </c>
      <c r="R37" s="10"/>
      <c r="S37" s="3">
        <v>7.8601694919999998</v>
      </c>
      <c r="T37" s="3">
        <v>7.8601694919999998</v>
      </c>
      <c r="U37" s="3">
        <v>7.8601694919999998</v>
      </c>
      <c r="V37" s="7">
        <f>IF(ISTEXT(S37),S37,IF(COUNT(S37:U37)=0,"",0.23*S37+0.57*T37+0.2*U37))</f>
        <v>7.8601694919999998</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v>1.0273972600000001</v>
      </c>
      <c r="O38" s="3">
        <v>1.0273972600000001</v>
      </c>
      <c r="P38" s="3">
        <v>1.0273972600000001</v>
      </c>
      <c r="Q38" s="3">
        <f>IF(ISTEXT(N38),N38,IF(COUNT(N38:P38)=0,"",0.2*N38+0.4*O38+0.4*P38))</f>
        <v>1.0273972600000001</v>
      </c>
      <c r="R38" s="10"/>
      <c r="S38" s="3">
        <v>2.2831050230000001</v>
      </c>
      <c r="T38" s="3">
        <v>2.2831050230000001</v>
      </c>
      <c r="U38" s="3">
        <v>2.2831050230000001</v>
      </c>
      <c r="V38" s="7">
        <f>IF(ISTEXT(S38),S38,IF(COUNT(S38:U38)=0,"",0.23*S38+0.57*T38+0.2*U38))</f>
        <v>2.2831050230000001</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v>1.0273972600000001</v>
      </c>
      <c r="O39" s="3">
        <v>1.0273972600000001</v>
      </c>
      <c r="P39" s="3">
        <v>1.0273972600000001</v>
      </c>
      <c r="Q39" s="3">
        <f>IF(ISTEXT(N39),N39,IF(COUNT(N39:P39)=0,"",0.2*N39+0.4*O39+0.4*P39))</f>
        <v>1.0273972600000001</v>
      </c>
      <c r="R39" s="10"/>
      <c r="S39" s="3">
        <v>2.2831050230000001</v>
      </c>
      <c r="T39" s="3">
        <v>2.2831050230000001</v>
      </c>
      <c r="U39" s="3">
        <v>2.2831050230000001</v>
      </c>
      <c r="V39" s="7">
        <f>IF(ISTEXT(S39),S39,IF(COUNT(S39:U39)=0,"",0.23*S39+0.57*T39+0.2*U39))</f>
        <v>2.2831050230000001</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v>11.804378524000001</v>
      </c>
      <c r="E41" s="3">
        <v>11.804378524000001</v>
      </c>
      <c r="F41" s="3">
        <v>11.804378524000001</v>
      </c>
      <c r="G41" s="3">
        <f>IF(ISTEXT(D41),D41,IF(COUNT(D41:F41)=0,"",0.63*D41+0.07*E41+0.3*F41))</f>
        <v>11.804378524000001</v>
      </c>
      <c r="H41" s="10"/>
      <c r="I41" s="3">
        <v>14.770480208</v>
      </c>
      <c r="J41" s="3">
        <v>14.770480208</v>
      </c>
      <c r="K41" s="3">
        <v>14.770480208</v>
      </c>
      <c r="L41" s="3">
        <f>IF(ISTEXT(I41),I41,IF(COUNT(I41:K41)=0,"",0.24*I41+0.43*J41+0.33*K41))</f>
        <v>14.770480208</v>
      </c>
      <c r="M41" s="10"/>
      <c r="N41" s="3">
        <v>14.770480221</v>
      </c>
      <c r="O41" s="3">
        <v>14.770480221</v>
      </c>
      <c r="P41" s="3">
        <v>14.770480221</v>
      </c>
      <c r="Q41" s="3">
        <f>IF(ISTEXT(N41),N41,IF(COUNT(N41:P41)=0,"",0.2*N41+0.4*O41+0.4*P41))</f>
        <v>14.770480221</v>
      </c>
      <c r="R41" s="10"/>
      <c r="S41" s="3">
        <v>14.770480221</v>
      </c>
      <c r="T41" s="3">
        <v>14.770480221</v>
      </c>
      <c r="U41" s="3">
        <v>14.770480221</v>
      </c>
      <c r="V41" s="7">
        <f>IF(ISTEXT(S41),S41,IF(COUNT(S41:U41)=0,"",0.23*S41+0.57*T41+0.2*U41))</f>
        <v>14.770480221</v>
      </c>
    </row>
    <row r="42" spans="1:22">
      <c r="A42" s="267"/>
      <c r="B42" s="29" t="s">
        <v>89</v>
      </c>
      <c r="C42" s="107" t="s">
        <v>293</v>
      </c>
      <c r="D42" s="4">
        <v>11.186440649</v>
      </c>
      <c r="E42" s="4">
        <v>11.186440649</v>
      </c>
      <c r="F42" s="4">
        <v>11.186440649</v>
      </c>
      <c r="G42" s="9">
        <f>IF(ISTEXT(D42),D42,IF(COUNT(D42:F42)=0,"",0.63*D42+0.07*E42+0.3*F42))</f>
        <v>11.186440649</v>
      </c>
      <c r="H42" s="21"/>
      <c r="I42" s="4">
        <v>14.152542333</v>
      </c>
      <c r="J42" s="4">
        <v>14.152542333</v>
      </c>
      <c r="K42" s="4">
        <v>14.152542333</v>
      </c>
      <c r="L42" s="4">
        <f>IF(ISTEXT(I42),I42,IF(COUNT(I42:K42)=0,"",0.24*I42+0.43*J42+0.33*K42))</f>
        <v>14.152542333</v>
      </c>
      <c r="M42" s="21"/>
      <c r="N42" s="4">
        <v>14.152542346000001</v>
      </c>
      <c r="O42" s="4">
        <v>14.152542346000001</v>
      </c>
      <c r="P42" s="4">
        <v>14.152542346000001</v>
      </c>
      <c r="Q42" s="4">
        <f>IF(ISTEXT(N42),N42,IF(COUNT(N42:P42)=0,"",0.2*N42+0.4*O42+0.4*P42))</f>
        <v>14.152542346000001</v>
      </c>
      <c r="R42" s="21"/>
      <c r="S42" s="4">
        <v>28.265459012000001</v>
      </c>
      <c r="T42" s="4">
        <v>28.265459012000001</v>
      </c>
      <c r="U42" s="4">
        <v>28.265459012000001</v>
      </c>
      <c r="V42" s="9">
        <f>IF(ISTEXT(S42),S42,IF(COUNT(S42:U42)=0,"",0.23*S42+0.57*T42+0.2*U42))</f>
        <v>28.265459012000001</v>
      </c>
    </row>
    <row r="43" spans="1:22" ht="15.75" customHeight="1">
      <c r="A43" s="267"/>
      <c r="B43" s="27" t="s">
        <v>299</v>
      </c>
      <c r="C43" s="106" t="s">
        <v>293</v>
      </c>
      <c r="D43" s="31">
        <v>1</v>
      </c>
      <c r="E43" s="3">
        <v>1</v>
      </c>
      <c r="F43" s="3">
        <v>1</v>
      </c>
      <c r="G43" s="3">
        <f>IF(ISTEXT(D43),D43,IF(COUNT(D43:F43)=0,"",0.63*D43+0.07*E43+0.3*F43))</f>
        <v>1</v>
      </c>
      <c r="H43" s="10"/>
      <c r="I43" s="3">
        <v>9</v>
      </c>
      <c r="J43" s="3">
        <v>9</v>
      </c>
      <c r="K43" s="3">
        <v>9</v>
      </c>
      <c r="L43" s="3">
        <f>IF(ISTEXT(I43),I43,IF(COUNT(I43:K43)=0,"",0.24*I43+0.43*J43+0.33*K43))</f>
        <v>9</v>
      </c>
      <c r="M43" s="10"/>
      <c r="N43" s="3">
        <v>52</v>
      </c>
      <c r="O43" s="3">
        <v>52</v>
      </c>
      <c r="P43" s="3">
        <v>52</v>
      </c>
      <c r="Q43" s="3">
        <f>IF(ISTEXT(N43),N43,IF(COUNT(N43:P43)=0,"",0.2*N43+0.4*O43+0.4*P43))</f>
        <v>52</v>
      </c>
      <c r="R43" s="10"/>
      <c r="S43" s="3">
        <v>60</v>
      </c>
      <c r="T43" s="3">
        <v>60</v>
      </c>
      <c r="U43" s="3">
        <v>60</v>
      </c>
      <c r="V43" s="7">
        <f>IF(ISTEXT(S43),S43,IF(COUNT(S43:U43)=0,"",0.23*S43+0.57*T43+0.2*U43))</f>
        <v>60</v>
      </c>
    </row>
    <row r="44" spans="1:22" ht="15" customHeight="1">
      <c r="A44" s="267"/>
      <c r="B44" s="27" t="s">
        <v>93</v>
      </c>
      <c r="C44" s="107" t="s">
        <v>293</v>
      </c>
      <c r="D44" s="31">
        <v>1</v>
      </c>
      <c r="E44" s="3">
        <v>1</v>
      </c>
      <c r="F44" s="3">
        <v>1</v>
      </c>
      <c r="G44" s="3">
        <f>IF(ISTEXT(D44),D44,IF(COUNT(D44:F44)=0,"",0.63*D44+0.07*E44+0.3*F44))</f>
        <v>1</v>
      </c>
      <c r="H44" s="10"/>
      <c r="I44" s="3">
        <v>9</v>
      </c>
      <c r="J44" s="3">
        <v>9</v>
      </c>
      <c r="K44" s="3">
        <v>9</v>
      </c>
      <c r="L44" s="3">
        <f>IF(ISTEXT(I44),I44,IF(COUNT(I44:K44)=0,"",0.24*I44+0.43*J44+0.33*K44))</f>
        <v>9</v>
      </c>
      <c r="M44" s="10"/>
      <c r="N44" s="3">
        <v>37</v>
      </c>
      <c r="O44" s="3">
        <v>37</v>
      </c>
      <c r="P44" s="3">
        <v>37</v>
      </c>
      <c r="Q44" s="3">
        <f>IF(ISTEXT(N44),N44,IF(COUNT(N44:P44)=0,"",0.2*N44+0.4*O44+0.4*P44))</f>
        <v>37</v>
      </c>
      <c r="R44" s="10"/>
      <c r="S44" s="3">
        <v>45</v>
      </c>
      <c r="T44" s="3">
        <v>45</v>
      </c>
      <c r="U44" s="3">
        <v>45</v>
      </c>
      <c r="V44" s="7">
        <f>IF(ISTEXT(S44),S44,IF(COUNT(S44:U44)=0,"",0.23*S44+0.57*T44+0.2*U44))</f>
        <v>45</v>
      </c>
    </row>
    <row r="45" spans="1:22" ht="14.45" customHeight="1">
      <c r="A45" s="267"/>
      <c r="B45" s="29" t="s">
        <v>95</v>
      </c>
      <c r="C45" s="107" t="s">
        <v>293</v>
      </c>
      <c r="D45" s="4">
        <v>0.25</v>
      </c>
      <c r="E45" s="4">
        <v>0.25</v>
      </c>
      <c r="F45" s="4">
        <v>0.25</v>
      </c>
      <c r="G45" s="9">
        <f>IF(ISTEXT(D45),D45,IF(COUNT(D45:F45)=0,"",0.63*D45+0.07*E45+0.3*F45))</f>
        <v>0.25</v>
      </c>
      <c r="H45" s="21"/>
      <c r="I45" s="14">
        <v>2.25</v>
      </c>
      <c r="J45" s="4">
        <v>2.25</v>
      </c>
      <c r="K45" s="4">
        <v>2.25</v>
      </c>
      <c r="L45" s="4">
        <f>IF(ISTEXT(I45),I45,IF(COUNT(I45:K45)=0,"",0.24*I45+0.43*J45+0.33*K45))</f>
        <v>2.25</v>
      </c>
      <c r="M45" s="21"/>
      <c r="N45" s="14">
        <v>13</v>
      </c>
      <c r="O45" s="4">
        <v>13</v>
      </c>
      <c r="P45" s="4">
        <v>13</v>
      </c>
      <c r="Q45" s="4">
        <f>IF(ISTEXT(N45),N45,IF(COUNT(N45:P45)=0,"",0.2*N45+0.4*O45+0.4*P45))</f>
        <v>13</v>
      </c>
      <c r="R45" s="21"/>
      <c r="S45" s="14">
        <v>15</v>
      </c>
      <c r="T45" s="4">
        <v>15</v>
      </c>
      <c r="U45" s="4">
        <v>15</v>
      </c>
      <c r="V45" s="9">
        <f>IF(ISTEXT(S45),S45,IF(COUNT(S45:U45)=0,"",0.23*S45+0.57*T45+0.2*U45))</f>
        <v>15</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20.031407636170002</v>
      </c>
      <c r="E49" s="3">
        <v>17.057325698829999</v>
      </c>
      <c r="F49" s="3">
        <v>20.614648255950001</v>
      </c>
      <c r="G49" s="3">
        <f>IF(ISTEXT(D49),D49,IF(COUNT(D49:F49)=0,"",0.63*D49+0.07*E49+0.3*F49))</f>
        <v>19.998194086490201</v>
      </c>
      <c r="H49" s="10"/>
      <c r="I49" s="3">
        <v>21.620485028729998</v>
      </c>
      <c r="J49" s="3">
        <v>23.044334939999999</v>
      </c>
      <c r="K49" s="3">
        <v>22.00459633721</v>
      </c>
      <c r="L49" s="3">
        <f>IF(ISTEXT(I49),I49,IF(COUNT(I49:K49)=0,"",0.24*I49+0.43*J49+0.33*K49))</f>
        <v>22.3594972223745</v>
      </c>
      <c r="M49" s="10"/>
      <c r="N49" s="3">
        <v>24.8311341</v>
      </c>
      <c r="O49" s="3">
        <v>22.273940700000001</v>
      </c>
      <c r="P49" s="3">
        <v>20.52725105</v>
      </c>
      <c r="Q49" s="3">
        <f>IF(ISTEXT(N49),N49,IF(COUNT(N49:P49)=0,"",0.2*N49+0.4*O49+0.4*P49))</f>
        <v>22.08670352</v>
      </c>
      <c r="R49" s="10"/>
      <c r="S49" s="3">
        <v>35.460256000000001</v>
      </c>
      <c r="T49" s="3">
        <v>34.769799999999996</v>
      </c>
      <c r="U49" s="3">
        <v>30.283902999999999</v>
      </c>
      <c r="V49" s="7">
        <f>IF(ISTEXT(S49),S49,IF(COUNT(S49:U49)=0,"",0.23*S49+0.57*T49+0.2*U49))</f>
        <v>34.031425479999996</v>
      </c>
    </row>
    <row r="50" spans="1:22">
      <c r="A50" s="267"/>
      <c r="B50" s="25" t="s">
        <v>6</v>
      </c>
      <c r="C50" s="102" t="s">
        <v>300</v>
      </c>
      <c r="D50" s="3">
        <v>55.933419303999997</v>
      </c>
      <c r="E50" s="3">
        <v>48.829437963709999</v>
      </c>
      <c r="F50" s="3">
        <v>55.561416989730013</v>
      </c>
      <c r="G50" s="3">
        <f>IF(ISTEXT(D50),D50,IF(COUNT(D50:F50)=0,"",0.63*D50+0.07*E50+0.3*F50))</f>
        <v>55.324539915898697</v>
      </c>
      <c r="H50" s="10"/>
      <c r="I50" s="3">
        <v>83.411622536070013</v>
      </c>
      <c r="J50" s="3">
        <v>84.437987950850001</v>
      </c>
      <c r="K50" s="3">
        <v>85.444006503150007</v>
      </c>
      <c r="L50" s="3">
        <f>IF(ISTEXT(I50),I50,IF(COUNT(I50:K50)=0,"",0.24*I50+0.43*J50+0.33*K50))</f>
        <v>84.523646373561803</v>
      </c>
      <c r="M50" s="10"/>
      <c r="N50" s="3">
        <v>80.527601303000012</v>
      </c>
      <c r="O50" s="3">
        <v>78.92618255699999</v>
      </c>
      <c r="P50" s="3">
        <v>79.333758293000002</v>
      </c>
      <c r="Q50" s="3">
        <f>IF(ISTEXT(N50),N50,IF(COUNT(N50:P50)=0,"",0.2*N50+0.4*O50+0.4*P50))</f>
        <v>79.409496600600008</v>
      </c>
      <c r="R50" s="10"/>
      <c r="S50" s="3">
        <v>88.673930250000012</v>
      </c>
      <c r="T50" s="3">
        <v>85.969596097999997</v>
      </c>
      <c r="U50" s="3">
        <v>83.484346915000003</v>
      </c>
      <c r="V50" s="7">
        <f>IF(ISTEXT(S50),S50,IF(COUNT(S50:U50)=0,"",0.23*S50+0.57*T50+0.2*U50))</f>
        <v>86.094543116360001</v>
      </c>
    </row>
    <row r="51" spans="1:22">
      <c r="A51" s="267"/>
      <c r="B51" s="25" t="s">
        <v>8</v>
      </c>
      <c r="C51" s="102" t="s">
        <v>300</v>
      </c>
      <c r="D51" s="3"/>
      <c r="E51" s="3"/>
      <c r="F51" s="3"/>
      <c r="G51" s="3" t="str">
        <f>IF(ISTEXT(D51),D51,IF(COUNT(D51:F51)=0,"",0.63*D51+0.07*E51+0.3*F51))</f>
        <v/>
      </c>
      <c r="H51" s="10"/>
      <c r="I51" s="3">
        <v>32.008677622939999</v>
      </c>
      <c r="J51" s="3">
        <v>32.259934356770003</v>
      </c>
      <c r="K51" s="3">
        <v>33.060454079640003</v>
      </c>
      <c r="L51" s="3">
        <f>IF(ISTEXT(I51),I51,IF(COUNT(I51:K51)=0,"",0.24*I51+0.43*J51+0.33*K51))</f>
        <v>32.463804249197899</v>
      </c>
      <c r="M51" s="10"/>
      <c r="N51" s="3">
        <v>104.82184813389</v>
      </c>
      <c r="O51" s="3">
        <v>104.18086587492</v>
      </c>
      <c r="P51" s="3">
        <v>104.93818620875</v>
      </c>
      <c r="Q51" s="3">
        <f>IF(ISTEXT(N51),N51,IF(COUNT(N51:P51)=0,"",0.2*N51+0.4*O51+0.4*P51))</f>
        <v>104.61199046024601</v>
      </c>
      <c r="R51" s="10"/>
      <c r="S51" s="3">
        <v>202.99187269864001</v>
      </c>
      <c r="T51" s="3">
        <v>200.80568694492001</v>
      </c>
      <c r="U51" s="3">
        <v>195.10867708219001</v>
      </c>
      <c r="V51" s="7">
        <f>IF(ISTEXT(S51),S51,IF(COUNT(S51:U51)=0,"",0.23*S51+0.57*T51+0.2*U51))</f>
        <v>200.16910769572962</v>
      </c>
    </row>
    <row r="52" spans="1:22">
      <c r="A52" s="267"/>
      <c r="B52" s="25" t="s">
        <v>10</v>
      </c>
      <c r="C52" s="102" t="s">
        <v>300</v>
      </c>
      <c r="D52" s="3">
        <v>48.526167615349998</v>
      </c>
      <c r="E52" s="3">
        <v>54.154150913099997</v>
      </c>
      <c r="F52" s="3">
        <v>47.977538251470001</v>
      </c>
      <c r="G52" s="3">
        <f>IF(ISTEXT(D52),D52,IF(COUNT(D52:F52)=0,"",0.63*D52+0.07*E52+0.3*F52))</f>
        <v>48.755537637028503</v>
      </c>
      <c r="H52" s="10"/>
      <c r="I52" s="3">
        <v>69.034973397969992</v>
      </c>
      <c r="J52" s="3">
        <v>62.76026082461</v>
      </c>
      <c r="K52" s="3">
        <v>66.874237710849997</v>
      </c>
      <c r="L52" s="3">
        <f>IF(ISTEXT(I52),I52,IF(COUNT(I52:K52)=0,"",0.24*I52+0.43*J52+0.33*K52))</f>
        <v>65.623804214675602</v>
      </c>
      <c r="M52" s="10"/>
      <c r="N52" s="3">
        <v>89.8798134038</v>
      </c>
      <c r="O52" s="3">
        <v>76.129494340809998</v>
      </c>
      <c r="P52" s="3">
        <v>81.788443223599998</v>
      </c>
      <c r="Q52" s="3">
        <f>IF(ISTEXT(N52),N52,IF(COUNT(N52:P52)=0,"",0.2*N52+0.4*O52+0.4*P52))</f>
        <v>81.143137706524001</v>
      </c>
      <c r="R52" s="10"/>
      <c r="S52" s="3">
        <v>118.6198724602</v>
      </c>
      <c r="T52" s="3">
        <v>117.2604499837</v>
      </c>
      <c r="U52" s="3">
        <v>105.0999520866</v>
      </c>
      <c r="V52" s="7">
        <f>IF(ISTEXT(S52),S52,IF(COUNT(S52:U52)=0,"",0.23*S52+0.57*T52+0.2*U52))</f>
        <v>115.14101757387499</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v>0.11337375</v>
      </c>
      <c r="E55" s="3">
        <v>8.267273E-2</v>
      </c>
      <c r="F55" s="3">
        <v>9.9709950000000006E-2</v>
      </c>
      <c r="G55" s="3">
        <f>IF(ISTEXT(D55),D55,IF(COUNT(D55:F55)=0,"",0.63*D55+0.07*E55+0.3*F55))</f>
        <v>0.1071255386</v>
      </c>
      <c r="H55" s="10"/>
      <c r="I55" s="3">
        <v>8.4368880000000007E-2</v>
      </c>
      <c r="J55" s="3">
        <v>0.12936900000000001</v>
      </c>
      <c r="K55" s="3">
        <v>0.10553052</v>
      </c>
      <c r="L55" s="3">
        <f>IF(ISTEXT(I55),I55,IF(COUNT(I55:K55)=0,"",0.24*I55+0.43*J55+0.33*K55))</f>
        <v>0.1107022728</v>
      </c>
      <c r="M55" s="10"/>
      <c r="N55" s="3">
        <v>8.2426320000000011E-2</v>
      </c>
      <c r="O55" s="3">
        <v>9.5135520000000001E-2</v>
      </c>
      <c r="P55" s="3">
        <v>0.10298472</v>
      </c>
      <c r="Q55" s="3">
        <f>IF(ISTEXT(N55),N55,IF(COUNT(N55:P55)=0,"",0.2*N55+0.4*O55+0.4*P55))</f>
        <v>9.5733360000000017E-2</v>
      </c>
      <c r="R55" s="10"/>
      <c r="S55" s="3">
        <v>0.1018488</v>
      </c>
      <c r="T55" s="3">
        <v>0.10208399999999999</v>
      </c>
      <c r="U55" s="3">
        <v>0.11266944</v>
      </c>
      <c r="V55" s="7">
        <f>IF(ISTEXT(S55),S55,IF(COUNT(S55:U55)=0,"",0.23*S55+0.57*T55+0.2*U55))</f>
        <v>0.10414699199999999</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67"/>
      <c r="B58" s="25" t="s">
        <v>24</v>
      </c>
      <c r="C58" s="102" t="s">
        <v>300</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67"/>
      <c r="B59" s="25" t="s">
        <v>29</v>
      </c>
      <c r="C59" s="102" t="s">
        <v>300</v>
      </c>
      <c r="D59" s="3">
        <v>13.99100936963</v>
      </c>
      <c r="E59" s="3">
        <v>14.162193577729999</v>
      </c>
      <c r="F59" s="3">
        <v>12.974746436649999</v>
      </c>
      <c r="G59" s="3">
        <f>IF(ISTEXT(D59),D59,IF(COUNT(D59:F59)=0,"",0.63*D59+0.07*E59+0.3*F59))</f>
        <v>13.698113384302999</v>
      </c>
      <c r="H59" s="10"/>
      <c r="I59" s="3">
        <v>12.54398556217</v>
      </c>
      <c r="J59" s="3">
        <v>12.83134725002</v>
      </c>
      <c r="K59" s="3">
        <v>12.85312453151</v>
      </c>
      <c r="L59" s="3">
        <f>IF(ISTEXT(I59),I59,IF(COUNT(I59:K59)=0,"",0.24*I59+0.43*J59+0.33*K59))</f>
        <v>12.769566947827698</v>
      </c>
      <c r="M59" s="10"/>
      <c r="N59" s="3">
        <v>12.736924300329999</v>
      </c>
      <c r="O59" s="3">
        <v>13.470347371880001</v>
      </c>
      <c r="P59" s="3">
        <v>13.894459370890001</v>
      </c>
      <c r="Q59" s="3">
        <f>IF(ISTEXT(N59),N59,IF(COUNT(N59:P59)=0,"",0.2*N59+0.4*O59+0.4*P59))</f>
        <v>13.493307557174003</v>
      </c>
      <c r="R59" s="10"/>
      <c r="S59" s="3">
        <v>9.5489530923999997</v>
      </c>
      <c r="T59" s="3">
        <v>10.112181592560001</v>
      </c>
      <c r="U59" s="3">
        <v>10.699162732910001</v>
      </c>
      <c r="V59" s="7">
        <f>IF(ISTEXT(S59),S59,IF(COUNT(S59:U59)=0,"",0.23*S59+0.57*T59+0.2*U59))</f>
        <v>10.100035265593199</v>
      </c>
    </row>
    <row r="60" spans="1:22">
      <c r="A60" s="267"/>
      <c r="B60" s="42" t="s">
        <v>31</v>
      </c>
      <c r="C60" s="102" t="s">
        <v>300</v>
      </c>
      <c r="D60" s="4">
        <v>9.0058076099999997</v>
      </c>
      <c r="E60" s="4">
        <v>9.0058076099999997</v>
      </c>
      <c r="F60" s="4">
        <v>9.0027227249999999</v>
      </c>
      <c r="G60" s="4">
        <f>IF(ISTEXT(D60),D60,IF(COUNT(D60:F60)=0,"",0.63*D60+0.07*E60+0.3*F60))</f>
        <v>9.0048821444999998</v>
      </c>
      <c r="H60" s="21"/>
      <c r="I60" s="4">
        <v>8.7318893913900002</v>
      </c>
      <c r="J60" s="4">
        <v>8.7330945715800006</v>
      </c>
      <c r="K60" s="4">
        <v>8.7305297750000008</v>
      </c>
      <c r="L60" s="4">
        <f>IF(ISTEXT(I60),I60,IF(COUNT(I60:K60)=0,"",0.24*I60+0.43*J60+0.33*K60))</f>
        <v>8.7319589454630009</v>
      </c>
      <c r="M60" s="21"/>
      <c r="N60" s="4">
        <v>6.5836218000000004</v>
      </c>
      <c r="O60" s="4">
        <v>6.5836218000000004</v>
      </c>
      <c r="P60" s="4">
        <v>6.5836218000000004</v>
      </c>
      <c r="Q60" s="4">
        <f>IF(ISTEXT(N60),N60,IF(COUNT(N60:P60)=0,"",0.2*N60+0.4*O60+0.4*P60))</f>
        <v>6.5836218000000013</v>
      </c>
      <c r="R60" s="21"/>
      <c r="S60" s="4">
        <v>1.5768</v>
      </c>
      <c r="T60" s="4">
        <v>1.5768</v>
      </c>
      <c r="U60" s="4">
        <v>1.5768</v>
      </c>
      <c r="V60" s="9">
        <f>IF(ISTEXT(S60),S60,IF(COUNT(S60:U60)=0,"",0.23*S60+0.57*T60+0.2*U60))</f>
        <v>1.5768</v>
      </c>
    </row>
    <row r="61" spans="1:22">
      <c r="A61" s="267"/>
      <c r="B61" s="25" t="s">
        <v>34</v>
      </c>
      <c r="C61" s="101" t="s">
        <v>300</v>
      </c>
      <c r="D61" s="3">
        <v>3.2232428661400001</v>
      </c>
      <c r="E61" s="3">
        <v>3.2895505804899998</v>
      </c>
      <c r="F61" s="3">
        <v>3.16555740546</v>
      </c>
      <c r="G61" s="3">
        <f>IF(ISTEXT(D61),D61,IF(COUNT(D61:F61)=0,"",0.63*D61+0.07*E61+0.3*F61))</f>
        <v>3.2105787679405005</v>
      </c>
      <c r="H61" s="10"/>
      <c r="I61" s="3">
        <v>2.9030095086999999</v>
      </c>
      <c r="J61" s="3">
        <v>3.2259844522500001</v>
      </c>
      <c r="K61" s="3">
        <v>2.9364078820300001</v>
      </c>
      <c r="L61" s="3">
        <f>IF(ISTEXT(I61),I61,IF(COUNT(I61:K61)=0,"",0.24*I61+0.43*J61+0.33*K61))</f>
        <v>3.0529101976254003</v>
      </c>
      <c r="M61" s="10"/>
      <c r="N61" s="3">
        <v>23.40631946269</v>
      </c>
      <c r="O61" s="3">
        <v>24.537537079140002</v>
      </c>
      <c r="P61" s="3">
        <v>23.478947551059999</v>
      </c>
      <c r="Q61" s="3">
        <f>IF(ISTEXT(N61),N61,IF(COUNT(N61:P61)=0,"",0.2*N61+0.4*O61+0.4*P61))</f>
        <v>23.887857744618003</v>
      </c>
      <c r="R61" s="10"/>
      <c r="S61" s="3">
        <v>49.047500918810002</v>
      </c>
      <c r="T61" s="3">
        <v>50.031653608760003</v>
      </c>
      <c r="U61" s="3">
        <v>51.240104921979999</v>
      </c>
      <c r="V61" s="7">
        <f>IF(ISTEXT(S61),S61,IF(COUNT(S61:U61)=0,"",0.23*S61+0.57*T61+0.2*U61))</f>
        <v>50.0469887527155</v>
      </c>
    </row>
    <row r="62" spans="1:22">
      <c r="A62" s="267"/>
      <c r="B62" s="25" t="s">
        <v>36</v>
      </c>
      <c r="C62" s="102" t="s">
        <v>300</v>
      </c>
      <c r="D62" s="3">
        <v>16.825383143340002</v>
      </c>
      <c r="E62" s="3">
        <v>21.12121941593</v>
      </c>
      <c r="F62" s="3">
        <v>16.049198257840001</v>
      </c>
      <c r="G62" s="3">
        <f>IF(ISTEXT(D62),D62,IF(COUNT(D62:F62)=0,"",0.63*D62+0.07*E62+0.3*F62))</f>
        <v>16.893236216771299</v>
      </c>
      <c r="H62" s="10"/>
      <c r="I62" s="3">
        <v>13.41984454756</v>
      </c>
      <c r="J62" s="3">
        <v>8.2258142016799987</v>
      </c>
      <c r="K62" s="3">
        <v>8.4538226136300008</v>
      </c>
      <c r="L62" s="3">
        <f>IF(ISTEXT(I62),I62,IF(COUNT(I62:K62)=0,"",0.24*I62+0.43*J62+0.33*K62))</f>
        <v>9.5476242606347004</v>
      </c>
      <c r="M62" s="10"/>
      <c r="N62" s="3">
        <v>0.62673691915000007</v>
      </c>
      <c r="O62" s="3">
        <v>1.07615796347</v>
      </c>
      <c r="P62" s="3">
        <v>1.20204151362</v>
      </c>
      <c r="Q62" s="3">
        <f>IF(ISTEXT(N62),N62,IF(COUNT(N62:P62)=0,"",0.2*N62+0.4*O62+0.4*P62))</f>
        <v>1.0366271746660001</v>
      </c>
      <c r="R62" s="10"/>
      <c r="S62" s="3">
        <v>3.9250858399999998E-2</v>
      </c>
      <c r="T62" s="3">
        <v>4.5721523799999997E-2</v>
      </c>
      <c r="U62" s="3">
        <v>8.418273820000001E-2</v>
      </c>
      <c r="V62" s="7">
        <f>IF(ISTEXT(S62),S62,IF(COUNT(S62:U62)=0,"",0.23*S62+0.57*T62+0.2*U62))</f>
        <v>5.1925513637999993E-2</v>
      </c>
    </row>
    <row r="63" spans="1:22">
      <c r="A63" s="267"/>
      <c r="B63" s="25" t="s">
        <v>39</v>
      </c>
      <c r="C63" s="102" t="s">
        <v>300</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v>0.22522023857000001</v>
      </c>
      <c r="E65" s="3">
        <v>0.38006779353999998</v>
      </c>
      <c r="F65" s="3">
        <v>0.24989063952000001</v>
      </c>
      <c r="G65" s="3">
        <f>IF(ISTEXT(D65),D65,IF(COUNT(D65:F65)=0,"",0.63*D65+0.07*E65+0.3*F65))</f>
        <v>0.24346068770290002</v>
      </c>
      <c r="H65" s="10"/>
      <c r="I65" s="3">
        <v>0.57846753972999998</v>
      </c>
      <c r="J65" s="3">
        <v>0.69873705128999997</v>
      </c>
      <c r="K65" s="3">
        <v>0.17946637269999999</v>
      </c>
      <c r="L65" s="3">
        <f>IF(ISTEXT(I65),I65,IF(COUNT(I65:K65)=0,"",0.24*I65+0.43*J65+0.33*K65))</f>
        <v>0.49851304458089996</v>
      </c>
      <c r="M65" s="10"/>
      <c r="N65" s="3">
        <v>6.0596204766100001</v>
      </c>
      <c r="O65" s="3">
        <v>6.8704691293</v>
      </c>
      <c r="P65" s="3">
        <v>3.7717002058600002</v>
      </c>
      <c r="Q65" s="3">
        <f>IF(ISTEXT(N65),N65,IF(COUNT(N65:P65)=0,"",0.2*N65+0.4*O65+0.4*P65))</f>
        <v>5.4687918293860003</v>
      </c>
      <c r="R65" s="10"/>
      <c r="S65" s="3">
        <v>2.3904066663300001</v>
      </c>
      <c r="T65" s="3">
        <v>2.9331002800600001</v>
      </c>
      <c r="U65" s="3">
        <v>3.2229917477400001</v>
      </c>
      <c r="V65" s="7">
        <f>IF(ISTEXT(S65),S65,IF(COUNT(S65:U65)=0,"",0.23*S65+0.57*T65+0.2*U65))</f>
        <v>2.8662590424381</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v>3.7112933292900001</v>
      </c>
      <c r="E67" s="4">
        <v>4.0908833147900001</v>
      </c>
      <c r="F67" s="4">
        <v>3.6786676224499999</v>
      </c>
      <c r="G67" s="4">
        <f>IF(ISTEXT(D67),D67,IF(COUNT(D67:F67)=0,"",0.63*D67+0.07*E67+0.3*F67))</f>
        <v>3.7280769162229999</v>
      </c>
      <c r="H67" s="21"/>
      <c r="I67" s="4">
        <v>1.8385768196100001</v>
      </c>
      <c r="J67" s="4">
        <v>1.1345080782800001</v>
      </c>
      <c r="K67" s="4">
        <v>1.5348161783400001</v>
      </c>
      <c r="L67" s="4">
        <f>IF(ISTEXT(I67),I67,IF(COUNT(I67:K67)=0,"",0.24*I67+0.43*J67+0.33*K67))</f>
        <v>1.4355862492190001</v>
      </c>
      <c r="M67" s="21"/>
      <c r="N67" s="4">
        <v>0.98367562069000003</v>
      </c>
      <c r="O67" s="4">
        <v>1.6158726808799999</v>
      </c>
      <c r="P67" s="4">
        <v>1.6889903929400001</v>
      </c>
      <c r="Q67" s="4">
        <f>IF(ISTEXT(N67),N67,IF(COUNT(N67:P67)=0,"",0.2*N67+0.4*O67+0.4*P67))</f>
        <v>1.5186803536660001</v>
      </c>
      <c r="R67" s="21"/>
      <c r="S67" s="4">
        <v>0.42443824500999999</v>
      </c>
      <c r="T67" s="4">
        <v>0.43066404000000003</v>
      </c>
      <c r="U67" s="4">
        <v>0.43815412419999999</v>
      </c>
      <c r="V67" s="9">
        <f>IF(ISTEXT(S67),S67,IF(COUNT(S67:U67)=0,"",0.23*S67+0.57*T67+0.2*U67))</f>
        <v>0.43073012399229998</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v>0</v>
      </c>
      <c r="O68" s="4">
        <v>0</v>
      </c>
      <c r="P68" s="4">
        <v>9.658277970000001E-2</v>
      </c>
      <c r="Q68" s="4">
        <f>IF(ISTEXT(N68),N68,IF(COUNT(N68:P68)=0,"",0.2*N68+0.4*O68+0.4*P68))</f>
        <v>3.8633111880000008E-2</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1.3106840259799999</v>
      </c>
      <c r="E70" s="4">
        <v>2.4659683928599998</v>
      </c>
      <c r="F70" s="4">
        <v>2.2100168301499998</v>
      </c>
      <c r="G70" s="4">
        <f>IF(ISTEXT(D70),D70,IF(COUNT(D70:F70)=0,"",0.63*D70+0.07*E70+0.3*F70))</f>
        <v>1.6613537729125998</v>
      </c>
      <c r="H70" s="21"/>
      <c r="I70" s="4">
        <v>8.2678641444000007</v>
      </c>
      <c r="J70" s="4">
        <v>7.9050387771899997</v>
      </c>
      <c r="K70" s="4">
        <v>8.7799115711500004</v>
      </c>
      <c r="L70" s="4">
        <f>IF(ISTEXT(I70),I70,IF(COUNT(I70:K70)=0,"",0.24*I70+0.43*J70+0.33*K70))</f>
        <v>8.2808248873271992</v>
      </c>
      <c r="M70" s="21"/>
      <c r="N70" s="4">
        <v>10.13737126611</v>
      </c>
      <c r="O70" s="4">
        <v>8.5499315364699999</v>
      </c>
      <c r="P70" s="4">
        <v>8.6153329912499998</v>
      </c>
      <c r="Q70" s="4">
        <f>IF(ISTEXT(N70),N70,IF(COUNT(N70:P70)=0,"",0.2*N70+0.4*O70+0.4*P70))</f>
        <v>8.8935800643100009</v>
      </c>
      <c r="R70" s="21"/>
      <c r="S70" s="4">
        <v>8.8055730013600009</v>
      </c>
      <c r="T70" s="4">
        <v>5.50278585508</v>
      </c>
      <c r="U70" s="4">
        <v>4.6103550178100008</v>
      </c>
      <c r="V70" s="9">
        <f>IF(ISTEXT(S70),S70,IF(COUNT(S70:U70)=0,"",0.23*S70+0.57*T70+0.2*U70))</f>
        <v>6.0839407312703999</v>
      </c>
    </row>
    <row r="71" spans="1:22" ht="14.45" customHeight="1">
      <c r="A71" s="183" t="s">
        <v>106</v>
      </c>
      <c r="B71" s="93" t="s">
        <v>107</v>
      </c>
      <c r="C71" s="101" t="s">
        <v>300</v>
      </c>
      <c r="D71" s="3">
        <v>14.344425838399999</v>
      </c>
      <c r="E71" s="3">
        <v>15.045304274859999</v>
      </c>
      <c r="F71" s="3">
        <v>14.68988437596</v>
      </c>
      <c r="G71" s="3">
        <f>IF(ISTEXT(D71),D71,IF(COUNT(D71:F71)=0,"",0.63*D71+0.07*E71+0.3*F71))</f>
        <v>14.497124890220199</v>
      </c>
      <c r="H71" s="10"/>
      <c r="I71" s="3">
        <v>36.158931017480008</v>
      </c>
      <c r="J71" s="3">
        <v>32.450531579989999</v>
      </c>
      <c r="K71" s="3">
        <v>34.984840372039997</v>
      </c>
      <c r="L71" s="3">
        <f>IF(ISTEXT(I71),I71,IF(COUNT(I71:K71)=0,"",0.24*I71+0.43*J71+0.33*K71))</f>
        <v>34.1768693463641</v>
      </c>
      <c r="M71" s="10"/>
      <c r="N71" s="3">
        <v>49.369351753549999</v>
      </c>
      <c r="O71" s="3">
        <v>44.931256074609998</v>
      </c>
      <c r="P71" s="3">
        <v>42.925199500050013</v>
      </c>
      <c r="Q71" s="3">
        <f>IF(ISTEXT(N71),N71,IF(COUNT(N71:P71)=0,"",0.2*N71+0.4*O71+0.4*P71))</f>
        <v>45.016452580574004</v>
      </c>
      <c r="R71" s="10"/>
      <c r="S71" s="3">
        <v>66.269981724239997</v>
      </c>
      <c r="T71" s="3">
        <v>65.589592182090001</v>
      </c>
      <c r="U71" s="3">
        <v>60.514433205099998</v>
      </c>
      <c r="V71" s="7">
        <f>IF(ISTEXT(S71),S71,IF(COUNT(S71:U71)=0,"",0.23*S71+0.57*T71+0.2*U71))</f>
        <v>64.731049981386491</v>
      </c>
    </row>
    <row r="72" spans="1:22" ht="14.45" customHeight="1">
      <c r="A72" s="267"/>
      <c r="B72" s="25" t="s">
        <v>109</v>
      </c>
      <c r="C72" s="102" t="s">
        <v>300</v>
      </c>
      <c r="D72" s="3">
        <v>13.306094409829999</v>
      </c>
      <c r="E72" s="3">
        <v>13.95690543059</v>
      </c>
      <c r="F72" s="3">
        <v>13.627783193260001</v>
      </c>
      <c r="G72" s="3">
        <f>IF(ISTEXT(D72),D72,IF(COUNT(D72:F72)=0,"",0.63*D72+0.07*E72+0.3*F72))</f>
        <v>13.4481578163122</v>
      </c>
      <c r="H72" s="10"/>
      <c r="I72" s="3">
        <v>33.208230821310003</v>
      </c>
      <c r="J72" s="3">
        <v>29.79892085805</v>
      </c>
      <c r="K72" s="3">
        <v>32.13028903731</v>
      </c>
      <c r="L72" s="3">
        <f>IF(ISTEXT(I72),I72,IF(COUNT(I72:K72)=0,"",0.24*I72+0.43*J72+0.33*K72))</f>
        <v>31.3865067483882</v>
      </c>
      <c r="M72" s="10"/>
      <c r="N72" s="3">
        <v>44.99749920715</v>
      </c>
      <c r="O72" s="3">
        <v>40.946526008219998</v>
      </c>
      <c r="P72" s="3">
        <v>39.113013028280001</v>
      </c>
      <c r="Q72" s="3">
        <f>IF(ISTEXT(N72),N72,IF(COUNT(N72:P72)=0,"",0.2*N72+0.4*O72+0.4*P72))</f>
        <v>41.023315456030005</v>
      </c>
      <c r="R72" s="10"/>
      <c r="S72" s="3">
        <v>59.144908681259999</v>
      </c>
      <c r="T72" s="3">
        <v>58.538270367389998</v>
      </c>
      <c r="U72" s="3">
        <v>54.0081079538</v>
      </c>
      <c r="V72" s="7">
        <f>IF(ISTEXT(S72),S72,IF(COUNT(S72:U72)=0,"",0.23*S72+0.57*T72+0.2*U72))</f>
        <v>57.7717646968621</v>
      </c>
    </row>
    <row r="73" spans="1:22" ht="14.45" customHeight="1">
      <c r="A73" s="267"/>
      <c r="B73" s="25" t="s">
        <v>111</v>
      </c>
      <c r="C73" s="102" t="s">
        <v>300</v>
      </c>
      <c r="D73" s="3">
        <v>0.82365804810388998</v>
      </c>
      <c r="E73" s="3">
        <v>0.81959116024311995</v>
      </c>
      <c r="F73" s="3">
        <v>0.78281114444987998</v>
      </c>
      <c r="G73" s="3">
        <f>IF(ISTEXT(D73),D73,IF(COUNT(D73:F73)=0,"",0.63*D73+0.07*E73+0.3*F73))</f>
        <v>0.81111929485743306</v>
      </c>
      <c r="H73" s="10"/>
      <c r="I73" s="3">
        <v>1.1115394360539199</v>
      </c>
      <c r="J73" s="3">
        <v>1.17285288142486</v>
      </c>
      <c r="K73" s="3">
        <v>1.12329841409696</v>
      </c>
      <c r="L73" s="3">
        <f>IF(ISTEXT(I73),I73,IF(COUNT(I73:K73)=0,"",0.24*I73+0.43*J73+0.33*K73))</f>
        <v>1.1417846803176275</v>
      </c>
      <c r="M73" s="10"/>
      <c r="N73" s="3">
        <v>1.0044235203459899</v>
      </c>
      <c r="O73" s="3">
        <v>1.1843530109671701</v>
      </c>
      <c r="P73" s="3">
        <v>0.92579832504087001</v>
      </c>
      <c r="Q73" s="3">
        <f>IF(ISTEXT(N73),N73,IF(COUNT(N73:P73)=0,"",0.2*N73+0.4*O73+0.4*P73))</f>
        <v>1.0449452384724141</v>
      </c>
      <c r="R73" s="10"/>
      <c r="S73" s="3">
        <v>0.65345033843575995</v>
      </c>
      <c r="T73" s="3">
        <v>0.70856920522365996</v>
      </c>
      <c r="U73" s="3">
        <v>0.38046911786524001</v>
      </c>
      <c r="V73" s="7">
        <f>IF(ISTEXT(S73),S73,IF(COUNT(S73:U73)=0,"",0.23*S73+0.57*T73+0.2*U73))</f>
        <v>0.630271848390759</v>
      </c>
    </row>
    <row r="74" spans="1:22">
      <c r="A74" s="267"/>
      <c r="B74" s="25" t="s">
        <v>114</v>
      </c>
      <c r="C74" s="102" t="s">
        <v>300</v>
      </c>
      <c r="D74" s="3">
        <v>0</v>
      </c>
      <c r="E74" s="3">
        <v>0</v>
      </c>
      <c r="F74" s="3">
        <v>0</v>
      </c>
      <c r="G74" s="3">
        <f>IF(ISTEXT(D74),D74,IF(COUNT(D74:F74)=0,"",0.63*D74+0.07*E74+0.3*F74))</f>
        <v>0</v>
      </c>
      <c r="H74" s="10"/>
      <c r="I74" s="3">
        <v>9.4892483714699993E-3</v>
      </c>
      <c r="J74" s="3">
        <v>5.4528926036599996E-3</v>
      </c>
      <c r="K74" s="3">
        <v>1.380600219033E-2</v>
      </c>
      <c r="L74" s="3">
        <f>IF(ISTEXT(I74),I74,IF(COUNT(I74:K74)=0,"",0.24*I74+0.43*J74+0.33*K74))</f>
        <v>9.1781441515354986E-3</v>
      </c>
      <c r="M74" s="10"/>
      <c r="N74" s="3">
        <v>3.9342322936859998E-2</v>
      </c>
      <c r="O74" s="3">
        <v>5.1301384439369997E-2</v>
      </c>
      <c r="P74" s="3">
        <v>4.3311206666669988E-2</v>
      </c>
      <c r="Q74" s="3">
        <f>IF(ISTEXT(N74),N74,IF(COUNT(N74:P74)=0,"",0.2*N74+0.4*O74+0.4*P74))</f>
        <v>4.5713501029787995E-2</v>
      </c>
      <c r="R74" s="10"/>
      <c r="S74" s="3">
        <v>8.0844871750349989E-2</v>
      </c>
      <c r="T74" s="3">
        <v>4.710074337097999E-2</v>
      </c>
      <c r="U74" s="3">
        <v>3.1615375806940002E-2</v>
      </c>
      <c r="V74" s="7">
        <f>IF(ISTEXT(S74),S74,IF(COUNT(S74:U74)=0,"",0.23*S74+0.57*T74+0.2*U74))</f>
        <v>5.1764819385427097E-2</v>
      </c>
    </row>
    <row r="75" spans="1:22">
      <c r="A75" s="267"/>
      <c r="B75" s="25" t="s">
        <v>117</v>
      </c>
      <c r="C75" s="102" t="s">
        <v>300</v>
      </c>
      <c r="D75" s="4">
        <v>0</v>
      </c>
      <c r="E75" s="4">
        <v>0</v>
      </c>
      <c r="F75" s="4">
        <v>0</v>
      </c>
      <c r="G75" s="4">
        <f>IF(ISTEXT(D75),D75,IF(COUNT(D75:F75)=0,"",0.63*D75+0.07*E75+0.3*F75))</f>
        <v>0</v>
      </c>
      <c r="H75" s="21"/>
      <c r="I75" s="4">
        <v>0</v>
      </c>
      <c r="J75" s="4">
        <v>2.0468879E-4</v>
      </c>
      <c r="K75" s="4">
        <v>1.5757073600000001E-3</v>
      </c>
      <c r="L75" s="4">
        <f>IF(ISTEXT(I75),I75,IF(COUNT(I75:K75)=0,"",0.24*I75+0.43*J75+0.33*K75))</f>
        <v>6.0799960850000008E-4</v>
      </c>
      <c r="M75" s="21"/>
      <c r="N75" s="4">
        <v>0.36863926297999999</v>
      </c>
      <c r="O75" s="4">
        <v>1.3025467053299999</v>
      </c>
      <c r="P75" s="4">
        <v>1.0671661537399999</v>
      </c>
      <c r="Q75" s="4">
        <f>IF(ISTEXT(N75),N75,IF(COUNT(N75:P75)=0,"",0.2*N75+0.4*O75+0.4*P75))</f>
        <v>1.0216129962239999</v>
      </c>
      <c r="R75" s="21"/>
      <c r="S75" s="4">
        <v>4.5220830759999997E-2</v>
      </c>
      <c r="T75" s="4">
        <v>0</v>
      </c>
      <c r="U75" s="4">
        <v>0.59242550787999992</v>
      </c>
      <c r="V75" s="9">
        <f>IF(ISTEXT(S75),S75,IF(COUNT(S75:U75)=0,"",0.23*S75+0.57*T75+0.2*U75))</f>
        <v>0.1288858926508</v>
      </c>
    </row>
    <row r="76" spans="1:22">
      <c r="A76" s="194" t="s">
        <v>59</v>
      </c>
      <c r="B76" s="93" t="s">
        <v>60</v>
      </c>
      <c r="C76" s="101" t="s">
        <v>300</v>
      </c>
      <c r="D76" s="3">
        <v>8.1908931493899999</v>
      </c>
      <c r="E76" s="3">
        <v>6.7043446645599998</v>
      </c>
      <c r="F76" s="3">
        <v>6.2456301778200007</v>
      </c>
      <c r="G76" s="3">
        <f>IF(ISTEXT(D76),D76,IF(COUNT(D76:F76)=0,"",0.63*D76+0.07*E76+0.3*F76))</f>
        <v>7.5032558639808995</v>
      </c>
      <c r="H76" s="10"/>
      <c r="I76" s="3">
        <v>20.408233045909999</v>
      </c>
      <c r="J76" s="3">
        <v>16.832030463759999</v>
      </c>
      <c r="K76" s="3">
        <v>18.53839052192</v>
      </c>
      <c r="L76" s="3">
        <f>IF(ISTEXT(I76),I76,IF(COUNT(I76:K76)=0,"",0.24*I76+0.43*J76+0.33*K76))</f>
        <v>18.253417902668801</v>
      </c>
      <c r="M76" s="10"/>
      <c r="N76" s="3">
        <v>14.02446777352</v>
      </c>
      <c r="O76" s="3">
        <v>14.15498516171</v>
      </c>
      <c r="P76" s="3">
        <v>14.734149472109999</v>
      </c>
      <c r="Q76" s="3">
        <f>IF(ISTEXT(N76),N76,IF(COUNT(N76:P76)=0,"",0.2*N76+0.4*O76+0.4*P76))</f>
        <v>14.360547408232001</v>
      </c>
      <c r="R76" s="10"/>
      <c r="S76" s="3">
        <v>19.715895507190002</v>
      </c>
      <c r="T76" s="3">
        <v>20.963269737400001</v>
      </c>
      <c r="U76" s="3">
        <v>19.9710368595</v>
      </c>
      <c r="V76" s="7">
        <f>IF(ISTEXT(S76),S76,IF(COUNT(S76:U76)=0,"",0.23*S76+0.57*T76+0.2*U76))</f>
        <v>20.477927088871702</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v>2.90667578680767</v>
      </c>
      <c r="E78" s="3">
        <v>2.5711017131871698</v>
      </c>
      <c r="F78" s="3">
        <v>3.2357442069014901</v>
      </c>
      <c r="G78" s="3">
        <f>IF(ISTEXT(D78),D78,IF(COUNT(D78:F78)=0,"",0.63*D78+0.07*E78+0.3*F78))</f>
        <v>2.9819061276823811</v>
      </c>
      <c r="H78" s="10"/>
      <c r="I78" s="3">
        <v>19.44368567078973</v>
      </c>
      <c r="J78" s="3">
        <v>20.370714508989899</v>
      </c>
      <c r="K78" s="3">
        <v>18.825287039507181</v>
      </c>
      <c r="L78" s="3">
        <f>IF(ISTEXT(I78),I78,IF(COUNT(I78:K78)=0,"",0.24*I78+0.43*J78+0.33*K78))</f>
        <v>19.638236522892562</v>
      </c>
      <c r="M78" s="10"/>
      <c r="N78" s="3">
        <v>55.104476120258909</v>
      </c>
      <c r="O78" s="3">
        <v>50.635496031264744</v>
      </c>
      <c r="P78" s="3">
        <v>46.851782052041258</v>
      </c>
      <c r="Q78" s="3">
        <f>IF(ISTEXT(N78),N78,IF(COUNT(N78:P78)=0,"",0.2*N78+0.4*O78+0.4*P78))</f>
        <v>50.01580645737419</v>
      </c>
      <c r="R78" s="10"/>
      <c r="S78" s="3">
        <v>113.61628079695259</v>
      </c>
      <c r="T78" s="3">
        <v>112.38132532635569</v>
      </c>
      <c r="U78" s="3">
        <v>99.896591558335246</v>
      </c>
      <c r="V78" s="7">
        <f>IF(ISTEXT(S78),S78,IF(COUNT(S78:U78)=0,"",0.23*S78+0.57*T78+0.2*U78))</f>
        <v>110.16841833098889</v>
      </c>
    </row>
    <row r="79" spans="1:22">
      <c r="A79" s="267"/>
      <c r="B79" s="25" t="s">
        <v>66</v>
      </c>
      <c r="C79" s="102" t="s">
        <v>300</v>
      </c>
      <c r="D79" s="3">
        <v>0</v>
      </c>
      <c r="E79" s="3">
        <v>0</v>
      </c>
      <c r="F79" s="3">
        <v>0</v>
      </c>
      <c r="G79" s="3">
        <f>IF(ISTEXT(D79),D79,IF(COUNT(D79:F79)=0,"",0.63*D79+0.07*E79+0.3*F79))</f>
        <v>0</v>
      </c>
      <c r="H79" s="10"/>
      <c r="I79" s="3">
        <v>0</v>
      </c>
      <c r="J79" s="3">
        <v>0</v>
      </c>
      <c r="K79" s="3">
        <v>0</v>
      </c>
      <c r="L79" s="3">
        <f>IF(ISTEXT(I79),I79,IF(COUNT(I79:K79)=0,"",0.24*I79+0.43*J79+0.33*K79))</f>
        <v>0</v>
      </c>
      <c r="M79" s="10"/>
      <c r="N79" s="3">
        <v>0</v>
      </c>
      <c r="O79" s="3">
        <v>0</v>
      </c>
      <c r="P79" s="3">
        <v>0</v>
      </c>
      <c r="Q79" s="3">
        <f>IF(ISTEXT(N79),N79,IF(COUNT(N79:P79)=0,"",0.2*N79+0.4*O79+0.4*P79))</f>
        <v>0</v>
      </c>
      <c r="R79" s="10"/>
      <c r="S79" s="3">
        <v>14.33555232</v>
      </c>
      <c r="T79" s="3">
        <v>13.966706719999999</v>
      </c>
      <c r="U79" s="3">
        <v>13.523375679999999</v>
      </c>
      <c r="V79" s="7">
        <f>IF(ISTEXT(S79),S79,IF(COUNT(S79:U79)=0,"",0.23*S79+0.57*T79+0.2*U79))</f>
        <v>13.962875</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v>0</v>
      </c>
      <c r="E82" s="6">
        <v>0</v>
      </c>
      <c r="F82" s="6">
        <v>0</v>
      </c>
      <c r="G82" s="6">
        <f>IF(ISTEXT(D82),D82,IF(COUNT(D82:F82)=0,"",0.63*D82+0.07*E82+0.3*F82))</f>
        <v>0</v>
      </c>
      <c r="H82" s="18"/>
      <c r="I82" s="148">
        <v>0</v>
      </c>
      <c r="J82" s="6">
        <v>0</v>
      </c>
      <c r="K82" s="6">
        <v>0</v>
      </c>
      <c r="L82" s="6">
        <f>IF(ISTEXT(I82),I82,IF(COUNT(I82:K82)=0,"",0.24*I82+0.43*J82+0.33*K82))</f>
        <v>0</v>
      </c>
      <c r="M82" s="18"/>
      <c r="N82" s="148">
        <v>2.4121968819999999E-2</v>
      </c>
      <c r="O82" s="6">
        <v>2.8225259999999999E-2</v>
      </c>
      <c r="P82" s="6">
        <v>0</v>
      </c>
      <c r="Q82" s="6">
        <f>IF(ISTEXT(N82),N82,IF(COUNT(N82:P82)=0,"",0.2*N82+0.4*O82+0.4*P82))</f>
        <v>1.6114497764000001E-2</v>
      </c>
      <c r="R82" s="18"/>
      <c r="S82" s="148">
        <v>0</v>
      </c>
      <c r="T82" s="6">
        <v>0</v>
      </c>
      <c r="U82" s="6">
        <v>0.29953662789000002</v>
      </c>
      <c r="V82" s="127">
        <f>IF(ISTEXT(S82),S82,IF(COUNT(S82:U82)=0,"",0.23*S82+0.57*T82+0.2*U82))</f>
        <v>5.9907325578000006E-2</v>
      </c>
    </row>
    <row r="83" spans="1:22">
      <c r="A83" s="267"/>
      <c r="B83" s="25" t="s">
        <v>74</v>
      </c>
      <c r="C83" s="102" t="s">
        <v>300</v>
      </c>
      <c r="D83" s="3">
        <v>13.49916</v>
      </c>
      <c r="E83" s="3">
        <v>13.49916</v>
      </c>
      <c r="F83" s="3">
        <v>13.49916</v>
      </c>
      <c r="G83" s="3">
        <f>IF(ISTEXT(D83),D83,IF(COUNT(D83:F83)=0,"",0.63*D83+0.07*E83+0.3*F83))</f>
        <v>13.49916</v>
      </c>
      <c r="H83" s="10"/>
      <c r="I83" s="3">
        <v>21.080939999999998</v>
      </c>
      <c r="J83" s="3">
        <v>21.080939999999998</v>
      </c>
      <c r="K83" s="3">
        <v>21.080939999999998</v>
      </c>
      <c r="L83" s="3">
        <f>IF(ISTEXT(I83),I83,IF(COUNT(I83:K83)=0,"",0.24*I83+0.43*J83+0.33*K83))</f>
        <v>21.080939999999998</v>
      </c>
      <c r="M83" s="10"/>
      <c r="N83" s="3">
        <v>34.426800000000007</v>
      </c>
      <c r="O83" s="3">
        <v>34.426800000000007</v>
      </c>
      <c r="P83" s="3">
        <v>34.426800000000007</v>
      </c>
      <c r="Q83" s="3">
        <f>IF(ISTEXT(N83),N83,IF(COUNT(N83:P83)=0,"",0.2*N83+0.4*O83+0.4*P83))</f>
        <v>34.426800000000014</v>
      </c>
      <c r="R83" s="10"/>
      <c r="S83" s="3">
        <v>34.426800000000007</v>
      </c>
      <c r="T83" s="3">
        <v>34.426800000000007</v>
      </c>
      <c r="U83" s="3">
        <v>34.426800000000007</v>
      </c>
      <c r="V83" s="7">
        <f>IF(ISTEXT(S83),S83,IF(COUNT(S83:U83)=0,"",0.23*S83+0.57*T83+0.2*U83))</f>
        <v>34.426800000000007</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v>0</v>
      </c>
      <c r="O84" s="3">
        <v>0</v>
      </c>
      <c r="P84" s="3">
        <v>0</v>
      </c>
      <c r="Q84" s="3">
        <f>IF(ISTEXT(N84),N84,IF(COUNT(N84:P84)=0,"",0.2*N84+0.4*O84+0.4*P84))</f>
        <v>0</v>
      </c>
      <c r="R84" s="10"/>
      <c r="S84" s="3">
        <v>0</v>
      </c>
      <c r="T84" s="3">
        <v>0</v>
      </c>
      <c r="U84" s="3">
        <v>0</v>
      </c>
      <c r="V84" s="7">
        <f>IF(ISTEXT(S84),S84,IF(COUNT(S84:U84)=0,"",0.23*S84+0.57*T84+0.2*U84))</f>
        <v>0</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v>0</v>
      </c>
      <c r="O85" s="4">
        <v>0</v>
      </c>
      <c r="P85" s="4">
        <v>0</v>
      </c>
      <c r="Q85" s="4">
        <f>IF(ISTEXT(N85),N85,IF(COUNT(N85:P85)=0,"",0.2*N85+0.4*O85+0.4*P85))</f>
        <v>0</v>
      </c>
      <c r="R85" s="21"/>
      <c r="S85" s="4">
        <v>0</v>
      </c>
      <c r="T85" s="4">
        <v>0</v>
      </c>
      <c r="U85" s="4">
        <v>0</v>
      </c>
      <c r="V85" s="9">
        <f>IF(ISTEXT(S85),S85,IF(COUNT(S85:U85)=0,"",0.23*S85+0.57*T85+0.2*U85))</f>
        <v>0</v>
      </c>
    </row>
    <row r="86" spans="1:22">
      <c r="A86" s="267"/>
      <c r="B86" s="25" t="s">
        <v>119</v>
      </c>
      <c r="C86" s="101" t="s">
        <v>300</v>
      </c>
      <c r="D86" s="3">
        <v>1.7004506373899999</v>
      </c>
      <c r="E86" s="3">
        <v>1.9144059898800001</v>
      </c>
      <c r="F86" s="3">
        <v>1.67420225007</v>
      </c>
      <c r="G86" s="3">
        <f>IF(ISTEXT(D86),D86,IF(COUNT(D86:F86)=0,"",0.63*D86+0.07*E86+0.3*F86))</f>
        <v>1.7075529958683</v>
      </c>
      <c r="H86" s="10"/>
      <c r="I86" s="3">
        <v>14.74216185895</v>
      </c>
      <c r="J86" s="3">
        <v>14.095797388199999</v>
      </c>
      <c r="K86" s="3">
        <v>14.875003424479999</v>
      </c>
      <c r="L86" s="3">
        <f>IF(ISTEXT(I86),I86,IF(COUNT(I86:K86)=0,"",0.24*I86+0.43*J86+0.33*K86))</f>
        <v>14.508062853152399</v>
      </c>
      <c r="M86" s="10"/>
      <c r="N86" s="3">
        <v>31.912978522380001</v>
      </c>
      <c r="O86" s="3">
        <v>31.302861347250001</v>
      </c>
      <c r="P86" s="3">
        <v>29.05957374235</v>
      </c>
      <c r="Q86" s="3">
        <f>IF(ISTEXT(N86),N86,IF(COUNT(N86:P86)=0,"",0.2*N86+0.4*O86+0.4*P86))</f>
        <v>30.527569740316004</v>
      </c>
      <c r="R86" s="10"/>
      <c r="S86" s="3">
        <v>47.459595899449987</v>
      </c>
      <c r="T86" s="3">
        <v>45.727912003009997</v>
      </c>
      <c r="U86" s="3">
        <v>43.537375054739996</v>
      </c>
      <c r="V86" s="7">
        <f>IF(ISTEXT(S86),S86,IF(COUNT(S86:U86)=0,"",0.23*S86+0.57*T86+0.2*U86))</f>
        <v>45.688091909537192</v>
      </c>
    </row>
    <row r="87" spans="1:22">
      <c r="A87" s="267"/>
      <c r="B87" s="25" t="s">
        <v>301</v>
      </c>
      <c r="C87" s="102" t="s">
        <v>300</v>
      </c>
      <c r="D87" s="3">
        <v>1.6835683752499999</v>
      </c>
      <c r="E87" s="3">
        <v>1.89526192998</v>
      </c>
      <c r="F87" s="3">
        <v>1.6574602275700001</v>
      </c>
      <c r="G87" s="3">
        <f>IF(ISTEXT(D87),D87,IF(COUNT(D87:F87)=0,"",0.63*D87+0.07*E87+0.3*F87))</f>
        <v>1.6905544797770999</v>
      </c>
      <c r="H87" s="10"/>
      <c r="I87" s="3">
        <v>14.59474024036</v>
      </c>
      <c r="J87" s="3">
        <v>13.95483941432</v>
      </c>
      <c r="K87" s="3">
        <v>14.726253390229999</v>
      </c>
      <c r="L87" s="3">
        <f>IF(ISTEXT(I87),I87,IF(COUNT(I87:K87)=0,"",0.24*I87+0.43*J87+0.33*K87))</f>
        <v>14.362982224619898</v>
      </c>
      <c r="M87" s="10"/>
      <c r="N87" s="3">
        <v>31.593848737159998</v>
      </c>
      <c r="O87" s="3">
        <v>30.989832733789999</v>
      </c>
      <c r="P87" s="3">
        <v>28.768978004929998</v>
      </c>
      <c r="Q87" s="3">
        <f>IF(ISTEXT(N87),N87,IF(COUNT(N87:P87)=0,"",0.2*N87+0.4*O87+0.4*P87))</f>
        <v>30.222294042919998</v>
      </c>
      <c r="R87" s="10"/>
      <c r="S87" s="3">
        <v>46.98499994046</v>
      </c>
      <c r="T87" s="3">
        <v>45.270632882969998</v>
      </c>
      <c r="U87" s="3">
        <v>43.102001304189997</v>
      </c>
      <c r="V87" s="7">
        <f>IF(ISTEXT(S87),S87,IF(COUNT(S87:U87)=0,"",0.23*S87+0.57*T87+0.2*U87))</f>
        <v>45.231210990436693</v>
      </c>
    </row>
    <row r="88" spans="1:22">
      <c r="A88" s="268"/>
      <c r="B88" s="29" t="s">
        <v>121</v>
      </c>
      <c r="C88" s="102" t="s">
        <v>300</v>
      </c>
      <c r="D88" s="4">
        <v>100</v>
      </c>
      <c r="E88" s="4">
        <v>100</v>
      </c>
      <c r="F88" s="4">
        <v>100</v>
      </c>
      <c r="G88" s="9">
        <f>IF(ISTEXT(D88),D88,IF(COUNT(D88:F88)=0,"",0.63*D88+0.07*E88+0.3*F88))</f>
        <v>100</v>
      </c>
      <c r="H88" s="21"/>
      <c r="I88" s="14">
        <v>100</v>
      </c>
      <c r="J88" s="4">
        <v>99.10221516</v>
      </c>
      <c r="K88" s="4">
        <v>100</v>
      </c>
      <c r="L88" s="3">
        <f>IF(ISTEXT(I88),I88,IF(COUNT(I88:K88)=0,"",0.24*I88+0.43*J88+0.33*K88))</f>
        <v>99.613952518800005</v>
      </c>
      <c r="M88" s="10"/>
      <c r="N88" s="11">
        <v>100</v>
      </c>
      <c r="O88" s="3">
        <v>100</v>
      </c>
      <c r="P88" s="3">
        <v>100</v>
      </c>
      <c r="Q88" s="3">
        <f>IF(ISTEXT(N88),N88,IF(COUNT(N88:P88)=0,"",0.2*N88+0.4*O88+0.4*P88))</f>
        <v>100</v>
      </c>
      <c r="R88" s="10"/>
      <c r="S88" s="11">
        <v>97.276023030000005</v>
      </c>
      <c r="T88" s="3">
        <v>99.572782934999992</v>
      </c>
      <c r="U88" s="3">
        <v>99.965416509999997</v>
      </c>
      <c r="V88" s="7">
        <f>IF(ISTEXT(S88),S88,IF(COUNT(S88:U88)=0,"",0.23*S88+0.57*T88+0.2*U88))</f>
        <v>99.123054871850002</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v>16.50662877305556</v>
      </c>
      <c r="E91" s="3">
        <v>14.340652327500001</v>
      </c>
      <c r="F91" s="3">
        <v>16.453435442777781</v>
      </c>
      <c r="G91" s="3">
        <f>IF(ISTEXT(D91),D91,IF(COUNT(D91:F91)=0,"",0.63*D91+0.07*E91+0.3*F91))</f>
        <v>16.339052422783336</v>
      </c>
      <c r="H91" s="10"/>
      <c r="I91" s="3">
        <v>33.918587291944441</v>
      </c>
      <c r="J91" s="3">
        <v>36.064060016944453</v>
      </c>
      <c r="K91" s="3">
        <v>36.663031075000013</v>
      </c>
      <c r="L91" s="3">
        <f>IF(ISTEXT(I91),I91,IF(COUNT(I91:K91)=0,"",0.24*I91+0.43*J91+0.33*K91))</f>
        <v>35.746807012102785</v>
      </c>
      <c r="M91" s="10"/>
      <c r="N91" s="3">
        <v>43.052430022777777</v>
      </c>
      <c r="O91" s="3">
        <v>46.98046661888889</v>
      </c>
      <c r="P91" s="3">
        <v>43.342212892499987</v>
      </c>
      <c r="Q91" s="3">
        <f>IF(ISTEXT(N91),N91,IF(COUNT(N91:P91)=0,"",0.2*N91+0.4*O91+0.4*P91))</f>
        <v>44.739557809111105</v>
      </c>
      <c r="R91" s="10"/>
      <c r="S91" s="3">
        <v>40.603758538333331</v>
      </c>
      <c r="T91" s="3">
        <v>41.867370963055563</v>
      </c>
      <c r="U91" s="3">
        <v>43.926686004444441</v>
      </c>
      <c r="V91" s="7">
        <f>IF(ISTEXT(S91),S91,IF(COUNT(S91:U91)=0,"",0.23*S91+0.57*T91+0.2*U91))</f>
        <v>41.98860311364723</v>
      </c>
    </row>
    <row r="92" spans="1:22">
      <c r="A92" s="267"/>
      <c r="B92" s="27" t="s">
        <v>134</v>
      </c>
      <c r="C92" s="102" t="s">
        <v>300</v>
      </c>
      <c r="D92" s="3">
        <v>29.333011282569341</v>
      </c>
      <c r="E92" s="3">
        <v>32.622265117187091</v>
      </c>
      <c r="F92" s="3">
        <v>28.91639158576363</v>
      </c>
      <c r="G92" s="3">
        <f>IF(ISTEXT(D92),D92,IF(COUNT(D92:F92)=0,"",0.63*D92+0.07*E92+0.3*F92))</f>
        <v>29.438273141950869</v>
      </c>
      <c r="H92" s="10"/>
      <c r="I92" s="3">
        <v>13.451434001523371</v>
      </c>
      <c r="J92" s="3">
        <v>7.1240150077500601</v>
      </c>
      <c r="K92" s="3">
        <v>3.985041386172103</v>
      </c>
      <c r="L92" s="3">
        <f>IF(ISTEXT(I92),I92,IF(COUNT(I92:K92)=0,"",0.24*I92+0.43*J92+0.33*K92))</f>
        <v>7.6067342711349282</v>
      </c>
      <c r="M92" s="10"/>
      <c r="N92" s="3">
        <v>11.74076106197888</v>
      </c>
      <c r="O92" s="3">
        <v>26.305051750943228</v>
      </c>
      <c r="P92" s="3">
        <v>25.204528629092131</v>
      </c>
      <c r="Q92" s="3">
        <f>IF(ISTEXT(N92),N92,IF(COUNT(N92:P92)=0,"",0.2*N92+0.4*O92+0.4*P92))</f>
        <v>22.95198436440992</v>
      </c>
      <c r="R92" s="10"/>
      <c r="S92" s="3">
        <v>6.8516445606429999</v>
      </c>
      <c r="T92" s="3">
        <v>4.1776410036099882</v>
      </c>
      <c r="U92" s="3">
        <v>13.803814578638921</v>
      </c>
      <c r="V92" s="7">
        <f>IF(ISTEXT(S92),S92,IF(COUNT(S92:U92)=0,"",0.23*S92+0.57*T92+0.2*U92))</f>
        <v>6.7178965367333667</v>
      </c>
    </row>
    <row r="93" spans="1:22">
      <c r="A93" s="204" t="s">
        <v>136</v>
      </c>
      <c r="B93" s="128" t="s">
        <v>137</v>
      </c>
      <c r="C93" s="101" t="s">
        <v>300</v>
      </c>
      <c r="D93" s="6">
        <v>8.1688781320015895</v>
      </c>
      <c r="E93" s="6">
        <v>9.7961254876265382</v>
      </c>
      <c r="F93" s="6">
        <v>7.8261402976568499</v>
      </c>
      <c r="G93" s="6">
        <f>IF(ISTEXT(D93),D93,IF(COUNT(D93:F93)=0,"",0.63*D93+0.07*E93+0.3*F93))</f>
        <v>8.1799640965919131</v>
      </c>
      <c r="H93" s="18"/>
      <c r="I93" s="6">
        <v>5.3003412565752601</v>
      </c>
      <c r="J93" s="6">
        <v>3.2441056514323798</v>
      </c>
      <c r="K93" s="6">
        <v>3.5312715112006399</v>
      </c>
      <c r="L93" s="6">
        <f>IF(ISTEXT(I93),I93,IF(COUNT(I93:K93)=0,"",0.24*I93+0.43*J93+0.33*K93))</f>
        <v>3.8323669303901973</v>
      </c>
      <c r="M93" s="18"/>
      <c r="N93" s="6">
        <v>0.53290748799390997</v>
      </c>
      <c r="O93" s="6">
        <v>0.90936597443732003</v>
      </c>
      <c r="P93" s="6">
        <v>0.97752617116782992</v>
      </c>
      <c r="Q93" s="6">
        <f>IF(ISTEXT(N93),N93,IF(COUNT(N93:P93)=0,"",0.2*N93+0.4*O93+0.4*P93))</f>
        <v>0.86133835584084206</v>
      </c>
      <c r="R93" s="18"/>
      <c r="S93" s="6">
        <v>1.5645327739420001E-2</v>
      </c>
      <c r="T93" s="6">
        <v>1.7252091636079998E-2</v>
      </c>
      <c r="U93" s="6">
        <v>2.3815333507619999E-2</v>
      </c>
      <c r="V93" s="127">
        <f>IF(ISTEXT(S93),S93,IF(COUNT(S93:U93)=0,"",0.23*S93+0.57*T93+0.2*U93))</f>
        <v>1.8195184314156197E-2</v>
      </c>
    </row>
    <row r="94" spans="1:22">
      <c r="A94" s="280"/>
      <c r="B94" s="129" t="s">
        <v>139</v>
      </c>
      <c r="C94" s="103" t="s">
        <v>300</v>
      </c>
      <c r="D94" s="4">
        <v>0.22408602885449</v>
      </c>
      <c r="E94" s="4">
        <v>0.18341711270698999</v>
      </c>
      <c r="F94" s="4">
        <v>0.17086762563192001</v>
      </c>
      <c r="G94" s="4">
        <f>IF(ISTEXT(D94),D94,IF(COUNT(D94:F94)=0,"",0.63*D94+0.07*E94+0.3*F94))</f>
        <v>0.20527368375739402</v>
      </c>
      <c r="H94" s="21"/>
      <c r="I94" s="4">
        <v>0.51584594747352996</v>
      </c>
      <c r="J94" s="4">
        <v>0.42545254569305002</v>
      </c>
      <c r="K94" s="4">
        <v>0.46858312534454999</v>
      </c>
      <c r="L94" s="4">
        <f>IF(ISTEXT(I94),I94,IF(COUNT(I94:K94)=0,"",0.24*I94+0.43*J94+0.33*K94))</f>
        <v>0.46138005340536015</v>
      </c>
      <c r="M94" s="21"/>
      <c r="N94" s="4">
        <v>0.30027182092869997</v>
      </c>
      <c r="O94" s="4">
        <v>0.30306627234384997</v>
      </c>
      <c r="P94" s="4">
        <v>0.31546650919472002</v>
      </c>
      <c r="Q94" s="4">
        <f>IF(ISTEXT(N94),N94,IF(COUNT(N94:P94)=0,"",0.2*N94+0.4*O94+0.4*P94))</f>
        <v>0.30746747680116804</v>
      </c>
      <c r="R94" s="21"/>
      <c r="S94" s="4">
        <v>0.15829819553912</v>
      </c>
      <c r="T94" s="4">
        <v>0.16831331708061001</v>
      </c>
      <c r="U94" s="4">
        <v>0.16034671601657999</v>
      </c>
      <c r="V94" s="9">
        <f>IF(ISTEXT(S94),S94,IF(COUNT(S94:U94)=0,"",0.23*S94+0.57*T94+0.2*U94))</f>
        <v>0.16441651891326131</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2469.963950205919</v>
      </c>
      <c r="E96" s="121">
        <v>2103.2460787706541</v>
      </c>
      <c r="F96" s="121">
        <v>2541.880179525278</v>
      </c>
      <c r="G96" s="122">
        <f>IF(ISTEXT(D96),D96,IF(COUNT(D96:F96)=0,"",0.63*D96+0.07*E96+0.3*F96))</f>
        <v>2465.8685680012582</v>
      </c>
      <c r="H96" s="10"/>
      <c r="I96" s="123">
        <v>2317.3081488456592</v>
      </c>
      <c r="J96" s="121">
        <v>2469.9180000000001</v>
      </c>
      <c r="K96" s="121">
        <v>2358.4776352851022</v>
      </c>
      <c r="L96" s="3">
        <f>IF(ISTEXT(I96),I96,IF(COUNT(I96:K96)=0,"",0.24*I96+0.43*J96+0.33*K96))</f>
        <v>2396.5163153670419</v>
      </c>
      <c r="M96" s="10"/>
      <c r="N96" s="123">
        <v>2353.6619999999998</v>
      </c>
      <c r="O96" s="121">
        <v>2111.2739999999999</v>
      </c>
      <c r="P96" s="121">
        <v>1945.711</v>
      </c>
      <c r="Q96" s="3">
        <f>IF(ISTEXT(N96),N96,IF(COUNT(N96:P96)=0,"",0.2*N96+0.4*O96+0.4*P96))</f>
        <v>2093.5263999999997</v>
      </c>
      <c r="R96" s="10"/>
      <c r="S96" s="123">
        <v>2727.712</v>
      </c>
      <c r="T96" s="121">
        <v>2674.6</v>
      </c>
      <c r="U96" s="121">
        <v>2329.5309999999999</v>
      </c>
      <c r="V96" s="7">
        <f>IF(ISTEXT(S96),S96,IF(COUNT(S96:U96)=0,"",0.23*S96+0.57*T96+0.2*U96))</f>
        <v>2617.8019599999998</v>
      </c>
    </row>
    <row r="97" spans="1:22">
      <c r="A97" s="267"/>
      <c r="B97" s="27" t="s">
        <v>6</v>
      </c>
      <c r="C97" s="102" t="s">
        <v>300</v>
      </c>
      <c r="D97" s="37">
        <v>4613.4460000000008</v>
      </c>
      <c r="E97" s="37">
        <v>4027.502306475586</v>
      </c>
      <c r="F97" s="37">
        <v>4582.7628661934996</v>
      </c>
      <c r="G97" s="3">
        <f>IF(ISTEXT(D97),D97,IF(COUNT(D97:F97)=0,"",0.63*D97+0.07*E97+0.3*F97))</f>
        <v>4563.2250013113407</v>
      </c>
      <c r="H97" s="10"/>
      <c r="I97" s="37">
        <v>4431.1316689369951</v>
      </c>
      <c r="J97" s="37">
        <v>4485.6559684896929</v>
      </c>
      <c r="K97" s="37">
        <v>4539.0993679956437</v>
      </c>
      <c r="L97" s="3">
        <f>IF(ISTEXT(I97),I97,IF(COUNT(I97:K97)=0,"",0.24*I97+0.43*J97+0.33*K97))</f>
        <v>4490.2064584340096</v>
      </c>
      <c r="M97" s="10"/>
      <c r="N97" s="37">
        <v>4332.469000000001</v>
      </c>
      <c r="O97" s="37">
        <v>4246.3109999999997</v>
      </c>
      <c r="P97" s="37">
        <v>4268.2389999999996</v>
      </c>
      <c r="Q97" s="3">
        <f>IF(ISTEXT(N97),N97,IF(COUNT(N97:P97)=0,"",0.2*N97+0.4*O97+0.4*P97))</f>
        <v>4272.3137999999999</v>
      </c>
      <c r="R97" s="10"/>
      <c r="S97" s="37">
        <v>4770.7500000000009</v>
      </c>
      <c r="T97" s="37">
        <v>4625.2539999999999</v>
      </c>
      <c r="U97" s="37">
        <v>4491.5450000000001</v>
      </c>
      <c r="V97" s="7">
        <f>IF(ISTEXT(S97),S97,IF(COUNT(S97:U97)=0,"",0.23*S97+0.57*T97+0.2*U97))</f>
        <v>4631.9762799999999</v>
      </c>
    </row>
    <row r="98" spans="1:22">
      <c r="A98" s="267"/>
      <c r="B98" s="27" t="s">
        <v>8</v>
      </c>
      <c r="C98" s="102" t="s">
        <v>300</v>
      </c>
      <c r="D98" s="37"/>
      <c r="E98" s="37"/>
      <c r="F98" s="37"/>
      <c r="G98" s="3" t="str">
        <f>IF(ISTEXT(D98),D98,IF(COUNT(D98:F98)=0,"",0.63*D98+0.07*E98+0.3*F98))</f>
        <v/>
      </c>
      <c r="H98" s="10"/>
      <c r="I98" s="37">
        <v>3679.1583474643671</v>
      </c>
      <c r="J98" s="37">
        <v>3708.038431812643</v>
      </c>
      <c r="K98" s="37">
        <v>3800.0521930620689</v>
      </c>
      <c r="L98" s="3">
        <f>IF(ISTEXT(I98),I98,IF(COUNT(I98:K98)=0,"",0.24*I98+0.43*J98+0.33*K98))</f>
        <v>3731.4717527813673</v>
      </c>
      <c r="M98" s="10"/>
      <c r="N98" s="37">
        <v>4031.6095436111541</v>
      </c>
      <c r="O98" s="37">
        <v>4006.9563798046152</v>
      </c>
      <c r="P98" s="37">
        <v>4036.0840849519241</v>
      </c>
      <c r="Q98" s="3">
        <f>IF(ISTEXT(N98),N98,IF(COUNT(N98:P98)=0,"",0.2*N98+0.4*O98+0.4*P98))</f>
        <v>4023.5380946248465</v>
      </c>
      <c r="R98" s="10"/>
      <c r="S98" s="37">
        <v>4613.451652241818</v>
      </c>
      <c r="T98" s="37">
        <v>4563.7656123845454</v>
      </c>
      <c r="U98" s="37">
        <v>4434.2881155043187</v>
      </c>
      <c r="V98" s="7">
        <f>IF(ISTEXT(S98),S98,IF(COUNT(S98:U98)=0,"",0.23*S98+0.57*T98+0.2*U98))</f>
        <v>4549.2979021756728</v>
      </c>
    </row>
    <row r="99" spans="1:22">
      <c r="A99" s="267"/>
      <c r="B99" s="27" t="s">
        <v>10</v>
      </c>
      <c r="C99" s="102" t="s">
        <v>300</v>
      </c>
      <c r="D99" s="37">
        <v>906.85657930062064</v>
      </c>
      <c r="E99" s="37">
        <v>1012.0322800115119</v>
      </c>
      <c r="F99" s="37">
        <v>896.60379873538363</v>
      </c>
      <c r="G99" s="3">
        <f>IF(ISTEXT(D99),D99,IF(COUNT(D99:F99)=0,"",0.63*D99+0.07*E99+0.3*F99))</f>
        <v>911.1430441808119</v>
      </c>
      <c r="H99" s="10"/>
      <c r="I99" s="37">
        <v>973.18024173349772</v>
      </c>
      <c r="J99" s="37">
        <v>884.72614378304843</v>
      </c>
      <c r="K99" s="37">
        <v>942.720531606696</v>
      </c>
      <c r="L99" s="3">
        <f>IF(ISTEXT(I99),I99,IF(COUNT(I99:K99)=0,"",0.24*I99+0.43*J99+0.33*K99))</f>
        <v>925.09327527296</v>
      </c>
      <c r="M99" s="10"/>
      <c r="N99" s="37">
        <v>1031.834637523132</v>
      </c>
      <c r="O99" s="37">
        <v>873.97877480070429</v>
      </c>
      <c r="P99" s="37">
        <v>938.94441333627219</v>
      </c>
      <c r="Q99" s="3">
        <f>IF(ISTEXT(N99),N99,IF(COUNT(N99:P99)=0,"",0.2*N99+0.4*O99+0.4*P99))</f>
        <v>931.53620275941716</v>
      </c>
      <c r="R99" s="10"/>
      <c r="S99" s="37">
        <v>1014.518808304318</v>
      </c>
      <c r="T99" s="37">
        <v>1002.8920914462</v>
      </c>
      <c r="U99" s="37">
        <v>898.88714203022016</v>
      </c>
      <c r="V99" s="7">
        <f>IF(ISTEXT(S99),S99,IF(COUNT(S99:U99)=0,"",0.23*S99+0.57*T99+0.2*U99))</f>
        <v>984.76524644037113</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v>3064.1554054054059</v>
      </c>
      <c r="E102" s="37">
        <v>2234.3981081081079</v>
      </c>
      <c r="F102" s="37">
        <v>2694.8635135135141</v>
      </c>
      <c r="G102" s="3">
        <f>IF(ISTEXT(D102),D102,IF(COUNT(D102:F102)=0,"",0.63*D102+0.07*E102+0.3*F102))</f>
        <v>2895.2848270270274</v>
      </c>
      <c r="H102" s="10"/>
      <c r="I102" s="37">
        <v>2280.2400000000011</v>
      </c>
      <c r="J102" s="37">
        <v>3496.45945945946</v>
      </c>
      <c r="K102" s="37">
        <v>2852.1762162162172</v>
      </c>
      <c r="L102" s="3">
        <f>IF(ISTEXT(I102),I102,IF(COUNT(I102:K102)=0,"",0.24*I102+0.43*J102+0.33*K102))</f>
        <v>2991.9533189189196</v>
      </c>
      <c r="M102" s="10"/>
      <c r="N102" s="37">
        <v>2227.7383783783789</v>
      </c>
      <c r="O102" s="37">
        <v>2571.23027027027</v>
      </c>
      <c r="P102" s="37">
        <v>2783.3708108108108</v>
      </c>
      <c r="Q102" s="3">
        <f>IF(ISTEXT(N102),N102,IF(COUNT(N102:P102)=0,"",0.2*N102+0.4*O102+0.4*P102))</f>
        <v>2587.3881081081081</v>
      </c>
      <c r="R102" s="10"/>
      <c r="S102" s="37">
        <v>2752.670270270271</v>
      </c>
      <c r="T102" s="37">
        <v>2759.027027027028</v>
      </c>
      <c r="U102" s="37">
        <v>3045.12</v>
      </c>
      <c r="V102" s="7">
        <f>IF(ISTEXT(S102),S102,IF(COUNT(S102:U102)=0,"",0.23*S102+0.57*T102+0.2*U102))</f>
        <v>2814.7835675675683</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67"/>
      <c r="B105" s="25" t="s">
        <v>24</v>
      </c>
      <c r="C105" s="102" t="s">
        <v>300</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67"/>
      <c r="B106" s="25" t="s">
        <v>29</v>
      </c>
      <c r="C106" s="102" t="s">
        <v>300</v>
      </c>
      <c r="D106" s="37">
        <v>6327.9101626549073</v>
      </c>
      <c r="E106" s="37">
        <v>6405.3340469154236</v>
      </c>
      <c r="F106" s="37">
        <v>5868.2706633423804</v>
      </c>
      <c r="G106" s="3">
        <f>IF(ISTEXT(D106),D106,IF(COUNT(D106:F106)=0,"",0.63*D106+0.07*E106+0.3*F106))</f>
        <v>6195.4379847593846</v>
      </c>
      <c r="H106" s="10"/>
      <c r="I106" s="37">
        <v>5673.4443971822711</v>
      </c>
      <c r="J106" s="37">
        <v>5803.4135006874722</v>
      </c>
      <c r="K106" s="37">
        <v>5813.2630174174592</v>
      </c>
      <c r="L106" s="3">
        <f>IF(ISTEXT(I106),I106,IF(COUNT(I106:K106)=0,"",0.24*I106+0.43*J106+0.33*K106))</f>
        <v>5775.4712563671201</v>
      </c>
      <c r="M106" s="10"/>
      <c r="N106" s="37">
        <v>5760.7075080642244</v>
      </c>
      <c r="O106" s="37">
        <v>6092.4230537675257</v>
      </c>
      <c r="P106" s="37">
        <v>6284.2421397060152</v>
      </c>
      <c r="Q106" s="3">
        <f>IF(ISTEXT(N106),N106,IF(COUNT(N106:P106)=0,"",0.2*N106+0.4*O106+0.4*P106))</f>
        <v>6102.8075790022613</v>
      </c>
      <c r="R106" s="10"/>
      <c r="S106" s="37">
        <v>6043.6411977215184</v>
      </c>
      <c r="T106" s="37">
        <v>6400.1149320000004</v>
      </c>
      <c r="U106" s="37">
        <v>6771.6219828544299</v>
      </c>
      <c r="V106" s="7">
        <f>IF(ISTEXT(S106),S106,IF(COUNT(S106:U106)=0,"",0.23*S106+0.57*T106+0.2*U106))</f>
        <v>6392.4273832868357</v>
      </c>
    </row>
    <row r="107" spans="1:22">
      <c r="A107" s="267"/>
      <c r="B107" s="29" t="s">
        <v>31</v>
      </c>
      <c r="C107" s="102" t="s">
        <v>300</v>
      </c>
      <c r="D107" s="40">
        <v>6939.8224628188327</v>
      </c>
      <c r="E107" s="40">
        <v>6939.8224628188327</v>
      </c>
      <c r="F107" s="40">
        <v>6937.4452685520528</v>
      </c>
      <c r="G107" s="4">
        <f>IF(ISTEXT(D107),D107,IF(COUNT(D107:F107)=0,"",0.63*D107+0.07*E107+0.3*F107))</f>
        <v>6939.1093045387988</v>
      </c>
      <c r="H107" s="21"/>
      <c r="I107" s="39">
        <v>7253.6047444675196</v>
      </c>
      <c r="J107" s="40">
        <v>7254.6058909951826</v>
      </c>
      <c r="K107" s="40">
        <v>7252.4753073600277</v>
      </c>
      <c r="L107" s="4">
        <f>IF(ISTEXT(I107),I107,IF(COUNT(I107:K107)=0,"",0.24*I107+0.43*J107+0.33*K107))</f>
        <v>7253.6625232289425</v>
      </c>
      <c r="M107" s="21"/>
      <c r="N107" s="39">
        <v>7679.4841945643302</v>
      </c>
      <c r="O107" s="40">
        <v>7679.4841945643302</v>
      </c>
      <c r="P107" s="40">
        <v>7679.4841945643302</v>
      </c>
      <c r="Q107" s="4">
        <f>IF(ISTEXT(N107),N107,IF(COUNT(N107:P107)=0,"",0.2*N107+0.4*O107+0.4*P107))</f>
        <v>7679.4841945643311</v>
      </c>
      <c r="R107" s="21"/>
      <c r="S107" s="39">
        <v>5256</v>
      </c>
      <c r="T107" s="40">
        <v>5256</v>
      </c>
      <c r="U107" s="40">
        <v>5256</v>
      </c>
      <c r="V107" s="9">
        <f>IF(ISTEXT(S107),S107,IF(COUNT(S107:U107)=0,"",0.23*S107+0.57*T107+0.2*U107))</f>
        <v>5255.9999999999991</v>
      </c>
    </row>
    <row r="108" spans="1:22">
      <c r="A108" s="267"/>
      <c r="B108" s="27" t="s">
        <v>34</v>
      </c>
      <c r="C108" s="101" t="s">
        <v>300</v>
      </c>
      <c r="D108" s="37">
        <v>6632.1869673662559</v>
      </c>
      <c r="E108" s="37">
        <v>6768.6225936008223</v>
      </c>
      <c r="F108" s="37">
        <v>6513.4926038271606</v>
      </c>
      <c r="G108" s="3">
        <f>IF(ISTEXT(D108),D108,IF(COUNT(D108:F108)=0,"",0.63*D108+0.07*E108+0.3*F108))</f>
        <v>6606.1291521409466</v>
      </c>
      <c r="H108" s="10"/>
      <c r="I108" s="37">
        <v>5973.2705940329224</v>
      </c>
      <c r="J108" s="37">
        <v>6637.8280910493822</v>
      </c>
      <c r="K108" s="37">
        <v>6041.9915268107006</v>
      </c>
      <c r="L108" s="3">
        <f>IF(ISTEXT(I108),I108,IF(COUNT(I108:K108)=0,"",0.24*I108+0.43*J108+0.33*K108))</f>
        <v>6281.7082255666674</v>
      </c>
      <c r="M108" s="10"/>
      <c r="N108" s="37">
        <v>6350.0578167748736</v>
      </c>
      <c r="O108" s="37">
        <v>6656.9534514884826</v>
      </c>
      <c r="P108" s="37">
        <v>6369.7615792996257</v>
      </c>
      <c r="Q108" s="3">
        <f>IF(ISTEXT(N108),N108,IF(COUNT(N108:P108)=0,"",0.2*N108+0.4*O108+0.4*P108))</f>
        <v>6480.6975756702186</v>
      </c>
      <c r="R108" s="10"/>
      <c r="S108" s="37">
        <v>7122.7854950348537</v>
      </c>
      <c r="T108" s="37">
        <v>7265.7063039151908</v>
      </c>
      <c r="U108" s="37">
        <v>7441.2002500697063</v>
      </c>
      <c r="V108" s="7">
        <f>IF(ISTEXT(S108),S108,IF(COUNT(S108:U108)=0,"",0.23*S108+0.57*T108+0.2*U108))</f>
        <v>7267.9333071036162</v>
      </c>
    </row>
    <row r="109" spans="1:22">
      <c r="A109" s="267"/>
      <c r="B109" s="27" t="s">
        <v>36</v>
      </c>
      <c r="C109" s="102" t="s">
        <v>300</v>
      </c>
      <c r="D109" s="37">
        <v>1350.8934355492779</v>
      </c>
      <c r="E109" s="37">
        <v>1695.8018974486081</v>
      </c>
      <c r="F109" s="37">
        <v>1288.574315820372</v>
      </c>
      <c r="G109" s="3">
        <f>IF(ISTEXT(D109),D109,IF(COUNT(D109:F109)=0,"",0.63*D109+0.07*E109+0.3*F109))</f>
        <v>1356.3412919635593</v>
      </c>
      <c r="H109" s="10"/>
      <c r="I109" s="37">
        <v>1054.6047624490971</v>
      </c>
      <c r="J109" s="37">
        <v>646.42945761174508</v>
      </c>
      <c r="K109" s="37">
        <v>664.34760534205145</v>
      </c>
      <c r="L109" s="3">
        <f>IF(ISTEXT(I109),I109,IF(COUNT(I109:K109)=0,"",0.24*I109+0.43*J109+0.33*K109))</f>
        <v>750.30451952371072</v>
      </c>
      <c r="M109" s="10"/>
      <c r="N109" s="37">
        <v>829.01708882275136</v>
      </c>
      <c r="O109" s="37">
        <v>1423.4893696693121</v>
      </c>
      <c r="P109" s="37">
        <v>1590.002002142857</v>
      </c>
      <c r="Q109" s="3">
        <f>IF(ISTEXT(N109),N109,IF(COUNT(N109:P109)=0,"",0.2*N109+0.4*O109+0.4*P109))</f>
        <v>1371.1999664894179</v>
      </c>
      <c r="R109" s="10"/>
      <c r="S109" s="37">
        <v>623.02949841269844</v>
      </c>
      <c r="T109" s="37">
        <v>725.73847301587307</v>
      </c>
      <c r="U109" s="37">
        <v>1336.23393968254</v>
      </c>
      <c r="V109" s="7">
        <f>IF(ISTEXT(S109),S109,IF(COUNT(S109:U109)=0,"",0.23*S109+0.57*T109+0.2*U109))</f>
        <v>824.21450219047642</v>
      </c>
    </row>
    <row r="110" spans="1:22">
      <c r="A110" s="267"/>
      <c r="B110" s="25" t="s">
        <v>39</v>
      </c>
      <c r="C110" s="102" t="s">
        <v>300</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v>246.1423372349727</v>
      </c>
      <c r="E112" s="37">
        <v>415.37463774863392</v>
      </c>
      <c r="F112" s="37">
        <v>273.1045240655738</v>
      </c>
      <c r="G112" s="3">
        <f>IF(ISTEXT(D112),D112,IF(COUNT(D112:F112)=0,"",0.63*D112+0.07*E112+0.3*F112))</f>
        <v>266.07725432010932</v>
      </c>
      <c r="H112" s="10"/>
      <c r="I112" s="37">
        <v>188.30329688583879</v>
      </c>
      <c r="J112" s="37">
        <v>227.4535412576632</v>
      </c>
      <c r="K112" s="37">
        <v>58.420062213561913</v>
      </c>
      <c r="L112" s="3">
        <f>IF(ISTEXT(I112),I112,IF(COUNT(I112:K112)=0,"",0.24*I112+0.43*J112+0.33*K112))</f>
        <v>162.27643452387193</v>
      </c>
      <c r="M112" s="10"/>
      <c r="N112" s="37">
        <v>400.42389946972901</v>
      </c>
      <c r="O112" s="37">
        <v>454.00533755536082</v>
      </c>
      <c r="P112" s="37">
        <v>249.2365503567234</v>
      </c>
      <c r="Q112" s="3">
        <f>IF(ISTEXT(N112),N112,IF(COUNT(N112:P112)=0,"",0.2*N112+0.4*O112+0.4*P112))</f>
        <v>361.38153505877949</v>
      </c>
      <c r="R112" s="10"/>
      <c r="S112" s="37">
        <v>157.95972080181781</v>
      </c>
      <c r="T112" s="37">
        <v>193.82128900825711</v>
      </c>
      <c r="U112" s="37">
        <v>212.97751708549271</v>
      </c>
      <c r="V112" s="7">
        <f>IF(ISTEXT(S112),S112,IF(COUNT(S112:U112)=0,"",0.23*S112+0.57*T112+0.2*U112))</f>
        <v>189.40437393622318</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v>1201.840970337827</v>
      </c>
      <c r="E114" s="40">
        <v>1324.764909791332</v>
      </c>
      <c r="F114" s="40">
        <v>1191.2756747151161</v>
      </c>
      <c r="G114" s="4">
        <f>IF(ISTEXT(D114),D114,IF(COUNT(D114:F114)=0,"",0.63*D114+0.07*E114+0.3*F114))</f>
        <v>1207.2760574127592</v>
      </c>
      <c r="H114" s="21"/>
      <c r="I114" s="39">
        <v>789.45299638674487</v>
      </c>
      <c r="J114" s="40">
        <v>487.13809087025129</v>
      </c>
      <c r="K114" s="40">
        <v>659.0234457271057</v>
      </c>
      <c r="L114" s="4">
        <f>IF(ISTEXT(I114),I114,IF(COUNT(I114:K114)=0,"",0.24*I114+0.43*J114+0.33*K114))</f>
        <v>616.41583529697175</v>
      </c>
      <c r="M114" s="21"/>
      <c r="N114" s="39">
        <v>1086.8443175316961</v>
      </c>
      <c r="O114" s="40">
        <v>1785.346718095185</v>
      </c>
      <c r="P114" s="40">
        <v>1866.1330750932241</v>
      </c>
      <c r="Q114" s="4">
        <f>IF(ISTEXT(N114),N114,IF(COUNT(N114:P114)=0,"",0.2*N114+0.4*O114+0.4*P114))</f>
        <v>1677.9607807817029</v>
      </c>
      <c r="R114" s="21"/>
      <c r="S114" s="39">
        <v>6732.3062100087236</v>
      </c>
      <c r="T114" s="40">
        <v>6831.0578158458238</v>
      </c>
      <c r="U114" s="40">
        <v>6949.863180268062</v>
      </c>
      <c r="V114" s="9">
        <f>IF(ISTEXT(S114),S114,IF(COUNT(S114:U114)=0,"",0.23*S114+0.57*T114+0.2*U114))</f>
        <v>6832.1060193877383</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v>0</v>
      </c>
      <c r="O115" s="132">
        <v>0</v>
      </c>
      <c r="P115" s="132">
        <v>14.858889184615389</v>
      </c>
      <c r="Q115" s="132">
        <f>IF(ISTEXT(N115),N115,IF(COUNT(N115:P115)=0,"",0.2*N115+0.4*O115+0.4*P115))</f>
        <v>5.9435556738461557</v>
      </c>
      <c r="R115" s="133"/>
      <c r="S115" s="132"/>
      <c r="T115" s="132"/>
      <c r="U115" s="132"/>
      <c r="V115" s="151" t="str">
        <f>IF(ISTEXT(S115),S115,IF(COUNT(S115:U115)=0,"",0.23*S115+0.57*T115+0.2*U115))</f>
        <v/>
      </c>
    </row>
    <row r="116" spans="1:22" ht="15" customHeight="1">
      <c r="A116" s="267"/>
      <c r="B116" s="27" t="s">
        <v>56</v>
      </c>
      <c r="C116" s="101" t="s">
        <v>300</v>
      </c>
      <c r="D116" s="40">
        <v>1457.4035498170861</v>
      </c>
      <c r="E116" s="40">
        <v>1528.6862465049289</v>
      </c>
      <c r="F116" s="40">
        <v>1492.6378086812711</v>
      </c>
      <c r="G116" s="4">
        <f>IF(ISTEXT(D116),D116,IF(COUNT(D116:F116)=0,"",0.63*D116+0.07*E116+0.3*F116))</f>
        <v>1472.9636162444906</v>
      </c>
      <c r="H116" s="21"/>
      <c r="I116" s="40">
        <v>1527.2365168004969</v>
      </c>
      <c r="J116" s="40">
        <v>1370.4433801531461</v>
      </c>
      <c r="K116" s="40">
        <v>1477.6622993612029</v>
      </c>
      <c r="L116" s="4">
        <f>IF(ISTEXT(I116),I116,IF(COUNT(I116:K116)=0,"",0.24*I116+0.43*J116+0.33*K116))</f>
        <v>1443.4559762871691</v>
      </c>
      <c r="M116" s="21"/>
      <c r="N116" s="40">
        <v>1230.3811442401291</v>
      </c>
      <c r="O116" s="40">
        <v>1119.614076567319</v>
      </c>
      <c r="P116" s="40">
        <v>1069.479739371104</v>
      </c>
      <c r="Q116" s="4">
        <f>IF(ISTEXT(N116),N116,IF(COUNT(N116:P116)=0,"",0.2*N116+0.4*O116+0.4*P116))</f>
        <v>1121.7137552233951</v>
      </c>
      <c r="R116" s="21"/>
      <c r="S116" s="40">
        <v>1017.651863956021</v>
      </c>
      <c r="T116" s="40">
        <v>1007.213998303309</v>
      </c>
      <c r="U116" s="40">
        <v>929.267674147869</v>
      </c>
      <c r="V116" s="9">
        <f>IF(ISTEXT(S116),S116,IF(COUNT(S116:U116)=0,"",0.23*S116+0.57*T116+0.2*U116))</f>
        <v>994.02544257234479</v>
      </c>
    </row>
    <row r="117" spans="1:22" ht="15.75" customHeight="1" thickBot="1">
      <c r="A117" s="192" t="s">
        <v>59</v>
      </c>
      <c r="B117" s="94" t="s">
        <v>60</v>
      </c>
      <c r="C117" s="101" t="s">
        <v>300</v>
      </c>
      <c r="D117" s="37">
        <v>6144.7060385521381</v>
      </c>
      <c r="E117" s="37">
        <v>5029.5158773893472</v>
      </c>
      <c r="F117" s="37">
        <v>4685.3939818604658</v>
      </c>
      <c r="G117" s="3">
        <f>IF(ISTEXT(D117),D117,IF(COUNT(D117:F117)=0,"",0.63*D117+0.07*E117+0.3*F117))</f>
        <v>5628.8491102632415</v>
      </c>
      <c r="H117" s="10"/>
      <c r="I117" s="37">
        <v>8503.4304357958354</v>
      </c>
      <c r="J117" s="37">
        <v>7013.3460265666663</v>
      </c>
      <c r="K117" s="37">
        <v>7724.3293841333343</v>
      </c>
      <c r="L117" s="3">
        <f>IF(ISTEXT(I117),I117,IF(COUNT(I117:K117)=0,"",0.24*I117+0.43*J117+0.33*K117))</f>
        <v>7605.5907927786675</v>
      </c>
      <c r="M117" s="10"/>
      <c r="N117" s="37">
        <v>5843.5282389666681</v>
      </c>
      <c r="O117" s="37">
        <v>5897.9104840458331</v>
      </c>
      <c r="P117" s="37">
        <v>6139.2289467125001</v>
      </c>
      <c r="Q117" s="3">
        <f>IF(ISTEXT(N117),N117,IF(COUNT(N117:P117)=0,"",0.2*N117+0.4*O117+0.4*P117))</f>
        <v>5983.5614200966675</v>
      </c>
      <c r="R117" s="10"/>
      <c r="S117" s="37">
        <v>8214.9564613291677</v>
      </c>
      <c r="T117" s="37">
        <v>8734.6957239166677</v>
      </c>
      <c r="U117" s="37">
        <v>8321.2653581249997</v>
      </c>
      <c r="V117" s="7">
        <f>IF(ISTEXT(S117),S117,IF(COUNT(S117:U117)=0,"",0.23*S117+0.57*T117+0.2*U117))</f>
        <v>8532.4696203632084</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v>2808.3824027127271</v>
      </c>
      <c r="E119" s="37">
        <v>2484.1562446253402</v>
      </c>
      <c r="F119" s="37">
        <v>3126.322905218819</v>
      </c>
      <c r="G119" s="3">
        <f>IF(ISTEXT(D119),D119,IF(COUNT(D119:F119)=0,"",0.63*D119+0.07*E119+0.3*F119))</f>
        <v>2881.0687223984373</v>
      </c>
      <c r="H119" s="10"/>
      <c r="I119" s="37">
        <v>4629.4489692356456</v>
      </c>
      <c r="J119" s="37">
        <v>4850.1701211880663</v>
      </c>
      <c r="K119" s="37">
        <v>4482.2111998826358</v>
      </c>
      <c r="L119" s="3">
        <f>IF(ISTEXT(I119),I119,IF(COUNT(I119:K119)=0,"",0.24*I119+0.43*J119+0.33*K119))</f>
        <v>4675.7706006886938</v>
      </c>
      <c r="M119" s="10"/>
      <c r="N119" s="37">
        <v>4850.7461373467459</v>
      </c>
      <c r="O119" s="37">
        <v>4457.3500027521777</v>
      </c>
      <c r="P119" s="37">
        <v>4124.2765890881501</v>
      </c>
      <c r="Q119" s="3">
        <f>IF(ISTEXT(N119),N119,IF(COUNT(N119:P119)=0,"",0.2*N119+0.4*O119+0.4*P119))</f>
        <v>4402.7998642054808</v>
      </c>
      <c r="R119" s="10"/>
      <c r="S119" s="37">
        <v>5483.4112353741639</v>
      </c>
      <c r="T119" s="37">
        <v>5423.8091373723828</v>
      </c>
      <c r="U119" s="37">
        <v>4821.2640713482288</v>
      </c>
      <c r="V119" s="7">
        <f>IF(ISTEXT(S119),S119,IF(COUNT(S119:U119)=0,"",0.23*S119+0.57*T119+0.2*U119))</f>
        <v>5317.0086067079619</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v>4843.0919999999996</v>
      </c>
      <c r="T120" s="37">
        <v>4718.482</v>
      </c>
      <c r="U120" s="37">
        <v>4568.7079999999996</v>
      </c>
      <c r="V120" s="7">
        <f>IF(ISTEXT(S120),S120,IF(COUNT(S120:U120)=0,"",0.23*S120+0.57*T120+0.2*U120))</f>
        <v>4717.1875</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v>2804.8144624165438</v>
      </c>
      <c r="E123" s="37">
        <v>2804.8144624165438</v>
      </c>
      <c r="F123" s="37">
        <v>2804.8144624165438</v>
      </c>
      <c r="G123" s="3">
        <f>IF(ISTEXT(D123),D123,IF(COUNT(D123:F123)=0,"",0.63*D123+0.07*E123+0.3*F123))</f>
        <v>2804.8144624165438</v>
      </c>
      <c r="H123" s="10"/>
      <c r="I123" s="37">
        <v>4380.1336818983864</v>
      </c>
      <c r="J123" s="37">
        <v>4380.1336818983864</v>
      </c>
      <c r="K123" s="37">
        <v>4380.1336818983864</v>
      </c>
      <c r="L123" s="3">
        <f>IF(ISTEXT(I123),I123,IF(COUNT(I123:K123)=0,"",0.24*I123+0.43*J123+0.33*K123))</f>
        <v>4380.1336818983864</v>
      </c>
      <c r="M123" s="10"/>
      <c r="N123" s="37">
        <v>4382.9744388956378</v>
      </c>
      <c r="O123" s="37">
        <v>4383.4964748620196</v>
      </c>
      <c r="P123" s="37">
        <v>4379.9055522961999</v>
      </c>
      <c r="Q123" s="3">
        <f>IF(ISTEXT(N123),N123,IF(COUNT(N123:P123)=0,"",0.2*N123+0.4*O123+0.4*P123))</f>
        <v>4381.9556986424159</v>
      </c>
      <c r="R123" s="10"/>
      <c r="S123" s="37">
        <v>4379.9055522961999</v>
      </c>
      <c r="T123" s="37">
        <v>4379.9055522961999</v>
      </c>
      <c r="U123" s="37">
        <v>4418.0137162728506</v>
      </c>
      <c r="V123" s="7">
        <f>IF(ISTEXT(S123),S123,IF(COUNT(S123:U123)=0,"",0.23*S123+0.57*T123+0.2*U123))</f>
        <v>4387.5271850915296</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v>110.58962730565101</v>
      </c>
      <c r="E125" s="37">
        <v>211.85424212816179</v>
      </c>
      <c r="F125" s="37">
        <v>200.5963688809137</v>
      </c>
      <c r="G125" s="3">
        <f>IF(ISTEXT(D125),D125,IF(COUNT(D125:F125)=0,"",0.63*D125+0.07*E125+0.3*F125))</f>
        <v>144.68017281580555</v>
      </c>
      <c r="H125" s="10"/>
      <c r="I125" s="37">
        <v>9.736847557019523</v>
      </c>
      <c r="J125" s="37">
        <v>8.2666351496193684</v>
      </c>
      <c r="K125" s="37">
        <v>9.1827112937193682</v>
      </c>
      <c r="L125" s="3">
        <f>IF(ISTEXT(I125),I125,IF(COUNT(I125:K125)=0,"",0.24*I125+0.43*J125+0.33*K125))</f>
        <v>8.9217912549484062</v>
      </c>
      <c r="M125" s="10"/>
      <c r="N125" s="37">
        <v>380.06258879293352</v>
      </c>
      <c r="O125" s="37">
        <v>466.69484483129861</v>
      </c>
      <c r="P125" s="37">
        <v>425.23282610483648</v>
      </c>
      <c r="Q125" s="3">
        <f>IF(ISTEXT(N125),N125,IF(COUNT(N125:P125)=0,"",0.2*N125+0.4*O125+0.4*P125))</f>
        <v>432.78358613304079</v>
      </c>
      <c r="R125" s="10"/>
      <c r="S125" s="37">
        <v>2142.5151191639588</v>
      </c>
      <c r="T125" s="37">
        <v>2368.8041065889479</v>
      </c>
      <c r="U125" s="37">
        <v>2247.9902366632232</v>
      </c>
      <c r="V125" s="7">
        <f>IF(ISTEXT(S125),S125,IF(COUNT(S125:U125)=0,"",0.23*S125+0.57*T125+0.2*U125))</f>
        <v>2292.5948654960557</v>
      </c>
    </row>
    <row r="126" spans="1:22" ht="15" customHeight="1">
      <c r="A126" s="267"/>
      <c r="B126" s="91" t="s">
        <v>305</v>
      </c>
      <c r="C126" s="102" t="s">
        <v>300</v>
      </c>
      <c r="D126" s="40">
        <v>155.51071669656429</v>
      </c>
      <c r="E126" s="40">
        <v>76.209616797227596</v>
      </c>
      <c r="F126" s="40">
        <v>102.3483299261618</v>
      </c>
      <c r="G126" s="9">
        <f>IF(ISTEXT(D126),D126,IF(COUNT(D126:F126)=0,"",0.63*D126+0.07*E126+0.3*F126))</f>
        <v>134.01092367248998</v>
      </c>
      <c r="H126" s="21"/>
      <c r="I126" s="39">
        <v>2091.766886505975</v>
      </c>
      <c r="J126" s="40">
        <v>1889.338630169678</v>
      </c>
      <c r="K126" s="40">
        <v>1962.2668784166749</v>
      </c>
      <c r="L126" s="4">
        <f>IF(ISTEXT(I126),I126,IF(COUNT(I126:K126)=0,"",0.24*I126+0.43*J126+0.33*K126))</f>
        <v>1961.9877336118982</v>
      </c>
      <c r="M126" s="21"/>
      <c r="N126" s="39">
        <v>2734.4463837561179</v>
      </c>
      <c r="O126" s="40">
        <v>2423.3262840023958</v>
      </c>
      <c r="P126" s="40">
        <v>2518.968535424427</v>
      </c>
      <c r="Q126" s="4">
        <f>IF(ISTEXT(N126),N126,IF(COUNT(N126:P126)=0,"",0.2*N126+0.4*O126+0.4*P126))</f>
        <v>2523.8072045219528</v>
      </c>
      <c r="R126" s="21"/>
      <c r="S126" s="39">
        <v>3465.434077580624</v>
      </c>
      <c r="T126" s="40">
        <v>3539.687256594003</v>
      </c>
      <c r="U126" s="40">
        <v>2978.3489230728051</v>
      </c>
      <c r="V126" s="9">
        <f>IF(ISTEXT(S126),S126,IF(COUNT(S126:U126)=0,"",0.23*S126+0.57*T126+0.2*U126))</f>
        <v>3410.341358716686</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33.480056602420383</v>
      </c>
      <c r="E130" s="3">
        <v>34.845203776028953</v>
      </c>
      <c r="F130" s="3">
        <v>34.908637402275083</v>
      </c>
      <c r="G130" s="3">
        <f>IF(ISTEXT(D130),D130,IF(COUNT(D130:F130)=0,"",0.63*D130+0.07*E130+0.3*F130))</f>
        <v>34.004191144529393</v>
      </c>
      <c r="H130" s="10"/>
      <c r="I130" s="3">
        <v>50.932019709021688</v>
      </c>
      <c r="J130" s="3">
        <v>54.440791789286408</v>
      </c>
      <c r="K130" s="3">
        <v>52.616472641786061</v>
      </c>
      <c r="L130" s="3">
        <f>IF(ISTEXT(I130),I130,IF(COUNT(I130:K130)=0,"",0.24*I130+0.43*J130+0.33*K130))</f>
        <v>52.99666117134776</v>
      </c>
      <c r="M130" s="10"/>
      <c r="N130" s="3">
        <v>57.329843754502797</v>
      </c>
      <c r="O130" s="3">
        <v>59.762949300650106</v>
      </c>
      <c r="P130" s="3">
        <v>59.472555174705597</v>
      </c>
      <c r="Q130" s="3">
        <f>IF(ISTEXT(N130),N130,IF(COUNT(N130:P130)=0,"",0.2*N130+0.4*O130+0.4*P130))</f>
        <v>59.160170541042845</v>
      </c>
      <c r="R130" s="10"/>
      <c r="S130" s="3">
        <v>58.578770701986549</v>
      </c>
      <c r="T130" s="3">
        <v>60.645949245694013</v>
      </c>
      <c r="U130" s="3">
        <v>65.25133735178504</v>
      </c>
      <c r="V130" s="7">
        <f>IF(ISTEXT(S130),S130,IF(COUNT(S130:U130)=0,"",0.23*S130+0.57*T130+0.2*U130))</f>
        <v>61.091575801859499</v>
      </c>
    </row>
    <row r="131" spans="1:22">
      <c r="A131" s="267"/>
      <c r="B131" s="29" t="s">
        <v>146</v>
      </c>
      <c r="C131" s="102" t="s">
        <v>300</v>
      </c>
      <c r="D131" s="4">
        <v>23.615893444207622</v>
      </c>
      <c r="E131" s="4">
        <v>19.701683788631591</v>
      </c>
      <c r="F131" s="4">
        <v>21.0036340086777</v>
      </c>
      <c r="G131" s="4">
        <f>IF(ISTEXT(D131),D131,IF(COUNT(D131:F131)=0,"",0.63*D131+0.07*E131+0.3*F131))</f>
        <v>22.558220937658323</v>
      </c>
      <c r="H131" s="21"/>
      <c r="I131" s="4">
        <v>24.425561280620069</v>
      </c>
      <c r="J131" s="4">
        <v>19.16978643254453</v>
      </c>
      <c r="K131" s="4">
        <v>22.00322653975584</v>
      </c>
      <c r="L131" s="4">
        <f>IF(ISTEXT(I131),I131,IF(COUNT(I131:K131)=0,"",0.24*I131+0.43*J131+0.33*K131))</f>
        <v>21.366207631462391</v>
      </c>
      <c r="M131" s="21"/>
      <c r="N131" s="4">
        <v>19.316906517849532</v>
      </c>
      <c r="O131" s="4">
        <v>18.082926097526801</v>
      </c>
      <c r="P131" s="4">
        <v>18.408973765760599</v>
      </c>
      <c r="Q131" s="4">
        <f>IF(ISTEXT(N131),N131,IF(COUNT(N131:P131)=0,"",0.2*N131+0.4*O131+0.4*P131))</f>
        <v>18.460141248884867</v>
      </c>
      <c r="R131" s="21"/>
      <c r="S131" s="4">
        <v>32.741937333481253</v>
      </c>
      <c r="T131" s="4">
        <v>29.97154199956088</v>
      </c>
      <c r="U131" s="4">
        <v>25.012594499444312</v>
      </c>
      <c r="V131" s="9">
        <f>IF(ISTEXT(S131),S131,IF(COUNT(S131:U131)=0,"",0.23*S131+0.57*T131+0.2*U131))</f>
        <v>29.616943426339251</v>
      </c>
    </row>
    <row r="132" spans="1:22">
      <c r="A132" s="183" t="s">
        <v>59</v>
      </c>
      <c r="B132" s="27" t="s">
        <v>148</v>
      </c>
      <c r="C132" s="101" t="s">
        <v>300</v>
      </c>
      <c r="D132" s="3">
        <v>13.49916</v>
      </c>
      <c r="E132" s="3">
        <v>13.49916</v>
      </c>
      <c r="F132" s="3">
        <v>13.49916</v>
      </c>
      <c r="G132" s="3">
        <f>IF(ISTEXT(D132),D132,IF(COUNT(D132:F132)=0,"",0.63*D132+0.07*E132+0.3*F132))</f>
        <v>13.49916</v>
      </c>
      <c r="H132" s="10"/>
      <c r="I132" s="3">
        <v>21.080939999999998</v>
      </c>
      <c r="J132" s="3">
        <v>21.080939999999998</v>
      </c>
      <c r="K132" s="3">
        <v>21.080939999999998</v>
      </c>
      <c r="L132" s="3">
        <f>IF(ISTEXT(I132),I132,IF(COUNT(I132:K132)=0,"",0.24*I132+0.43*J132+0.33*K132))</f>
        <v>21.080939999999998</v>
      </c>
      <c r="M132" s="10"/>
      <c r="N132" s="3">
        <v>34.450921968823309</v>
      </c>
      <c r="O132" s="3">
        <v>34.455025259999999</v>
      </c>
      <c r="P132" s="3">
        <v>34.4268</v>
      </c>
      <c r="Q132" s="3">
        <f>IF(ISTEXT(N132),N132,IF(COUNT(N132:P132)=0,"",0.2*N132+0.4*O132+0.4*P132))</f>
        <v>34.442914497764662</v>
      </c>
      <c r="R132" s="10"/>
      <c r="S132" s="3">
        <v>34.4268</v>
      </c>
      <c r="T132" s="3">
        <v>34.4268</v>
      </c>
      <c r="U132" s="3">
        <v>34.726336627885409</v>
      </c>
      <c r="V132" s="7">
        <f>IF(ISTEXT(S132),S132,IF(COUNT(S132:U132)=0,"",0.23*S132+0.57*T132+0.2*U132))</f>
        <v>34.486707325577079</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v>1.30544182154399</v>
      </c>
      <c r="E134" s="3">
        <v>2.500807665995969</v>
      </c>
      <c r="F134" s="3">
        <v>2.36791546881024</v>
      </c>
      <c r="G134" s="7">
        <f>IF(ISTEXT(D134),D134,IF(COUNT(D134:F134)=0,"",0.63*D134+0.07*E134+0.3*F134))</f>
        <v>1.7078595248355035</v>
      </c>
      <c r="H134" s="10"/>
      <c r="I134" s="11">
        <v>0.14381791412927</v>
      </c>
      <c r="J134" s="3">
        <v>0.12210217086421001</v>
      </c>
      <c r="K134" s="3">
        <v>0.13563305541966</v>
      </c>
      <c r="L134" s="3">
        <f>IF(ISTEXT(I134),I134,IF(COUNT(I134:K134)=0,"",0.24*I134+0.43*J134+0.33*K134))</f>
        <v>0.13177914115112291</v>
      </c>
      <c r="M134" s="10"/>
      <c r="N134" s="11">
        <v>5.6137069505080799</v>
      </c>
      <c r="O134" s="3">
        <v>6.8933069748233597</v>
      </c>
      <c r="P134" s="3">
        <v>6.2808930473014204</v>
      </c>
      <c r="Q134" s="3">
        <f>IF(ISTEXT(N134),N134,IF(COUNT(N134:P134)=0,"",0.2*N134+0.4*O134+0.4*P134))</f>
        <v>6.3924213989515284</v>
      </c>
      <c r="R134" s="10"/>
      <c r="S134" s="11">
        <v>31.645977190804711</v>
      </c>
      <c r="T134" s="3">
        <v>34.98837420379563</v>
      </c>
      <c r="U134" s="3">
        <v>33.203895327635237</v>
      </c>
      <c r="V134" s="7">
        <f>IF(ISTEXT(S134),S134,IF(COUNT(S134:U134)=0,"",0.23*S134+0.57*T134+0.2*U134))</f>
        <v>33.862727115575638</v>
      </c>
    </row>
    <row r="135" spans="1:22">
      <c r="A135" s="267"/>
      <c r="B135" s="29" t="s">
        <v>154</v>
      </c>
      <c r="C135" s="102" t="s">
        <v>300</v>
      </c>
      <c r="D135" s="4">
        <v>1.7396114026095699</v>
      </c>
      <c r="E135" s="4">
        <v>0.8525143551852199</v>
      </c>
      <c r="F135" s="4">
        <v>1.1449135182432799</v>
      </c>
      <c r="G135" s="9">
        <f>IF(ISTEXT(D135),D135,IF(COUNT(D135:F135)=0,"",0.63*D135+0.07*E135+0.3*F135))</f>
        <v>1.4991052439799786</v>
      </c>
      <c r="H135" s="21"/>
      <c r="I135" s="14">
        <v>29.603819412043411</v>
      </c>
      <c r="J135" s="4">
        <v>26.738944944848601</v>
      </c>
      <c r="K135" s="4">
        <v>27.77106506543576</v>
      </c>
      <c r="L135" s="4">
        <f>IF(ISTEXT(I135),I135,IF(COUNT(I135:K135)=0,"",0.24*I135+0.43*J135+0.33*K135))</f>
        <v>27.767114456769121</v>
      </c>
      <c r="M135" s="21"/>
      <c r="N135" s="14">
        <v>38.699368238975033</v>
      </c>
      <c r="O135" s="4">
        <v>34.296227852518733</v>
      </c>
      <c r="P135" s="4">
        <v>35.649808865835809</v>
      </c>
      <c r="Q135" s="4">
        <f>IF(ISTEXT(N135),N135,IF(COUNT(N135:P135)=0,"",0.2*N135+0.4*O135+0.4*P135))</f>
        <v>35.718288335136826</v>
      </c>
      <c r="R135" s="21"/>
      <c r="S135" s="14">
        <v>97.952084878643149</v>
      </c>
      <c r="T135" s="4">
        <v>100.0508850665565</v>
      </c>
      <c r="U135" s="4">
        <v>84.184399408548714</v>
      </c>
      <c r="V135" s="9">
        <f>IF(ISTEXT(S135),S135,IF(COUNT(S135:U135)=0,"",0.23*S135+0.57*T135+0.2*U135))</f>
        <v>96.394863891734872</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7.6422281741999996</v>
      </c>
      <c r="E139" s="8">
        <v>6.0828590354000003</v>
      </c>
      <c r="F139" s="8">
        <v>7.0850657656999996</v>
      </c>
      <c r="G139" s="3">
        <f>IF(ISTEXT(D139),D139,IF(COUNT(D139:F139)=0,"",0.63*D139+0.07*E139+0.3*F139))</f>
        <v>7.365923611933999</v>
      </c>
      <c r="H139" s="10"/>
      <c r="I139" s="17">
        <v>11.665684385600001</v>
      </c>
      <c r="J139" s="8">
        <v>12.683598207299999</v>
      </c>
      <c r="K139" s="8">
        <v>11.9935080011</v>
      </c>
      <c r="L139" s="3">
        <f>IF(ISTEXT(I139),I139,IF(COUNT(I139:K139)=0,"",0.24*I139+0.43*J139+0.33*K139))</f>
        <v>12.211569122046001</v>
      </c>
      <c r="M139" s="10"/>
      <c r="N139" s="17">
        <v>17.38603715</v>
      </c>
      <c r="O139" s="8">
        <v>18.534610699599991</v>
      </c>
      <c r="P139" s="8">
        <v>16.098441417099998</v>
      </c>
      <c r="Q139" s="3">
        <f>IF(ISTEXT(N139),N139,IF(COUNT(N139:P139)=0,"",0.2*N139+0.4*O139+0.4*P139))</f>
        <v>17.330428276679996</v>
      </c>
      <c r="R139" s="10"/>
      <c r="S139" s="17">
        <v>26.812345095600001</v>
      </c>
      <c r="T139" s="8">
        <v>26.6092288981</v>
      </c>
      <c r="U139" s="8">
        <v>25.9474625436</v>
      </c>
      <c r="V139" s="7">
        <f>IF(ISTEXT(S139),S139,IF(COUNT(S139:U139)=0,"",0.23*S139+0.57*T139+0.2*U139))</f>
        <v>26.523592352625002</v>
      </c>
    </row>
    <row r="140" spans="1:22">
      <c r="A140" s="267"/>
      <c r="B140" s="24" t="s">
        <v>166</v>
      </c>
      <c r="C140" s="107" t="s">
        <v>293</v>
      </c>
      <c r="D140" s="31">
        <v>0</v>
      </c>
      <c r="E140" s="8">
        <v>0</v>
      </c>
      <c r="F140" s="8">
        <v>0</v>
      </c>
      <c r="G140" s="3">
        <f>IF(ISTEXT(D140),D140,IF(COUNT(D140:F140)=0,"",0.63*D140+0.07*E140+0.3*F140))</f>
        <v>0</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v>0</v>
      </c>
      <c r="T140" s="8">
        <v>0</v>
      </c>
      <c r="U140" s="8">
        <v>0</v>
      </c>
      <c r="V140" s="7">
        <f>IF(ISTEXT(S140),S140,IF(COUNT(S140:U140)=0,"",0.23*S140+0.57*T140+0.2*U140))</f>
        <v>0</v>
      </c>
    </row>
    <row r="141" spans="1:22">
      <c r="A141" s="267"/>
      <c r="B141" s="29" t="s">
        <v>171</v>
      </c>
      <c r="C141" s="102" t="s">
        <v>300</v>
      </c>
      <c r="D141" s="34">
        <v>5.8098065181879504</v>
      </c>
      <c r="E141" s="33">
        <v>5.8052038836691997</v>
      </c>
      <c r="F141" s="33">
        <v>5.7635786960353803</v>
      </c>
      <c r="G141" s="9">
        <f>IF(ISTEXT(D141),D141,IF(COUNT(D141:F141)=0,"",0.63*D141+0.07*E141+0.3*F141))</f>
        <v>5.795615987125867</v>
      </c>
      <c r="H141" s="21"/>
      <c r="I141" s="32">
        <v>10.74228275701492</v>
      </c>
      <c r="J141" s="33">
        <v>10.811673256529341</v>
      </c>
      <c r="K141" s="33">
        <v>10.75559079011024</v>
      </c>
      <c r="L141" s="4">
        <f>IF(ISTEXT(I141),I141,IF(COUNT(I141:K141)=0,"",0.24*I141+0.43*J141+0.33*K141))</f>
        <v>10.776512322727577</v>
      </c>
      <c r="M141" s="21"/>
      <c r="N141" s="32">
        <v>15.73049711188799</v>
      </c>
      <c r="O141" s="33">
        <v>15.934129400956779</v>
      </c>
      <c r="P141" s="33">
        <v>15.64151431955535</v>
      </c>
      <c r="Q141" s="4">
        <f>IF(ISTEXT(N141),N141,IF(COUNT(N141:P141)=0,"",0.2*N141+0.4*O141+0.4*P141))</f>
        <v>15.77635691058245</v>
      </c>
      <c r="R141" s="21"/>
      <c r="S141" s="32">
        <v>21.297677877457691</v>
      </c>
      <c r="T141" s="33">
        <v>21.36005776291254</v>
      </c>
      <c r="U141" s="33">
        <v>20.988735798948738</v>
      </c>
      <c r="V141" s="9">
        <f>IF(ISTEXT(S141),S141,IF(COUNT(S141:U141)=0,"",0.23*S141+0.57*T141+0.2*U141))</f>
        <v>21.271445996465165</v>
      </c>
    </row>
    <row r="142" spans="1:22">
      <c r="A142" s="267"/>
      <c r="B142" s="27" t="s">
        <v>173</v>
      </c>
      <c r="C142" s="106" t="s">
        <v>293</v>
      </c>
      <c r="D142" s="8">
        <v>157.53100014</v>
      </c>
      <c r="E142" s="8">
        <v>166.13150652600001</v>
      </c>
      <c r="F142" s="8">
        <v>159.435859212</v>
      </c>
      <c r="G142" s="8">
        <f>IF(ISTEXT(D142),D142,IF(COUNT(D142:F142)=0,"",0.63*D142+0.07*E142+0.3*F142))</f>
        <v>158.70449330862002</v>
      </c>
      <c r="H142" s="10"/>
      <c r="I142" s="8">
        <v>206.551556713</v>
      </c>
      <c r="J142" s="8">
        <v>203.026106177</v>
      </c>
      <c r="K142" s="8">
        <v>205.24399096900001</v>
      </c>
      <c r="L142" s="3">
        <f>IF(ISTEXT(I142),I142,IF(COUNT(I142:K142)=0,"",0.24*I142+0.43*J142+0.33*K142))</f>
        <v>204.60411628700001</v>
      </c>
      <c r="M142" s="10"/>
      <c r="N142" s="8">
        <v>255.47706643199999</v>
      </c>
      <c r="O142" s="8">
        <v>252.11955200400001</v>
      </c>
      <c r="P142" s="8">
        <v>261.680697732</v>
      </c>
      <c r="Q142" s="3">
        <f>IF(ISTEXT(N142),N142,IF(COUNT(N142:P142)=0,"",0.2*N142+0.4*O142+0.4*P142))</f>
        <v>256.61551318080001</v>
      </c>
      <c r="R142" s="10"/>
      <c r="S142" s="8">
        <v>304.89749845300003</v>
      </c>
      <c r="T142" s="8">
        <v>306.04447805199999</v>
      </c>
      <c r="U142" s="8">
        <v>312.71897082400011</v>
      </c>
      <c r="V142" s="7">
        <f>IF(ISTEXT(S142),S142,IF(COUNT(S142:U142)=0,"",0.23*S142+0.57*T142+0.2*U142))</f>
        <v>307.11557129863002</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v>2.09041499116086</v>
      </c>
      <c r="E144" s="33">
        <v>2.09041499116086</v>
      </c>
      <c r="F144" s="33">
        <v>2.09041499116086</v>
      </c>
      <c r="G144" s="9">
        <f>IF(ISTEXT(D144),D144,IF(COUNT(D144:F144)=0,"",0.63*D144+0.07*E144+0.3*F144))</f>
        <v>2.09041499116086</v>
      </c>
      <c r="H144" s="21"/>
      <c r="I144" s="32">
        <v>4.0754442706510297</v>
      </c>
      <c r="J144" s="33">
        <v>4.07087619033436</v>
      </c>
      <c r="K144" s="33">
        <v>4.0803296869240597</v>
      </c>
      <c r="L144" s="4">
        <f>IF(ISTEXT(I144),I144,IF(COUNT(I144:K144)=0,"",0.24*I144+0.43*J144+0.33*K144))</f>
        <v>4.075092183484962</v>
      </c>
      <c r="M144" s="21"/>
      <c r="N144" s="32">
        <v>6.2989923559226391</v>
      </c>
      <c r="O144" s="33">
        <v>6.3125268302351198</v>
      </c>
      <c r="P144" s="33">
        <v>6.3034840758522499</v>
      </c>
      <c r="Q144" s="4">
        <f>IF(ISTEXT(N144),N144,IF(COUNT(N144:P144)=0,"",0.2*N144+0.4*O144+0.4*P144))</f>
        <v>6.3062028336194764</v>
      </c>
      <c r="R144" s="21"/>
      <c r="S144" s="32">
        <v>8.90212889208272</v>
      </c>
      <c r="T144" s="33">
        <v>8.8639395208973806</v>
      </c>
      <c r="U144" s="33">
        <v>8.846414206768781</v>
      </c>
      <c r="V144" s="9">
        <f>IF(ISTEXT(S144),S144,IF(COUNT(S144:U144)=0,"",0.23*S144+0.57*T144+0.2*U144))</f>
        <v>8.8692180134442893</v>
      </c>
    </row>
    <row r="145" spans="1:22">
      <c r="A145" s="267"/>
      <c r="B145" s="27" t="s">
        <v>179</v>
      </c>
      <c r="C145" s="101" t="s">
        <v>300</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67"/>
      <c r="B146" s="27" t="s">
        <v>64</v>
      </c>
      <c r="C146" s="102" t="s">
        <v>300</v>
      </c>
      <c r="D146" s="8">
        <v>4.2125736040690906</v>
      </c>
      <c r="E146" s="8">
        <v>3.72623436693801</v>
      </c>
      <c r="F146" s="8">
        <v>4.6894843578282286</v>
      </c>
      <c r="G146" s="3">
        <f>IF(ISTEXT(D146),D146,IF(COUNT(D146:F146)=0,"",0.63*D146+0.07*E146+0.3*F146))</f>
        <v>4.3216030835976564</v>
      </c>
      <c r="H146" s="10"/>
      <c r="I146" s="8">
        <v>27.776693815413878</v>
      </c>
      <c r="J146" s="8">
        <v>29.1010207271284</v>
      </c>
      <c r="K146" s="8">
        <v>26.893267199295821</v>
      </c>
      <c r="L146" s="3">
        <f>IF(ISTEXT(I146),I146,IF(COUNT(I146:K146)=0,"",0.24*I146+0.43*J146+0.33*K146))</f>
        <v>28.054623604132168</v>
      </c>
      <c r="M146" s="10"/>
      <c r="N146" s="8">
        <v>77.611938197547929</v>
      </c>
      <c r="O146" s="8">
        <v>71.317600044034847</v>
      </c>
      <c r="P146" s="8">
        <v>65.988425425410398</v>
      </c>
      <c r="Q146" s="3">
        <f>IF(ISTEXT(N146),N146,IF(COUNT(N146:P146)=0,"",0.2*N146+0.4*O146+0.4*P146))</f>
        <v>70.444797827287687</v>
      </c>
      <c r="R146" s="10"/>
      <c r="S146" s="8">
        <v>153.53551459047659</v>
      </c>
      <c r="T146" s="8">
        <v>151.86665584642671</v>
      </c>
      <c r="U146" s="8">
        <v>134.9953939977504</v>
      </c>
      <c r="V146" s="7">
        <f>IF(ISTEXT(S146),S146,IF(COUNT(S146:U146)=0,"",0.23*S146+0.57*T146+0.2*U146))</f>
        <v>148.87624098782291</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v>3.9497912126400001</v>
      </c>
      <c r="E148" s="3">
        <v>3.2118030983199999</v>
      </c>
      <c r="F148" s="3">
        <v>3.9354068667300002</v>
      </c>
      <c r="G148" s="3">
        <f>IF(ISTEXT(D148),D148,IF(COUNT(D148:F148)=0,"",0.63*D148+0.07*E148+0.3*F148))</f>
        <v>3.8938167408646001</v>
      </c>
      <c r="H148" s="10"/>
      <c r="I148" s="3">
        <v>10.04102580983</v>
      </c>
      <c r="J148" s="3">
        <v>11.586003216650001</v>
      </c>
      <c r="K148" s="3">
        <v>12.107680748570001</v>
      </c>
      <c r="L148" s="3">
        <f>IF(ISTEXT(I148),I148,IF(COUNT(I148:K148)=0,"",0.24*I148+0.43*J148+0.33*K148))</f>
        <v>11.3873622245468</v>
      </c>
      <c r="M148" s="10"/>
      <c r="N148" s="3">
        <v>13.0886803893</v>
      </c>
      <c r="O148" s="3">
        <v>11.774700276040001</v>
      </c>
      <c r="P148" s="3">
        <v>10.982074762130001</v>
      </c>
      <c r="Q148" s="3">
        <f>IF(ISTEXT(N148),N148,IF(COUNT(N148:P148)=0,"",0.2*N148+0.4*O148+0.4*P148))</f>
        <v>11.720446093128</v>
      </c>
      <c r="R148" s="10"/>
      <c r="S148" s="3">
        <v>12.92124144764</v>
      </c>
      <c r="T148" s="3">
        <v>13.67213337149</v>
      </c>
      <c r="U148" s="3">
        <v>12.59089502036</v>
      </c>
      <c r="V148" s="7">
        <f>IF(ISTEXT(S148),S148,IF(COUNT(S148:U148)=0,"",0.23*S148+0.57*T148+0.2*U148))</f>
        <v>13.283180558778499</v>
      </c>
    </row>
    <row r="149" spans="1:22">
      <c r="A149" s="194" t="s">
        <v>59</v>
      </c>
      <c r="B149" s="26" t="s">
        <v>186</v>
      </c>
      <c r="C149" s="106" t="s">
        <v>293</v>
      </c>
      <c r="D149" s="148">
        <v>23.77031107973</v>
      </c>
      <c r="E149" s="6">
        <v>23.77031107973</v>
      </c>
      <c r="F149" s="6">
        <v>23.77031107973</v>
      </c>
      <c r="G149" s="6">
        <f>IF(ISTEXT(D149),D149,IF(COUNT(D149:F149)=0,"",0.63*D149+0.07*E149+0.3*F149))</f>
        <v>23.77031107973</v>
      </c>
      <c r="H149" s="18"/>
      <c r="I149" s="6">
        <v>30.36132573351</v>
      </c>
      <c r="J149" s="6">
        <v>30.36132573351</v>
      </c>
      <c r="K149" s="6">
        <v>30.36132573351</v>
      </c>
      <c r="L149" s="6">
        <f>IF(ISTEXT(I149),I149,IF(COUNT(I149:K149)=0,"",0.24*I149+0.43*J149+0.33*K149))</f>
        <v>30.36132573351</v>
      </c>
      <c r="M149" s="18"/>
      <c r="N149" s="6">
        <v>60.067070559679998</v>
      </c>
      <c r="O149" s="6">
        <v>60.067070559679998</v>
      </c>
      <c r="P149" s="6">
        <v>60.067070559679998</v>
      </c>
      <c r="Q149" s="6">
        <f>IF(ISTEXT(N149),N149,IF(COUNT(N149:P149)=0,"",0.2*N149+0.4*O149+0.4*P149))</f>
        <v>60.067070559680005</v>
      </c>
      <c r="R149" s="18"/>
      <c r="S149" s="6">
        <v>111.32982502199</v>
      </c>
      <c r="T149" s="6">
        <v>111.32982502199</v>
      </c>
      <c r="U149" s="6">
        <v>111.32982502199</v>
      </c>
      <c r="V149" s="127">
        <f>IF(ISTEXT(S149),S149,IF(COUNT(S149:U149)=0,"",0.23*S149+0.57*T149+0.2*U149))</f>
        <v>111.32982502198999</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v>0.37536601325447</v>
      </c>
      <c r="E151" s="3">
        <v>0.63344454892171009</v>
      </c>
      <c r="F151" s="3">
        <v>0.41648323305015</v>
      </c>
      <c r="G151" s="3">
        <f>IF(ISTEXT(D151),D151,IF(COUNT(D151:F151)=0,"",0.63*D151+0.07*E151+0.3*F151))</f>
        <v>0.40576667668988081</v>
      </c>
      <c r="H151" s="10"/>
      <c r="I151" s="3">
        <v>0.96410986669429988</v>
      </c>
      <c r="J151" s="3">
        <v>1.16455849137692</v>
      </c>
      <c r="K151" s="3">
        <v>0.29910978366043001</v>
      </c>
      <c r="L151" s="3">
        <f>IF(ISTEXT(I151),I151,IF(COUNT(I151:K151)=0,"",0.24*I151+0.43*J151+0.33*K151))</f>
        <v>0.83085274790664942</v>
      </c>
      <c r="M151" s="10"/>
      <c r="N151" s="3">
        <v>10.108004229217681</v>
      </c>
      <c r="O151" s="3">
        <v>11.462486402118699</v>
      </c>
      <c r="P151" s="3">
        <v>6.2861494084995799</v>
      </c>
      <c r="Q151" s="3">
        <f>IF(ISTEXT(N151),N151,IF(COUNT(N151:P151)=0,"",0.2*N151+0.4*O151+0.4*P151))</f>
        <v>9.1210551700908482</v>
      </c>
      <c r="R151" s="10"/>
      <c r="S151" s="3">
        <v>3.9839999553081999</v>
      </c>
      <c r="T151" s="3">
        <v>4.8884867789600897</v>
      </c>
      <c r="U151" s="3">
        <v>5.3716378722582592</v>
      </c>
      <c r="V151" s="7">
        <f>IF(ISTEXT(S151),S151,IF(COUNT(S151:U151)=0,"",0.23*S151+0.57*T151+0.2*U151))</f>
        <v>4.7770850281797888</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v>5.2292425828027778</v>
      </c>
      <c r="E155" s="132">
        <v>5.0525052715555558</v>
      </c>
      <c r="F155" s="132">
        <v>5.1383590077000001</v>
      </c>
      <c r="G155" s="132">
        <f>IF(ISTEXT(D155),D155,IF(COUNT(D155:F155)=0,"",0.63*D155+0.07*E155+0.3*F155))</f>
        <v>5.1896058984846389</v>
      </c>
      <c r="H155" s="133"/>
      <c r="I155" s="132">
        <v>4.9275392945333332</v>
      </c>
      <c r="J155" s="132">
        <v>2.774745771852777</v>
      </c>
      <c r="K155" s="132">
        <v>1.5779199187027779</v>
      </c>
      <c r="L155" s="132">
        <f>IF(ISTEXT(I155),I155,IF(COUNT(I155:K155)=0,"",0.24*I155+0.43*J155+0.33*K155))</f>
        <v>2.8964636857566108</v>
      </c>
      <c r="M155" s="133"/>
      <c r="N155" s="132">
        <v>5.4590575755777779</v>
      </c>
      <c r="O155" s="132">
        <v>13.346894941488889</v>
      </c>
      <c r="P155" s="132">
        <v>11.79813649353056</v>
      </c>
      <c r="Q155" s="132">
        <f>IF(ISTEXT(N155),N155,IF(COUNT(N155:P155)=0,"",0.2*N155+0.4*O155+0.4*P155))</f>
        <v>11.149824089123335</v>
      </c>
      <c r="R155" s="133"/>
      <c r="S155" s="132">
        <v>3.0045872303749999</v>
      </c>
      <c r="T155" s="132">
        <v>1.8889939330055561</v>
      </c>
      <c r="U155" s="132">
        <v>6.5486429495222227</v>
      </c>
      <c r="V155" s="151">
        <f>IF(ISTEXT(S155),S155,IF(COUNT(S155:U155)=0,"",0.23*S155+0.57*T155+0.2*U155))</f>
        <v>3.0775101947038612</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0.03</v>
      </c>
      <c r="E160" s="20">
        <v>0.01</v>
      </c>
      <c r="F160" s="20">
        <v>0.01</v>
      </c>
      <c r="G160" s="5">
        <f>IF(ISTEXT(D160),D160,IF(COUNT(D160:F160)=0,"",0.63*D160+0.07*E160+0.3*F160))</f>
        <v>2.2599999999999999E-2</v>
      </c>
      <c r="H160" s="10"/>
      <c r="I160" s="19">
        <v>0.04</v>
      </c>
      <c r="J160" s="20">
        <v>5.0883291000000002</v>
      </c>
      <c r="K160" s="20">
        <v>4.4999999999999991E-2</v>
      </c>
      <c r="L160" s="3">
        <f>IF(ISTEXT(I160),I160,IF(COUNT(I160:K160)=0,"",0.24*I160+0.43*J160+0.33*K160))</f>
        <v>2.2124315129999998</v>
      </c>
      <c r="M160" s="10"/>
      <c r="N160" s="19">
        <v>5.1068814793843593</v>
      </c>
      <c r="O160" s="20">
        <v>14.632831100000001</v>
      </c>
      <c r="P160" s="20">
        <v>3.7837304880185449</v>
      </c>
      <c r="Q160" s="3">
        <f>IF(ISTEXT(N160),N160,IF(COUNT(N160:P160)=0,"",0.2*N160+0.4*O160+0.4*P160))</f>
        <v>8.3880009310842905</v>
      </c>
      <c r="R160" s="10"/>
      <c r="S160" s="19">
        <v>14.466812620000001</v>
      </c>
      <c r="T160" s="20">
        <v>15.632671999999999</v>
      </c>
      <c r="U160" s="20">
        <v>15.662672000000001</v>
      </c>
      <c r="V160" s="7">
        <f>IF(ISTEXT(S160),S160,IF(COUNT(S160:U160)=0,"",0.23*S160+0.57*T160+0.2*U160))</f>
        <v>15.3705243426</v>
      </c>
    </row>
    <row r="161" spans="1:22">
      <c r="A161" s="274"/>
      <c r="B161" s="27" t="s">
        <v>212</v>
      </c>
      <c r="C161" s="102" t="s">
        <v>300</v>
      </c>
      <c r="D161" s="3">
        <v>59.118585018596093</v>
      </c>
      <c r="E161" s="3">
        <v>62.818564807228192</v>
      </c>
      <c r="F161" s="3">
        <v>57.568587898393012</v>
      </c>
      <c r="G161" s="3">
        <f>IF(ISTEXT(D161),D161,IF(COUNT(D161:F161)=0,"",0.63*D161+0.07*E161+0.3*F161))</f>
        <v>58.912584467739421</v>
      </c>
      <c r="H161" s="10"/>
      <c r="I161" s="3">
        <v>64.195269589682169</v>
      </c>
      <c r="J161" s="3">
        <v>56.599975278529833</v>
      </c>
      <c r="K161" s="3">
        <v>58.671977016807631</v>
      </c>
      <c r="L161" s="3">
        <f>IF(ISTEXT(I161),I161,IF(COUNT(I161:K161)=0,"",0.24*I161+0.43*J161+0.33*K161))</f>
        <v>59.106606486838068</v>
      </c>
      <c r="M161" s="10"/>
      <c r="N161" s="3">
        <v>83.448862877384883</v>
      </c>
      <c r="O161" s="3">
        <v>153.21777216752949</v>
      </c>
      <c r="P161" s="3">
        <v>124.4453641582877</v>
      </c>
      <c r="Q161" s="3">
        <f>IF(ISTEXT(N161),N161,IF(COUNT(N161:P161)=0,"",0.2*N161+0.4*O161+0.4*P161))</f>
        <v>127.75502710580386</v>
      </c>
      <c r="R161" s="10"/>
      <c r="S161" s="3">
        <v>68.612147247457244</v>
      </c>
      <c r="T161" s="3">
        <v>70.255053157129751</v>
      </c>
      <c r="U161" s="3">
        <v>91.780471081385187</v>
      </c>
      <c r="V161" s="7">
        <f>IF(ISTEXT(S161),S161,IF(COUNT(S161:U161)=0,"",0.23*S161+0.57*T161+0.2*U161))</f>
        <v>74.182268382756163</v>
      </c>
    </row>
    <row r="162" spans="1:22">
      <c r="A162" s="275"/>
      <c r="B162" s="29" t="s">
        <v>214</v>
      </c>
      <c r="C162" s="102" t="s">
        <v>300</v>
      </c>
      <c r="D162" s="4">
        <v>100.3475957929536</v>
      </c>
      <c r="E162" s="4">
        <v>102.1080371064488</v>
      </c>
      <c r="F162" s="4">
        <v>99.909930081154471</v>
      </c>
      <c r="G162" s="4">
        <f>IF(ISTEXT(D162),D162,IF(COUNT(D162:F162)=0,"",0.63*D162+0.07*E162+0.3*F162))</f>
        <v>100.33952697135852</v>
      </c>
      <c r="H162" s="21"/>
      <c r="I162" s="4">
        <v>132.02091942044871</v>
      </c>
      <c r="J162" s="4">
        <v>122.702391623103</v>
      </c>
      <c r="K162" s="4">
        <v>125.3529408961855</v>
      </c>
      <c r="L162" s="4">
        <f>IF(ISTEXT(I162),I162,IF(COUNT(I162:K162)=0,"",0.24*I162+0.43*J162+0.33*K162))</f>
        <v>125.81351955458319</v>
      </c>
      <c r="M162" s="21"/>
      <c r="N162" s="4">
        <v>155.66189638933571</v>
      </c>
      <c r="O162" s="4">
        <v>216.47073392103229</v>
      </c>
      <c r="P162" s="4">
        <v>263.58478362882852</v>
      </c>
      <c r="Q162" s="4">
        <f>IF(ISTEXT(N162),N162,IF(COUNT(N162:P162)=0,"",0.2*N162+0.4*O162+0.4*P162))</f>
        <v>223.15458629781148</v>
      </c>
      <c r="R162" s="21"/>
      <c r="S162" s="4">
        <v>113.72922016852959</v>
      </c>
      <c r="T162" s="4">
        <v>119.4040467901373</v>
      </c>
      <c r="U162" s="4">
        <v>145.9580241785101</v>
      </c>
      <c r="V162" s="9">
        <f>IF(ISTEXT(S162),S162,IF(COUNT(S162:U162)=0,"",0.23*S162+0.57*T162+0.2*U162))</f>
        <v>123.40963214484209</v>
      </c>
    </row>
    <row r="163" spans="1:22" ht="15.75" customHeight="1" thickBot="1">
      <c r="A163" s="196" t="s">
        <v>59</v>
      </c>
      <c r="B163" s="27" t="s">
        <v>209</v>
      </c>
      <c r="C163" s="101" t="s">
        <v>300</v>
      </c>
      <c r="D163" s="3">
        <v>57.636246219999997</v>
      </c>
      <c r="E163" s="3">
        <v>28.04205447</v>
      </c>
      <c r="F163" s="3">
        <v>37.365684809999998</v>
      </c>
      <c r="G163" s="3">
        <f>IF(ISTEXT(D163),D163,IF(COUNT(D163:F163)=0,"",0.63*D163+0.07*E163+0.3*F163))</f>
        <v>49.483484374499994</v>
      </c>
      <c r="H163" s="10"/>
      <c r="I163" s="3">
        <v>59.180413000000001</v>
      </c>
      <c r="J163" s="3">
        <v>59.135412819999999</v>
      </c>
      <c r="K163" s="3">
        <v>59.114142110000003</v>
      </c>
      <c r="L163" s="3">
        <f>IF(ISTEXT(I163),I163,IF(COUNT(I163:K163)=0,"",0.24*I163+0.43*J163+0.33*K163))</f>
        <v>59.139193528900002</v>
      </c>
      <c r="M163" s="10"/>
      <c r="N163" s="3">
        <v>66.195149599999993</v>
      </c>
      <c r="O163" s="3">
        <v>49.163905890000009</v>
      </c>
      <c r="P163" s="3">
        <v>66.267705320000005</v>
      </c>
      <c r="Q163" s="3">
        <f>IF(ISTEXT(N163),N163,IF(COUNT(N163:P163)=0,"",0.2*N163+0.4*O163+0.4*P163))</f>
        <v>59.41167440400001</v>
      </c>
      <c r="R163" s="10"/>
      <c r="S163" s="3">
        <v>82.791711500000005</v>
      </c>
      <c r="T163" s="3">
        <v>85.33119425999999</v>
      </c>
      <c r="U163" s="3">
        <v>82.791711500000005</v>
      </c>
      <c r="V163" s="7">
        <f>IF(ISTEXT(S163),S163,IF(COUNT(S163:U163)=0,"",0.23*S163+0.57*T163+0.2*U163))</f>
        <v>84.239216673200005</v>
      </c>
    </row>
    <row r="164" spans="1:22">
      <c r="A164" s="274"/>
      <c r="B164" s="27" t="s">
        <v>212</v>
      </c>
      <c r="C164" s="102" t="s">
        <v>300</v>
      </c>
      <c r="D164" s="3">
        <v>58.166359988317723</v>
      </c>
      <c r="E164" s="3">
        <v>56.770218545698569</v>
      </c>
      <c r="F164" s="3">
        <v>56.299313654800393</v>
      </c>
      <c r="G164" s="7">
        <f>IF(ISTEXT(D164),D164,IF(COUNT(D164:F164)=0,"",0.63*D164+0.07*E164+0.3*F164))</f>
        <v>57.508516187279184</v>
      </c>
      <c r="H164" s="10"/>
      <c r="I164" s="3">
        <v>83.88947408751109</v>
      </c>
      <c r="J164" s="3">
        <v>70.948862802350931</v>
      </c>
      <c r="K164" s="3">
        <v>75.770020473218111</v>
      </c>
      <c r="L164" s="3">
        <f>IF(ISTEXT(I164),I164,IF(COUNT(I164:K164)=0,"",0.24*I164+0.43*J164+0.33*K164))</f>
        <v>75.645591542175538</v>
      </c>
      <c r="M164" s="10"/>
      <c r="N164" s="3">
        <v>85.660976586459498</v>
      </c>
      <c r="O164" s="3">
        <v>99.687388999939671</v>
      </c>
      <c r="P164" s="3">
        <v>99.788723269395661</v>
      </c>
      <c r="Q164" s="3">
        <f>IF(ISTEXT(N164),N164,IF(COUNT(N164:P164)=0,"",0.2*N164+0.4*O164+0.4*P164))</f>
        <v>96.922640225026029</v>
      </c>
      <c r="R164" s="10"/>
      <c r="S164" s="3">
        <v>95.455108213667401</v>
      </c>
      <c r="T164" s="3">
        <v>98.70954397683235</v>
      </c>
      <c r="U164" s="3">
        <v>107.8603968327027</v>
      </c>
      <c r="V164" s="7">
        <f>IF(ISTEXT(S164),S164,IF(COUNT(S164:U164)=0,"",0.23*S164+0.57*T164+0.2*U164))</f>
        <v>99.791194322478475</v>
      </c>
    </row>
    <row r="165" spans="1:22" ht="15.75" customHeight="1" thickBot="1">
      <c r="A165" s="276"/>
      <c r="B165" s="30" t="s">
        <v>214</v>
      </c>
      <c r="C165" s="103" t="s">
        <v>300</v>
      </c>
      <c r="D165" s="4">
        <v>63.996055990000002</v>
      </c>
      <c r="E165" s="4">
        <v>69.880390759999997</v>
      </c>
      <c r="F165" s="4">
        <v>70.543634429999997</v>
      </c>
      <c r="G165" s="4">
        <f>IF(ISTEXT(D165),D165,IF(COUNT(D165:F165)=0,"",0.63*D165+0.07*E165+0.3*F165))</f>
        <v>66.372232955900003</v>
      </c>
      <c r="H165" s="21"/>
      <c r="I165" s="4">
        <v>102.7</v>
      </c>
      <c r="J165" s="4">
        <v>102.65969697</v>
      </c>
      <c r="K165" s="4">
        <v>95.228888409999996</v>
      </c>
      <c r="L165" s="3">
        <f>IF(ISTEXT(I165),I165,IF(COUNT(I165:K165)=0,"",0.24*I165+0.43*J165+0.33*K165))</f>
        <v>100.21720287240001</v>
      </c>
      <c r="M165" s="21"/>
      <c r="N165" s="4">
        <v>120.02767925000001</v>
      </c>
      <c r="O165" s="4">
        <v>173.73477746</v>
      </c>
      <c r="P165" s="4">
        <v>164.41</v>
      </c>
      <c r="Q165" s="3">
        <f>IF(ISTEXT(N165),N165,IF(COUNT(N165:P165)=0,"",0.2*N165+0.4*O165+0.4*P165))</f>
        <v>159.26344683400001</v>
      </c>
      <c r="R165" s="21"/>
      <c r="S165" s="4">
        <v>128.95473838999999</v>
      </c>
      <c r="T165" s="4">
        <v>122.97755993</v>
      </c>
      <c r="U165" s="4">
        <v>149.966297</v>
      </c>
      <c r="V165" s="7">
        <f>IF(ISTEXT(S165),S165,IF(COUNT(S165:U165)=0,"",0.23*S165+0.57*T165+0.2*U165))</f>
        <v>129.75005838979999</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171.58632486248999</v>
      </c>
      <c r="E170" s="6">
        <v>172.17330959812</v>
      </c>
      <c r="F170" s="6">
        <v>169.37409653406999</v>
      </c>
      <c r="G170" s="6">
        <f>IF(ISTEXT(D170),D170,IF(COUNT(D170:F170)=0,"",0.63*D170+0.07*E170+0.3*F170))</f>
        <v>170.9637452954581</v>
      </c>
      <c r="H170" s="18"/>
      <c r="I170" s="6">
        <v>246.17590083486999</v>
      </c>
      <c r="J170" s="6">
        <v>237.48137267733</v>
      </c>
      <c r="K170" s="6">
        <v>242.17699250406</v>
      </c>
      <c r="L170" s="6">
        <f>IF(ISTEXT(I170),I170,IF(COUNT(I170:K170)=0,"",0.24*I170+0.43*J170+0.33*K170))</f>
        <v>241.1176139779605</v>
      </c>
      <c r="M170" s="18"/>
      <c r="N170" s="6">
        <v>350.53972184015998</v>
      </c>
      <c r="O170" s="6">
        <v>335.75962501740003</v>
      </c>
      <c r="P170" s="6">
        <v>337.40696710942001</v>
      </c>
      <c r="Q170" s="6">
        <f>IF(ISTEXT(N170),N170,IF(COUNT(N170:P170)=0,"",0.2*N170+0.4*O170+0.4*P170))</f>
        <v>339.37458121876</v>
      </c>
      <c r="R170" s="18"/>
      <c r="S170" s="6">
        <v>508.87512998979003</v>
      </c>
      <c r="T170" s="6">
        <v>504.03773807179999</v>
      </c>
      <c r="U170" s="6">
        <v>481.35094478882002</v>
      </c>
      <c r="V170" s="127">
        <f>IF(ISTEXT(S170),S170,IF(COUNT(S170:U170)=0,"",0.23*S170+0.57*T170+0.2*U170))</f>
        <v>500.61297955634166</v>
      </c>
    </row>
    <row r="171" spans="1:22">
      <c r="A171" s="267"/>
      <c r="B171" s="120" t="s">
        <v>117</v>
      </c>
      <c r="C171" s="102" t="s">
        <v>300</v>
      </c>
      <c r="D171" s="11">
        <v>0</v>
      </c>
      <c r="E171" s="3">
        <v>0</v>
      </c>
      <c r="F171" s="3">
        <v>0</v>
      </c>
      <c r="G171" s="3">
        <f>IF(ISTEXT(D171),D171,IF(COUNT(D171:F171)=0,"",0.63*D171+0.07*E171+0.3*F171))</f>
        <v>0</v>
      </c>
      <c r="H171" s="10"/>
      <c r="I171" s="3">
        <v>0</v>
      </c>
      <c r="J171" s="3">
        <v>2.0468879E-4</v>
      </c>
      <c r="K171" s="3">
        <v>1.5757073600000001E-3</v>
      </c>
      <c r="L171" s="3">
        <f>IF(ISTEXT(I171),I171,IF(COUNT(I171:K171)=0,"",0.24*I171+0.43*J171+0.33*K171))</f>
        <v>6.0799960850000008E-4</v>
      </c>
      <c r="M171" s="10"/>
      <c r="N171" s="3">
        <v>0.36863926297999999</v>
      </c>
      <c r="O171" s="3">
        <v>1.3025467053299999</v>
      </c>
      <c r="P171" s="3">
        <v>1.0671661537399999</v>
      </c>
      <c r="Q171" s="3">
        <f>IF(ISTEXT(N171),N171,IF(COUNT(N171:P171)=0,"",0.2*N171+0.4*O171+0.4*P171))</f>
        <v>1.0216129962239999</v>
      </c>
      <c r="R171" s="10"/>
      <c r="S171" s="3">
        <v>4.5220830759999997E-2</v>
      </c>
      <c r="T171" s="3">
        <v>0</v>
      </c>
      <c r="U171" s="3">
        <v>0.59242550787999992</v>
      </c>
      <c r="V171" s="7">
        <f>IF(ISTEXT(S171),S171,IF(COUNT(S171:U171)=0,"",0.23*S171+0.57*T171+0.2*U171))</f>
        <v>0.1288858926508</v>
      </c>
    </row>
    <row r="172" spans="1:22">
      <c r="A172" s="267"/>
      <c r="B172" s="120" t="s">
        <v>228</v>
      </c>
      <c r="C172" s="102" t="s">
        <v>300</v>
      </c>
      <c r="D172" s="11">
        <v>9.864163158212758</v>
      </c>
      <c r="E172" s="3">
        <v>15.14351998739737</v>
      </c>
      <c r="F172" s="3">
        <v>13.905003393597379</v>
      </c>
      <c r="G172" s="3">
        <f>IF(ISTEXT(D172),D172,IF(COUNT(D172:F172)=0,"",0.63*D172+0.07*E172+0.3*F172))</f>
        <v>11.445970206871067</v>
      </c>
      <c r="H172" s="10"/>
      <c r="I172" s="3">
        <v>26.506458428401618</v>
      </c>
      <c r="J172" s="3">
        <v>35.271005356741881</v>
      </c>
      <c r="K172" s="3">
        <v>30.613246102030221</v>
      </c>
      <c r="L172" s="3">
        <f>IF(ISTEXT(I172),I172,IF(COUNT(I172:K172)=0,"",0.24*I172+0.43*J172+0.33*K172))</f>
        <v>31.630453539885373</v>
      </c>
      <c r="M172" s="10"/>
      <c r="N172" s="3">
        <v>38.012937236653272</v>
      </c>
      <c r="O172" s="3">
        <v>41.680023203123312</v>
      </c>
      <c r="P172" s="3">
        <v>41.063581408945012</v>
      </c>
      <c r="Q172" s="3">
        <f>IF(ISTEXT(N172),N172,IF(COUNT(N172:P172)=0,"",0.2*N172+0.4*O172+0.4*P172))</f>
        <v>40.700029292157993</v>
      </c>
      <c r="R172" s="10"/>
      <c r="S172" s="3">
        <v>25.8368333685053</v>
      </c>
      <c r="T172" s="3">
        <v>30.674407246133121</v>
      </c>
      <c r="U172" s="3">
        <v>40.238742852340728</v>
      </c>
      <c r="V172" s="7">
        <f>IF(ISTEXT(S172),S172,IF(COUNT(S172:U172)=0,"",0.23*S172+0.57*T172+0.2*U172))</f>
        <v>31.474632375520244</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165.1732283142</v>
      </c>
      <c r="E174" s="3">
        <v>172.2143655614</v>
      </c>
      <c r="F174" s="3">
        <v>166.52092497769999</v>
      </c>
      <c r="G174" s="3">
        <f>IF(ISTEXT(D174),D174,IF(COUNT(D174:F174)=0,"",0.63*D174+0.07*E174+0.3*F174))</f>
        <v>166.07041692055401</v>
      </c>
      <c r="H174" s="10"/>
      <c r="I174" s="3">
        <v>218.2172410986</v>
      </c>
      <c r="J174" s="3">
        <v>215.70970438430001</v>
      </c>
      <c r="K174" s="3">
        <v>217.23749897010001</v>
      </c>
      <c r="L174" s="3">
        <f>IF(ISTEXT(I174),I174,IF(COUNT(I174:K174)=0,"",0.24*I174+0.43*J174+0.33*K174))</f>
        <v>216.81568540904601</v>
      </c>
      <c r="M174" s="10"/>
      <c r="N174" s="3">
        <v>272.86310358200001</v>
      </c>
      <c r="O174" s="3">
        <v>270.65416270359998</v>
      </c>
      <c r="P174" s="3">
        <v>277.77913914909999</v>
      </c>
      <c r="Q174" s="3">
        <f>IF(ISTEXT(N174),N174,IF(COUNT(N174:P174)=0,"",0.2*N174+0.4*O174+0.4*P174))</f>
        <v>273.94594145747999</v>
      </c>
      <c r="R174" s="10"/>
      <c r="S174" s="3">
        <v>331.70984354860002</v>
      </c>
      <c r="T174" s="3">
        <v>332.6537069501</v>
      </c>
      <c r="U174" s="3">
        <v>338.66643336760012</v>
      </c>
      <c r="V174" s="7">
        <f>IF(ISTEXT(S174),S174,IF(COUNT(S174:U174)=0,"",0.23*S174+0.57*T174+0.2*U174))</f>
        <v>333.63916365125499</v>
      </c>
    </row>
    <row r="175" spans="1:22">
      <c r="A175" s="281"/>
      <c r="B175" s="120" t="s">
        <v>237</v>
      </c>
      <c r="C175" s="102" t="s">
        <v>300</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81"/>
      <c r="B176" s="41" t="s">
        <v>239</v>
      </c>
      <c r="C176" s="102" t="s">
        <v>300</v>
      </c>
      <c r="D176" s="11">
        <v>4.2125736040690906</v>
      </c>
      <c r="E176" s="3">
        <v>3.72623436693801</v>
      </c>
      <c r="F176" s="3">
        <v>4.6894843578282286</v>
      </c>
      <c r="G176" s="3">
        <f>IF(ISTEXT(D176),D176,IF(COUNT(D176:F176)=0,"",0.63*D176+0.07*E176+0.3*F176))</f>
        <v>4.3216030835976564</v>
      </c>
      <c r="H176" s="10"/>
      <c r="I176" s="3">
        <v>27.776693815413878</v>
      </c>
      <c r="J176" s="3">
        <v>29.1010207271284</v>
      </c>
      <c r="K176" s="3">
        <v>26.893267199295821</v>
      </c>
      <c r="L176" s="3">
        <f>IF(ISTEXT(I176),I176,IF(COUNT(I176:K176)=0,"",0.24*I176+0.43*J176+0.33*K176))</f>
        <v>28.054623604132168</v>
      </c>
      <c r="M176" s="10"/>
      <c r="N176" s="3">
        <v>77.611938197547929</v>
      </c>
      <c r="O176" s="3">
        <v>71.317600044034847</v>
      </c>
      <c r="P176" s="3">
        <v>65.988425425410398</v>
      </c>
      <c r="Q176" s="3">
        <f>IF(ISTEXT(N176),N176,IF(COUNT(N176:P176)=0,"",0.2*N176+0.4*O176+0.4*P176))</f>
        <v>70.444797827287687</v>
      </c>
      <c r="R176" s="10"/>
      <c r="S176" s="3">
        <v>153.53551459047659</v>
      </c>
      <c r="T176" s="3">
        <v>151.86665584642671</v>
      </c>
      <c r="U176" s="3">
        <v>134.9953939977504</v>
      </c>
      <c r="V176" s="7">
        <f>IF(ISTEXT(S176),S176,IF(COUNT(S176:U176)=0,"",0.23*S176+0.57*T176+0.2*U176))</f>
        <v>148.87624098782291</v>
      </c>
    </row>
    <row r="177" spans="1:22">
      <c r="A177" s="281"/>
      <c r="B177" s="152" t="s">
        <v>241</v>
      </c>
      <c r="C177" s="102" t="s">
        <v>300</v>
      </c>
      <c r="D177" s="11">
        <v>3.9497912126400001</v>
      </c>
      <c r="E177" s="3">
        <v>3.2118030983199999</v>
      </c>
      <c r="F177" s="3">
        <v>3.9354068667300002</v>
      </c>
      <c r="G177" s="3">
        <f>IF(ISTEXT(D177),D177,IF(COUNT(D177:F177)=0,"",0.63*D177+0.07*E177+0.3*F177))</f>
        <v>3.8938167408646001</v>
      </c>
      <c r="H177" s="10"/>
      <c r="I177" s="3">
        <v>10.04102580983</v>
      </c>
      <c r="J177" s="3">
        <v>11.586003216650001</v>
      </c>
      <c r="K177" s="3">
        <v>12.107680748570001</v>
      </c>
      <c r="L177" s="3">
        <f>IF(ISTEXT(I177),I177,IF(COUNT(I177:K177)=0,"",0.24*I177+0.43*J177+0.33*K177))</f>
        <v>11.3873622245468</v>
      </c>
      <c r="M177" s="10"/>
      <c r="N177" s="3">
        <v>13.0886803893</v>
      </c>
      <c r="O177" s="3">
        <v>11.774700276040001</v>
      </c>
      <c r="P177" s="3">
        <v>10.982074762130001</v>
      </c>
      <c r="Q177" s="3">
        <f>IF(ISTEXT(N177),N177,IF(COUNT(N177:P177)=0,"",0.2*N177+0.4*O177+0.4*P177))</f>
        <v>11.720446093128</v>
      </c>
      <c r="R177" s="10"/>
      <c r="S177" s="3">
        <v>12.92124144764</v>
      </c>
      <c r="T177" s="3">
        <v>13.67213337149</v>
      </c>
      <c r="U177" s="3">
        <v>12.59089502036</v>
      </c>
      <c r="V177" s="7">
        <f>IF(ISTEXT(S177),S177,IF(COUNT(S177:U177)=0,"",0.23*S177+0.57*T177+0.2*U177))</f>
        <v>13.283180558778499</v>
      </c>
    </row>
    <row r="178" spans="1:22">
      <c r="A178" s="281"/>
      <c r="B178" s="120" t="s">
        <v>244</v>
      </c>
      <c r="C178" s="102" t="s">
        <v>300</v>
      </c>
      <c r="D178" s="11">
        <v>1.038331428570002</v>
      </c>
      <c r="E178" s="3">
        <v>1.088398844269999</v>
      </c>
      <c r="F178" s="3">
        <v>1.0621011826999991</v>
      </c>
      <c r="G178" s="3">
        <f>IF(ISTEXT(D178),D178,IF(COUNT(D178:F178)=0,"",0.63*D178+0.07*E178+0.3*F178))</f>
        <v>1.048967073908001</v>
      </c>
      <c r="H178" s="10"/>
      <c r="I178" s="3">
        <v>2.9507001961700041</v>
      </c>
      <c r="J178" s="3">
        <v>2.651610721939996</v>
      </c>
      <c r="K178" s="3">
        <v>2.8545513347299969</v>
      </c>
      <c r="L178" s="3">
        <f>IF(ISTEXT(I178),I178,IF(COUNT(I178:K178)=0,"",0.24*I178+0.43*J178+0.33*K178))</f>
        <v>2.7903625979758981</v>
      </c>
      <c r="M178" s="10"/>
      <c r="N178" s="3">
        <v>4.3718525464000004</v>
      </c>
      <c r="O178" s="3">
        <v>3.98473006639</v>
      </c>
      <c r="P178" s="3">
        <v>3.8121864717700049</v>
      </c>
      <c r="Q178" s="3">
        <f>IF(ISTEXT(N178),N178,IF(COUNT(N178:P178)=0,"",0.2*N178+0.4*O178+0.4*P178))</f>
        <v>3.9931371245440022</v>
      </c>
      <c r="R178" s="10"/>
      <c r="S178" s="3">
        <v>7.1250730429799987</v>
      </c>
      <c r="T178" s="3">
        <v>7.0513218147000032</v>
      </c>
      <c r="U178" s="3">
        <v>6.5063252513000052</v>
      </c>
      <c r="V178" s="7">
        <f>IF(ISTEXT(S178),S178,IF(COUNT(S178:U178)=0,"",0.23*S178+0.57*T178+0.2*U178))</f>
        <v>6.9592852845244026</v>
      </c>
    </row>
    <row r="179" spans="1:22">
      <c r="A179" s="282"/>
      <c r="B179" s="92" t="s">
        <v>247</v>
      </c>
      <c r="C179" s="103" t="s">
        <v>300</v>
      </c>
      <c r="D179" s="11">
        <v>7.0765634612449206</v>
      </c>
      <c r="E179" s="3">
        <v>7.0760277145869397</v>
      </c>
      <c r="F179" s="3">
        <v>7.0711825427463602</v>
      </c>
      <c r="G179" s="3">
        <f>IF(ISTEXT(D179),D179,IF(COUNT(D179:F179)=0,"",0.63*D179+0.07*E179+0.3*F179))</f>
        <v>7.0749116834292938</v>
      </c>
      <c r="H179" s="10"/>
      <c r="I179" s="3">
        <v>13.696698343240559</v>
      </c>
      <c r="J179" s="3">
        <v>13.70424367283518</v>
      </c>
      <c r="K179" s="3">
        <v>13.69881606074701</v>
      </c>
      <c r="L179" s="3">
        <f>IF(ISTEXT(I179),I179,IF(COUNT(I179:K179)=0,"",0.24*I179+0.43*J179+0.33*K179))</f>
        <v>13.700641681743374</v>
      </c>
      <c r="M179" s="10"/>
      <c r="N179" s="3">
        <v>20.985723624527779</v>
      </c>
      <c r="O179" s="3">
        <v>21.011001835785361</v>
      </c>
      <c r="P179" s="3">
        <v>20.97588886370006</v>
      </c>
      <c r="Q179" s="3">
        <f>IF(ISTEXT(N179),N179,IF(COUNT(N179:P179)=0,"",0.2*N179+0.4*O179+0.4*P179))</f>
        <v>20.991901004699727</v>
      </c>
      <c r="R179" s="10"/>
      <c r="S179" s="3">
        <v>29.465511559354301</v>
      </c>
      <c r="T179" s="3">
        <v>29.468327335215282</v>
      </c>
      <c r="U179" s="3">
        <v>29.423065512045341</v>
      </c>
      <c r="V179" s="7">
        <f>IF(ISTEXT(S179),S179,IF(COUNT(S179:U179)=0,"",0.23*S179+0.57*T179+0.2*U179))</f>
        <v>29.458627342133269</v>
      </c>
    </row>
    <row r="180" spans="1:22">
      <c r="A180" s="147" t="s">
        <v>250</v>
      </c>
      <c r="B180" s="26"/>
      <c r="C180" s="103" t="s">
        <v>300</v>
      </c>
      <c r="D180" s="132">
        <v>-2.1259438653942201E-11</v>
      </c>
      <c r="E180" s="132">
        <v>2.4726887204451491E-12</v>
      </c>
      <c r="F180" s="132">
        <v>-3.7204017644398852E-11</v>
      </c>
      <c r="G180" s="132">
        <f>IF(ISTEXT(D180),D180,IF(COUNT(D180:F180)=0,"",0.63*D180+0.07*E180+0.3*F180))</f>
        <v>-2.4381563434872082E-11</v>
      </c>
      <c r="H180" s="133"/>
      <c r="I180" s="132">
        <v>1.7223555914824829E-11</v>
      </c>
      <c r="J180" s="132">
        <v>8.3559825725387782E-12</v>
      </c>
      <c r="K180" s="132">
        <v>7.4464878707658499E-12</v>
      </c>
      <c r="L180" s="132">
        <f>IF(ISTEXT(I180),I180,IF(COUNT(I180:K180)=0,"",0.24*I180+0.43*J180+0.33*K180))</f>
        <v>1.0184066923102365E-11</v>
      </c>
      <c r="M180" s="133"/>
      <c r="N180" s="132">
        <v>1.756461642798968E-11</v>
      </c>
      <c r="O180" s="132">
        <v>3.0695446184836328E-12</v>
      </c>
      <c r="P180" s="132">
        <v>-5.4569682106375686E-12</v>
      </c>
      <c r="Q180" s="132">
        <f>IF(ISTEXT(N180),N180,IF(COUNT(N180:P180)=0,"",0.2*N180+0.4*O180+0.4*P180))</f>
        <v>2.5579538487363611E-12</v>
      </c>
      <c r="R180" s="133"/>
      <c r="S180" s="132">
        <v>4.3200998334214091E-12</v>
      </c>
      <c r="T180" s="132">
        <v>1.1368683772161601E-12</v>
      </c>
      <c r="U180" s="132">
        <v>-1.5006662579253319E-11</v>
      </c>
      <c r="V180" s="151">
        <f>IF(ISTEXT(S180),S180,IF(COUNT(S180:U180)=0,"",0.23*S180+0.57*T180+0.2*U180))</f>
        <v>-1.3596945791505286E-12</v>
      </c>
    </row>
    <row r="181" spans="1:22">
      <c r="A181" s="190" t="s">
        <v>253</v>
      </c>
      <c r="B181" s="28" t="s">
        <v>254</v>
      </c>
      <c r="C181" s="101" t="s">
        <v>300</v>
      </c>
      <c r="D181" s="11">
        <v>11.09756893619539</v>
      </c>
      <c r="E181" s="3">
        <v>9.2754463777440588</v>
      </c>
      <c r="F181" s="3">
        <v>9.4813743847168901</v>
      </c>
      <c r="G181" s="3">
        <f>IF(ISTEXT(D181),D181,IF(COUNT(D181:F181)=0,"",0.63*D181+0.07*E181+0.3*F181))</f>
        <v>10.485161991660247</v>
      </c>
      <c r="H181" s="10"/>
      <c r="I181" s="3">
        <v>39.851918716701441</v>
      </c>
      <c r="J181" s="3">
        <v>37.202744972746437</v>
      </c>
      <c r="K181" s="3">
        <v>37.363677561425767</v>
      </c>
      <c r="L181" s="3">
        <f>IF(ISTEXT(I181),I181,IF(COUNT(I181:K181)=0,"",0.24*I181+0.43*J181+0.33*K181))</f>
        <v>37.891654425559821</v>
      </c>
      <c r="M181" s="10"/>
      <c r="N181" s="3">
        <v>69.128943893775627</v>
      </c>
      <c r="O181" s="3">
        <v>64.790481192977225</v>
      </c>
      <c r="P181" s="3">
        <v>61.585931524148648</v>
      </c>
      <c r="Q181" s="3">
        <f>IF(ISTEXT(N181),N181,IF(COUNT(N181:P181)=0,"",0.2*N181+0.4*O181+0.4*P181))</f>
        <v>64.376353865605481</v>
      </c>
      <c r="R181" s="10"/>
      <c r="S181" s="3">
        <v>147.66772862414541</v>
      </c>
      <c r="T181" s="3">
        <v>147.31130178375619</v>
      </c>
      <c r="U181" s="3">
        <v>133.39100409783771</v>
      </c>
      <c r="V181" s="7">
        <f>IF(ISTEXT(S181),S181,IF(COUNT(S181:U181)=0,"",0.23*S181+0.57*T181+0.2*U181))</f>
        <v>144.609220419862</v>
      </c>
    </row>
    <row r="182" spans="1:22">
      <c r="A182" s="278"/>
      <c r="B182" s="120" t="s">
        <v>257</v>
      </c>
      <c r="C182" s="102" t="s">
        <v>300</v>
      </c>
      <c r="D182" s="11">
        <v>13.49916</v>
      </c>
      <c r="E182" s="3">
        <v>13.49916</v>
      </c>
      <c r="F182" s="3">
        <v>13.49916</v>
      </c>
      <c r="G182" s="3">
        <f>IF(ISTEXT(D182),D182,IF(COUNT(D182:F182)=0,"",0.63*D182+0.07*E182+0.3*F182))</f>
        <v>13.49916</v>
      </c>
      <c r="H182" s="10"/>
      <c r="I182" s="3">
        <v>21.080939999999998</v>
      </c>
      <c r="J182" s="3">
        <v>21.080939999999998</v>
      </c>
      <c r="K182" s="3">
        <v>21.080939999999998</v>
      </c>
      <c r="L182" s="3">
        <f>IF(ISTEXT(I182),I182,IF(COUNT(I182:K182)=0,"",0.24*I182+0.43*J182+0.33*K182))</f>
        <v>21.080939999999998</v>
      </c>
      <c r="M182" s="10"/>
      <c r="N182" s="3">
        <v>34.450921968823309</v>
      </c>
      <c r="O182" s="3">
        <v>34.455025259999999</v>
      </c>
      <c r="P182" s="3">
        <v>34.4268</v>
      </c>
      <c r="Q182" s="3">
        <f>IF(ISTEXT(N182),N182,IF(COUNT(N182:P182)=0,"",0.2*N182+0.4*O182+0.4*P182))</f>
        <v>34.442914497764662</v>
      </c>
      <c r="R182" s="10"/>
      <c r="S182" s="3">
        <v>34.4268</v>
      </c>
      <c r="T182" s="3">
        <v>34.4268</v>
      </c>
      <c r="U182" s="3">
        <v>34.726336627885409</v>
      </c>
      <c r="V182" s="7">
        <f>IF(ISTEXT(S182),S182,IF(COUNT(S182:U182)=0,"",0.23*S182+0.57*T182+0.2*U182))</f>
        <v>34.486707325577079</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v>-0.4341695810655799</v>
      </c>
      <c r="E184" s="3">
        <v>1.64829331081075</v>
      </c>
      <c r="F184" s="3">
        <v>1.22300195056696</v>
      </c>
      <c r="G184" s="3">
        <f>IF(ISTEXT(D184),D184,IF(COUNT(D184:F184)=0,"",0.63*D184+0.07*E184+0.3*F184))</f>
        <v>0.20875428085552516</v>
      </c>
      <c r="H184" s="10"/>
      <c r="I184" s="3">
        <v>-29.460001497914149</v>
      </c>
      <c r="J184" s="3">
        <v>-26.616842773984391</v>
      </c>
      <c r="K184" s="3">
        <v>-27.6354320100161</v>
      </c>
      <c r="L184" s="3">
        <f>IF(ISTEXT(I184),I184,IF(COUNT(I184:K184)=0,"",0.24*I184+0.43*J184+0.33*K184))</f>
        <v>-27.635335315617997</v>
      </c>
      <c r="M184" s="10"/>
      <c r="N184" s="3">
        <v>-33.085661288466952</v>
      </c>
      <c r="O184" s="3">
        <v>-27.402920877695369</v>
      </c>
      <c r="P184" s="3">
        <v>-29.36891581853439</v>
      </c>
      <c r="Q184" s="3">
        <f>IF(ISTEXT(N184),N184,IF(COUNT(N184:P184)=0,"",0.2*N184+0.4*O184+0.4*P184))</f>
        <v>-29.325866936185296</v>
      </c>
      <c r="R184" s="10"/>
      <c r="S184" s="3">
        <v>-66.306107687838434</v>
      </c>
      <c r="T184" s="3">
        <v>-65.062510862760902</v>
      </c>
      <c r="U184" s="3">
        <v>-50.98050408091347</v>
      </c>
      <c r="V184" s="7">
        <f>IF(ISTEXT(S184),S184,IF(COUNT(S184:U184)=0,"",0.23*S184+0.57*T184+0.2*U184))</f>
        <v>-62.532136776159248</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23.77031107973</v>
      </c>
      <c r="E186" s="3">
        <v>23.77031107973</v>
      </c>
      <c r="F186" s="3">
        <v>23.77031107973</v>
      </c>
      <c r="G186" s="3">
        <f>IF(ISTEXT(D186),D186,IF(COUNT(D186:F186)=0,"",0.63*D186+0.07*E186+0.3*F186))</f>
        <v>23.77031107973</v>
      </c>
      <c r="H186" s="10"/>
      <c r="I186" s="3">
        <v>30.36132573351</v>
      </c>
      <c r="J186" s="3">
        <v>30.36132573351</v>
      </c>
      <c r="K186" s="3">
        <v>30.36132573351</v>
      </c>
      <c r="L186" s="3">
        <f>IF(ISTEXT(I186),I186,IF(COUNT(I186:K186)=0,"",0.24*I186+0.43*J186+0.33*K186))</f>
        <v>30.36132573351</v>
      </c>
      <c r="M186" s="10"/>
      <c r="N186" s="3">
        <v>60.067070559679998</v>
      </c>
      <c r="O186" s="3">
        <v>60.067070559679998</v>
      </c>
      <c r="P186" s="3">
        <v>60.067070559679998</v>
      </c>
      <c r="Q186" s="3">
        <f>IF(ISTEXT(N186),N186,IF(COUNT(N186:P186)=0,"",0.2*N186+0.4*O186+0.4*P186))</f>
        <v>60.067070559680005</v>
      </c>
      <c r="R186" s="10"/>
      <c r="S186" s="3">
        <v>111.32982502199</v>
      </c>
      <c r="T186" s="3">
        <v>111.32982502199</v>
      </c>
      <c r="U186" s="3">
        <v>111.32982502199</v>
      </c>
      <c r="V186" s="7">
        <f>IF(ISTEXT(S186),S186,IF(COUNT(S186:U186)=0,"",0.23*S186+0.57*T186+0.2*U186))</f>
        <v>111.32982502198999</v>
      </c>
    </row>
    <row r="187" spans="1:22">
      <c r="A187" s="265"/>
      <c r="B187" s="120" t="s">
        <v>267</v>
      </c>
      <c r="C187" s="102" t="s">
        <v>300</v>
      </c>
      <c r="D187" s="11">
        <v>0.37536601325447</v>
      </c>
      <c r="E187" s="3">
        <v>0.63344454892171009</v>
      </c>
      <c r="F187" s="3">
        <v>0.41648323305015</v>
      </c>
      <c r="G187" s="3">
        <f>IF(ISTEXT(D187),D187,IF(COUNT(D187:F187)=0,"",0.63*D187+0.07*E187+0.3*F187))</f>
        <v>0.40576667668988081</v>
      </c>
      <c r="H187" s="10"/>
      <c r="I187" s="3">
        <v>0.96410986669429988</v>
      </c>
      <c r="J187" s="3">
        <v>1.16455849137692</v>
      </c>
      <c r="K187" s="3">
        <v>0.29910978366043001</v>
      </c>
      <c r="L187" s="3">
        <f>IF(ISTEXT(I187),I187,IF(COUNT(I187:K187)=0,"",0.24*I187+0.43*J187+0.33*K187))</f>
        <v>0.83085274790664942</v>
      </c>
      <c r="M187" s="10"/>
      <c r="N187" s="3">
        <v>10.108004229217681</v>
      </c>
      <c r="O187" s="3">
        <v>11.462486402118699</v>
      </c>
      <c r="P187" s="3">
        <v>6.2861494084995799</v>
      </c>
      <c r="Q187" s="3">
        <f>IF(ISTEXT(N187),N187,IF(COUNT(N187:P187)=0,"",0.2*N187+0.4*O187+0.4*P187))</f>
        <v>9.1210551700908482</v>
      </c>
      <c r="R187" s="10"/>
      <c r="S187" s="3">
        <v>3.9839999553081999</v>
      </c>
      <c r="T187" s="3">
        <v>4.8884867789600897</v>
      </c>
      <c r="U187" s="3">
        <v>5.3716378722582592</v>
      </c>
      <c r="V187" s="7">
        <f>IF(ISTEXT(S187),S187,IF(COUNT(S187:U187)=0,"",0.23*S187+0.57*T187+0.2*U187))</f>
        <v>4.7770850281797888</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v>1.6882262140000211E-2</v>
      </c>
      <c r="E190" s="4">
        <v>1.9144059899999899E-2</v>
      </c>
      <c r="F190" s="4">
        <v>1.674202250000012E-2</v>
      </c>
      <c r="G190" s="4">
        <f>IF(ISTEXT(D190),D190,IF(COUNT(D190:F190)=0,"",0.63*D190+0.07*E190+0.3*F190))</f>
        <v>1.699851609120016E-2</v>
      </c>
      <c r="H190" s="21"/>
      <c r="I190" s="4">
        <v>0.14742161858999839</v>
      </c>
      <c r="J190" s="4">
        <v>0.14095797388000089</v>
      </c>
      <c r="K190" s="4">
        <v>0.14875003424999991</v>
      </c>
      <c r="L190" s="4">
        <f>IF(ISTEXT(I190),I190,IF(COUNT(I190:K190)=0,"",0.24*I190+0.43*J190+0.33*K190))</f>
        <v>0.14508062853249998</v>
      </c>
      <c r="M190" s="21"/>
      <c r="N190" s="4">
        <v>0.31912978522000301</v>
      </c>
      <c r="O190" s="4">
        <v>0.31302861345999838</v>
      </c>
      <c r="P190" s="4">
        <v>0.29059573742000211</v>
      </c>
      <c r="Q190" s="4">
        <f>IF(ISTEXT(N190),N190,IF(COUNT(N190:P190)=0,"",0.2*N190+0.4*O190+0.4*P190))</f>
        <v>0.30527569739600086</v>
      </c>
      <c r="R190" s="21"/>
      <c r="S190" s="4">
        <v>0.47459595898999402</v>
      </c>
      <c r="T190" s="4">
        <v>0.45727912004000609</v>
      </c>
      <c r="U190" s="4">
        <v>0.43537375054999933</v>
      </c>
      <c r="V190" s="9">
        <f>IF(ISTEXT(S190),S190,IF(COUNT(S190:U190)=0,"",0.23*S190+0.57*T190+0.2*U190))</f>
        <v>0.45688091910050194</v>
      </c>
    </row>
    <row r="191" spans="1:22">
      <c r="A191" s="150" t="s">
        <v>277</v>
      </c>
      <c r="B191" s="29"/>
      <c r="C191" s="103" t="s">
        <v>300</v>
      </c>
      <c r="D191" s="132">
        <v>5.3397286592371529E-12</v>
      </c>
      <c r="E191" s="132">
        <v>3.0979663279140368E-12</v>
      </c>
      <c r="F191" s="132">
        <v>3.6983749396313207E-12</v>
      </c>
      <c r="G191" s="4">
        <f>IF(ISTEXT(D191),D191,IF(COUNT(D191:F191)=0,"",0.63*D191+0.07*E191+0.3*F191))</f>
        <v>4.6903991801627846E-12</v>
      </c>
      <c r="H191" s="21"/>
      <c r="I191" s="4">
        <v>-7.0059513745945878E-12</v>
      </c>
      <c r="J191" s="4">
        <v>-4.8778758809930878E-12</v>
      </c>
      <c r="K191" s="4">
        <v>-1.0764722446765519E-11</v>
      </c>
      <c r="L191" s="4">
        <f>IF(ISTEXT(I191),I191,IF(COUNT(I191:K191)=0,"",0.24*I191+0.43*J191+0.33*K191))</f>
        <v>-7.3312733661623503E-12</v>
      </c>
      <c r="M191" s="21"/>
      <c r="N191" s="4">
        <v>1.4296119843493221E-11</v>
      </c>
      <c r="O191" s="4">
        <v>2.3135271476348859E-11</v>
      </c>
      <c r="P191" s="4">
        <v>1.4665602066088471E-11</v>
      </c>
      <c r="Q191" s="4">
        <f>IF(ISTEXT(N191),N191,IF(COUNT(N191:P191)=0,"",0.2*N191+0.4*O191+0.4*P191))</f>
        <v>1.7979573385673576E-11</v>
      </c>
      <c r="R191" s="21"/>
      <c r="S191" s="4">
        <v>1.8800960788212251E-11</v>
      </c>
      <c r="T191" s="4">
        <v>5.1869619710487314E-12</v>
      </c>
      <c r="U191" s="4">
        <v>1.1340262062731201E-11</v>
      </c>
      <c r="V191" s="9">
        <f>IF(ISTEXT(S191),S191,IF(COUNT(S191:U191)=0,"",0.23*S191+0.57*T191+0.2*U191))</f>
        <v>9.5488417173328352E-12</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0.5</v>
      </c>
      <c r="E6" s="3">
        <v>0.5</v>
      </c>
      <c r="F6" s="3">
        <v>0.5</v>
      </c>
      <c r="G6" s="3">
        <f>IF(ISTEXT(D6),D6,IF(COUNT(D6:F6)=0,"",0.63*D6+0.07*E6+0.3*F6))</f>
        <v>0.5</v>
      </c>
      <c r="H6" s="10"/>
      <c r="I6" s="3">
        <v>0.9</v>
      </c>
      <c r="J6" s="3">
        <v>0.9</v>
      </c>
      <c r="K6" s="3">
        <v>0.9</v>
      </c>
      <c r="L6" s="3">
        <f>IF(ISTEXT(I6),I6,IF(COUNT(I6:K6)=0,"",0.24*I6+0.43*J6+0.33*K6))</f>
        <v>0.9</v>
      </c>
      <c r="M6" s="10"/>
      <c r="N6" s="3">
        <v>1.1000000000000001</v>
      </c>
      <c r="O6" s="3">
        <v>1.1000000000000001</v>
      </c>
      <c r="P6" s="3">
        <v>1.1000000000000001</v>
      </c>
      <c r="Q6" s="3">
        <f>IF(ISTEXT(N6),N6,IF(COUNT(N6:P6)=0,"",0.2*N6+0.4*O6+0.4*P6))</f>
        <v>1.1000000000000001</v>
      </c>
      <c r="R6" s="10"/>
      <c r="S6" s="3">
        <v>1.1000000000000001</v>
      </c>
      <c r="T6" s="3">
        <v>1.1000000000000001</v>
      </c>
      <c r="U6" s="3">
        <v>1.1000000000000001</v>
      </c>
      <c r="V6" s="7">
        <f>IF(ISTEXT(S6),S6,IF(COUNT(S6:U6)=0,"",0.23*S6+0.57*T6+0.2*U6))</f>
        <v>1.1000000000000001</v>
      </c>
    </row>
    <row r="7" spans="1:22" ht="14.45" customHeight="1">
      <c r="A7" s="267"/>
      <c r="B7" s="25" t="s">
        <v>6</v>
      </c>
      <c r="C7" s="107" t="s">
        <v>293</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v>1</v>
      </c>
      <c r="E9" s="3">
        <v>1</v>
      </c>
      <c r="F9" s="3">
        <v>1</v>
      </c>
      <c r="G9" s="3">
        <f>IF(ISTEXT(D9),D9,IF(COUNT(D9:F9)=0,"",0.63*D9+0.07*E9+0.3*F9))</f>
        <v>1</v>
      </c>
      <c r="H9" s="10"/>
      <c r="I9" s="3">
        <v>1.4</v>
      </c>
      <c r="J9" s="3">
        <v>1.4</v>
      </c>
      <c r="K9" s="3">
        <v>1.4</v>
      </c>
      <c r="L9" s="3">
        <f>IF(ISTEXT(I9),I9,IF(COUNT(I9:K9)=0,"",0.24*I9+0.43*J9+0.33*K9))</f>
        <v>1.4</v>
      </c>
      <c r="M9" s="10"/>
      <c r="N9" s="3">
        <v>1.6</v>
      </c>
      <c r="O9" s="3">
        <v>1.6</v>
      </c>
      <c r="P9" s="3">
        <v>1.6</v>
      </c>
      <c r="Q9" s="3">
        <f>IF(ISTEXT(N9),N9,IF(COUNT(N9:P9)=0,"",0.2*N9+0.4*O9+0.4*P9))</f>
        <v>1.6000000000000003</v>
      </c>
      <c r="R9" s="10"/>
      <c r="S9" s="3">
        <v>1.6</v>
      </c>
      <c r="T9" s="3">
        <v>1.6</v>
      </c>
      <c r="U9" s="3">
        <v>1.6</v>
      </c>
      <c r="V9" s="7">
        <f>IF(ISTEXT(S9),S9,IF(COUNT(S9:U9)=0,"",0.23*S9+0.57*T9+0.2*U9))</f>
        <v>1.6</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v>0.53476000000000001</v>
      </c>
      <c r="E12" s="3">
        <v>0.53476000000000001</v>
      </c>
      <c r="F12" s="3">
        <v>0.53476000000000001</v>
      </c>
      <c r="G12" s="3">
        <f>IF(ISTEXT(D12),D12,IF(COUNT(D12:F12)=0,"",0.63*D12+0.07*E12+0.3*F12))</f>
        <v>0.53476000000000001</v>
      </c>
      <c r="H12" s="10"/>
      <c r="I12" s="3">
        <v>0.53476000000000001</v>
      </c>
      <c r="J12" s="3">
        <v>0.53476000000000001</v>
      </c>
      <c r="K12" s="3">
        <v>0.53476000000000001</v>
      </c>
      <c r="L12" s="3">
        <f>IF(ISTEXT(I12),I12,IF(COUNT(I12:K12)=0,"",0.24*I12+0.43*J12+0.33*K12))</f>
        <v>0.53476000000000001</v>
      </c>
      <c r="M12" s="10"/>
      <c r="N12" s="3">
        <v>0.73475999999999997</v>
      </c>
      <c r="O12" s="3">
        <v>0.73475999999999997</v>
      </c>
      <c r="P12" s="3">
        <v>0.73475999999999997</v>
      </c>
      <c r="Q12" s="3">
        <f>IF(ISTEXT(N12),N12,IF(COUNT(N12:P12)=0,"",0.2*N12+0.4*O12+0.4*P12))</f>
        <v>0.73476000000000008</v>
      </c>
      <c r="R12" s="10"/>
      <c r="S12" s="3">
        <v>0.73475999999999997</v>
      </c>
      <c r="T12" s="3">
        <v>0.73475999999999997</v>
      </c>
      <c r="U12" s="3">
        <v>0.73475999999999997</v>
      </c>
      <c r="V12" s="7">
        <f>IF(ISTEXT(S12),S12,IF(COUNT(S12:U12)=0,"",0.23*S12+0.57*T12+0.2*U12))</f>
        <v>0.73475999999999986</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v>2.0317400000000001</v>
      </c>
      <c r="E14" s="3">
        <v>2.0317400000000001</v>
      </c>
      <c r="F14" s="3">
        <v>2.0317400000000001</v>
      </c>
      <c r="G14" s="3">
        <f>IF(ISTEXT(D14),D14,IF(COUNT(D14:F14)=0,"",0.63*D14+0.07*E14+0.3*F14))</f>
        <v>2.0317400000000001</v>
      </c>
      <c r="H14" s="10"/>
      <c r="I14" s="3">
        <v>2.0317400000000001</v>
      </c>
      <c r="J14" s="3">
        <v>2.0317400000000001</v>
      </c>
      <c r="K14" s="3">
        <v>2.0317400000000001</v>
      </c>
      <c r="L14" s="3">
        <f>IF(ISTEXT(I14),I14,IF(COUNT(I14:K14)=0,"",0.24*I14+0.43*J14+0.33*K14))</f>
        <v>2.0317400000000001</v>
      </c>
      <c r="M14" s="10"/>
      <c r="N14" s="3">
        <v>2.0317400000000001</v>
      </c>
      <c r="O14" s="3">
        <v>2.0317400000000001</v>
      </c>
      <c r="P14" s="3">
        <v>2.0317400000000001</v>
      </c>
      <c r="Q14" s="3">
        <f>IF(ISTEXT(N14),N14,IF(COUNT(N14:P14)=0,"",0.2*N14+0.4*O14+0.4*P14))</f>
        <v>2.0317400000000001</v>
      </c>
      <c r="R14" s="10"/>
      <c r="S14" s="3">
        <v>2.0317400000000001</v>
      </c>
      <c r="T14" s="3">
        <v>2.0317400000000001</v>
      </c>
      <c r="U14" s="3">
        <v>2.0317400000000001</v>
      </c>
      <c r="V14" s="7">
        <f>IF(ISTEXT(S14),S14,IF(COUNT(S14:U14)=0,"",0.23*S14+0.57*T14+0.2*U14))</f>
        <v>2.0317400000000001</v>
      </c>
    </row>
    <row r="15" spans="1:22">
      <c r="A15" s="267"/>
      <c r="B15" s="25" t="s">
        <v>24</v>
      </c>
      <c r="C15" s="107" t="s">
        <v>293</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67"/>
      <c r="B16" s="25" t="s">
        <v>27</v>
      </c>
      <c r="C16" s="107" t="s">
        <v>293</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c r="E18" s="4"/>
      <c r="F18" s="4"/>
      <c r="G18" s="9" t="str">
        <f>IF(ISTEXT(D18),D18,IF(COUNT(D18:F18)=0,"",0.63*D18+0.07*E18+0.3*F18))</f>
        <v/>
      </c>
      <c r="H18" s="21"/>
      <c r="I18" s="4"/>
      <c r="J18" s="4"/>
      <c r="K18" s="4"/>
      <c r="L18" s="4" t="str">
        <f>IF(ISTEXT(I18),I18,IF(COUNT(I18:K18)=0,"",0.24*I18+0.43*J18+0.33*K18))</f>
        <v/>
      </c>
      <c r="M18" s="21"/>
      <c r="N18" s="4"/>
      <c r="O18" s="4"/>
      <c r="P18" s="4"/>
      <c r="Q18" s="4" t="str">
        <f>IF(ISTEXT(N18),N18,IF(COUNT(N18:P18)=0,"",0.2*N18+0.4*O18+0.4*P18))</f>
        <v/>
      </c>
      <c r="R18" s="21"/>
      <c r="S18" s="4"/>
      <c r="T18" s="4"/>
      <c r="U18" s="4"/>
      <c r="V18" s="9" t="str">
        <f>IF(ISTEXT(S18),S18,IF(COUNT(S18:U18)=0,"",0.23*S18+0.57*T18+0.2*U18))</f>
        <v/>
      </c>
    </row>
    <row r="19" spans="1:22">
      <c r="A19" s="267"/>
      <c r="B19" s="25" t="s">
        <v>34</v>
      </c>
      <c r="C19" s="106" t="s">
        <v>293</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67"/>
      <c r="B20" s="25" t="s">
        <v>36</v>
      </c>
      <c r="C20" s="107" t="s">
        <v>293</v>
      </c>
      <c r="D20" s="31">
        <v>0.3</v>
      </c>
      <c r="E20" s="3">
        <v>0.3</v>
      </c>
      <c r="F20" s="3">
        <v>0.3</v>
      </c>
      <c r="G20" s="3">
        <f>IF(ISTEXT(D20),D20,IF(COUNT(D20:F20)=0,"",0.63*D20+0.07*E20+0.3*F20))</f>
        <v>0.3</v>
      </c>
      <c r="H20" s="10"/>
      <c r="I20" s="11">
        <v>0.3</v>
      </c>
      <c r="J20" s="3">
        <v>0.3</v>
      </c>
      <c r="K20" s="3">
        <v>0.3</v>
      </c>
      <c r="L20" s="3">
        <f>IF(ISTEXT(I20),I20,IF(COUNT(I20:K20)=0,"",0.24*I20+0.43*J20+0.33*K20))</f>
        <v>0.30000000000000004</v>
      </c>
      <c r="M20" s="10"/>
      <c r="N20" s="11">
        <v>0.3</v>
      </c>
      <c r="O20" s="3">
        <v>0.3</v>
      </c>
      <c r="P20" s="3">
        <v>0.3</v>
      </c>
      <c r="Q20" s="3">
        <f>IF(ISTEXT(N20),N20,IF(COUNT(N20:P20)=0,"",0.2*N20+0.4*O20+0.4*P20))</f>
        <v>0.3</v>
      </c>
      <c r="R20" s="10"/>
      <c r="S20" s="3">
        <v>0.3</v>
      </c>
      <c r="T20" s="3">
        <v>0.3</v>
      </c>
      <c r="U20" s="3">
        <v>0.3</v>
      </c>
      <c r="V20" s="7">
        <f>IF(ISTEXT(S20),S20,IF(COUNT(S20:U20)=0,"",0.23*S20+0.57*T20+0.2*U20))</f>
        <v>0.3</v>
      </c>
    </row>
    <row r="21" spans="1:22">
      <c r="A21" s="267"/>
      <c r="B21" s="25" t="s">
        <v>39</v>
      </c>
      <c r="C21" s="107" t="s">
        <v>293</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c r="E27" s="3"/>
      <c r="F27" s="3"/>
      <c r="G27" s="3" t="str">
        <f>IF(ISTEXT(D27),D27,IF(COUNT(D27:F27)=0,"",0.63*D27+0.07*E27+0.3*F27))</f>
        <v/>
      </c>
      <c r="H27" s="10"/>
      <c r="I27" s="11"/>
      <c r="J27" s="3"/>
      <c r="K27" s="3"/>
      <c r="L27" s="3" t="str">
        <f>IF(ISTEXT(I27),I27,IF(COUNT(I27:K27)=0,"",0.24*I27+0.43*J27+0.33*K27))</f>
        <v/>
      </c>
      <c r="M27" s="10"/>
      <c r="N27" s="11"/>
      <c r="O27" s="3"/>
      <c r="P27" s="3"/>
      <c r="Q27" s="3" t="str">
        <f>IF(ISTEXT(N27),N27,IF(COUNT(N27:P27)=0,"",0.2*N27+0.4*O27+0.4*P27))</f>
        <v/>
      </c>
      <c r="R27" s="10"/>
      <c r="S27" s="3"/>
      <c r="T27" s="3"/>
      <c r="U27" s="3"/>
      <c r="V27" s="7" t="str">
        <f>IF(ISTEXT(S27),S27,IF(COUNT(S27:U27)=0,"",0.23*S27+0.57*T27+0.2*U27))</f>
        <v/>
      </c>
    </row>
    <row r="28" spans="1:22" ht="14.45" customHeight="1">
      <c r="A28" s="268"/>
      <c r="B28" s="25" t="s">
        <v>294</v>
      </c>
      <c r="C28" s="107" t="s">
        <v>293</v>
      </c>
      <c r="D28" s="4"/>
      <c r="E28" s="4"/>
      <c r="F28" s="4"/>
      <c r="G28" s="4" t="str">
        <f>IF(ISTEXT(D28),D28,IF(COUNT(D28:F28)=0,"",0.63*D28+0.07*E28+0.3*F28))</f>
        <v/>
      </c>
      <c r="H28" s="21"/>
      <c r="I28" s="14"/>
      <c r="J28" s="4"/>
      <c r="K28" s="4"/>
      <c r="L28" s="4" t="str">
        <f>IF(ISTEXT(I28),I28,IF(COUNT(I28:K28)=0,"",0.24*I28+0.43*J28+0.33*K28))</f>
        <v/>
      </c>
      <c r="M28" s="21"/>
      <c r="N28" s="14"/>
      <c r="O28" s="4"/>
      <c r="P28" s="4"/>
      <c r="Q28" s="4" t="str">
        <f>IF(ISTEXT(N28),N28,IF(COUNT(N28:P28)=0,"",0.2*N28+0.4*O28+0.4*P28))</f>
        <v/>
      </c>
      <c r="R28" s="21"/>
      <c r="S28" s="4"/>
      <c r="T28" s="4"/>
      <c r="U28" s="4"/>
      <c r="V28" s="9" t="str">
        <f>IF(ISTEXT(S28),S28,IF(COUNT(S28:U28)=0,"",0.23*S28+0.57*T28+0.2*U28))</f>
        <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67"/>
      <c r="B42" s="29" t="s">
        <v>89</v>
      </c>
      <c r="C42" s="107" t="s">
        <v>293</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67"/>
      <c r="B43" s="27" t="s">
        <v>299</v>
      </c>
      <c r="C43" s="106" t="s">
        <v>293</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1.56846121617</v>
      </c>
      <c r="E49" s="3">
        <v>1.485655613</v>
      </c>
      <c r="F49" s="3">
        <v>1.5362862042000001</v>
      </c>
      <c r="G49" s="3">
        <f>IF(ISTEXT(D49),D49,IF(COUNT(D49:F49)=0,"",0.63*D49+0.07*E49+0.3*F49))</f>
        <v>1.5530123203571</v>
      </c>
      <c r="H49" s="10"/>
      <c r="I49" s="3">
        <v>2.6907060754000001</v>
      </c>
      <c r="J49" s="3">
        <v>3.1513641738599998</v>
      </c>
      <c r="K49" s="3">
        <v>2.97497939926</v>
      </c>
      <c r="L49" s="3">
        <f>IF(ISTEXT(I49),I49,IF(COUNT(I49:K49)=0,"",0.24*I49+0.43*J49+0.33*K49))</f>
        <v>2.9825992546115998</v>
      </c>
      <c r="M49" s="10"/>
      <c r="N49" s="3">
        <v>3.3004338609500001</v>
      </c>
      <c r="O49" s="3">
        <v>3.4527720374199999</v>
      </c>
      <c r="P49" s="3">
        <v>3.1131661633099998</v>
      </c>
      <c r="Q49" s="3">
        <f>IF(ISTEXT(N49),N49,IF(COUNT(N49:P49)=0,"",0.2*N49+0.4*O49+0.4*P49))</f>
        <v>3.2864620524820003</v>
      </c>
      <c r="R49" s="10"/>
      <c r="S49" s="3">
        <v>3.0758118811399999</v>
      </c>
      <c r="T49" s="3">
        <v>3.2917873686700001</v>
      </c>
      <c r="U49" s="3">
        <v>3.4883464432200002</v>
      </c>
      <c r="V49" s="7">
        <f>IF(ISTEXT(S49),S49,IF(COUNT(S49:U49)=0,"",0.23*S49+0.57*T49+0.2*U49))</f>
        <v>3.2814248214481001</v>
      </c>
    </row>
    <row r="50" spans="1:22">
      <c r="A50" s="267"/>
      <c r="B50" s="25" t="s">
        <v>6</v>
      </c>
      <c r="C50" s="102" t="s">
        <v>300</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v>1.52464397726</v>
      </c>
      <c r="E52" s="3">
        <v>1.6818450488000001</v>
      </c>
      <c r="F52" s="3">
        <v>1.5717278830000001</v>
      </c>
      <c r="G52" s="3">
        <f>IF(ISTEXT(D52),D52,IF(COUNT(D52:F52)=0,"",0.63*D52+0.07*E52+0.3*F52))</f>
        <v>1.5497732239898001</v>
      </c>
      <c r="H52" s="10"/>
      <c r="I52" s="3">
        <v>2.3145534938800001</v>
      </c>
      <c r="J52" s="3">
        <v>2.1157979032999998</v>
      </c>
      <c r="K52" s="3">
        <v>2.27738220155</v>
      </c>
      <c r="L52" s="3">
        <f>IF(ISTEXT(I52),I52,IF(COUNT(I52:K52)=0,"",0.24*I52+0.43*J52+0.33*K52))</f>
        <v>2.2168220634617</v>
      </c>
      <c r="M52" s="10"/>
      <c r="N52" s="3">
        <v>2.5512604697199999</v>
      </c>
      <c r="O52" s="3">
        <v>2.45447088883</v>
      </c>
      <c r="P52" s="3">
        <v>2.45445604898</v>
      </c>
      <c r="Q52" s="3">
        <f>IF(ISTEXT(N52),N52,IF(COUNT(N52:P52)=0,"",0.2*N52+0.4*O52+0.4*P52))</f>
        <v>2.473822869068</v>
      </c>
      <c r="R52" s="10"/>
      <c r="S52" s="3">
        <v>2.6615386548600002</v>
      </c>
      <c r="T52" s="3">
        <v>2.55405187121</v>
      </c>
      <c r="U52" s="3">
        <v>2.39593073632</v>
      </c>
      <c r="V52" s="7">
        <f>IF(ISTEXT(S52),S52,IF(COUNT(S52:U52)=0,"",0.23*S52+0.57*T52+0.2*U52))</f>
        <v>2.5471496044715001</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v>1.4743599534</v>
      </c>
      <c r="E55" s="3">
        <v>0.97756519260000008</v>
      </c>
      <c r="F55" s="3">
        <v>1.1379808735800001</v>
      </c>
      <c r="G55" s="3">
        <f>IF(ISTEXT(D55),D55,IF(COUNT(D55:F55)=0,"",0.63*D55+0.07*E55+0.3*F55))</f>
        <v>1.3386705961980001</v>
      </c>
      <c r="H55" s="10"/>
      <c r="I55" s="3">
        <v>0.77575729888</v>
      </c>
      <c r="J55" s="3">
        <v>1.4922128214199999</v>
      </c>
      <c r="K55" s="3">
        <v>1.3037944528600001</v>
      </c>
      <c r="L55" s="3">
        <f>IF(ISTEXT(I55),I55,IF(COUNT(I55:K55)=0,"",0.24*I55+0.43*J55+0.33*K55))</f>
        <v>1.2580854343856001</v>
      </c>
      <c r="M55" s="10"/>
      <c r="N55" s="3">
        <v>1.56570083065</v>
      </c>
      <c r="O55" s="3">
        <v>1.76915492664</v>
      </c>
      <c r="P55" s="3">
        <v>1.59536527225</v>
      </c>
      <c r="Q55" s="3">
        <f>IF(ISTEXT(N55),N55,IF(COUNT(N55:P55)=0,"",0.2*N55+0.4*O55+0.4*P55))</f>
        <v>1.6589482456860001</v>
      </c>
      <c r="R55" s="10"/>
      <c r="S55" s="3">
        <v>0.98787435580000005</v>
      </c>
      <c r="T55" s="3">
        <v>1.62449016662</v>
      </c>
      <c r="U55" s="3">
        <v>1.63905066429</v>
      </c>
      <c r="V55" s="7">
        <f>IF(ISTEXT(S55),S55,IF(COUNT(S55:U55)=0,"",0.23*S55+0.57*T55+0.2*U55))</f>
        <v>1.4809806296654</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v>6.6879988800000003</v>
      </c>
      <c r="E57" s="3">
        <v>4.3324353600000007</v>
      </c>
      <c r="F57" s="3">
        <v>5.1752539200000003</v>
      </c>
      <c r="G57" s="3">
        <f>IF(ISTEXT(D57),D57,IF(COUNT(D57:F57)=0,"",0.63*D57+0.07*E57+0.3*F57))</f>
        <v>6.0692859456000008</v>
      </c>
      <c r="H57" s="10"/>
      <c r="I57" s="3">
        <v>3.46936008</v>
      </c>
      <c r="J57" s="3">
        <v>8.1901285140300004</v>
      </c>
      <c r="K57" s="3">
        <v>6.1535152799999997</v>
      </c>
      <c r="L57" s="3">
        <f>IF(ISTEXT(I57),I57,IF(COUNT(I57:K57)=0,"",0.24*I57+0.43*J57+0.33*K57))</f>
        <v>6.3850617226328996</v>
      </c>
      <c r="M57" s="10"/>
      <c r="N57" s="3">
        <v>5.6132577459599986</v>
      </c>
      <c r="O57" s="3">
        <v>6.6486940560000001</v>
      </c>
      <c r="P57" s="3">
        <v>5.0105779200000002</v>
      </c>
      <c r="Q57" s="3">
        <f>IF(ISTEXT(N57),N57,IF(COUNT(N57:P57)=0,"",0.2*N57+0.4*O57+0.4*P57))</f>
        <v>5.786360339592</v>
      </c>
      <c r="R57" s="10"/>
      <c r="S57" s="3">
        <v>3.1999062617999998</v>
      </c>
      <c r="T57" s="3">
        <v>6.3787293060000003</v>
      </c>
      <c r="U57" s="3">
        <v>5.7465609017999997</v>
      </c>
      <c r="V57" s="7">
        <f>IF(ISTEXT(S57),S57,IF(COUNT(S57:U57)=0,"",0.23*S57+0.57*T57+0.2*U57))</f>
        <v>5.5211663249939997</v>
      </c>
    </row>
    <row r="58" spans="1:22">
      <c r="A58" s="267"/>
      <c r="B58" s="25" t="s">
        <v>24</v>
      </c>
      <c r="C58" s="102" t="s">
        <v>300</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c r="E60" s="4"/>
      <c r="F60" s="4"/>
      <c r="G60" s="4" t="str">
        <f>IF(ISTEXT(D60),D60,IF(COUNT(D60:F60)=0,"",0.63*D60+0.07*E60+0.3*F60))</f>
        <v/>
      </c>
      <c r="H60" s="21"/>
      <c r="I60" s="4"/>
      <c r="J60" s="4"/>
      <c r="K60" s="4"/>
      <c r="L60" s="4" t="str">
        <f>IF(ISTEXT(I60),I60,IF(COUNT(I60:K60)=0,"",0.24*I60+0.43*J60+0.33*K60))</f>
        <v/>
      </c>
      <c r="M60" s="21"/>
      <c r="N60" s="4"/>
      <c r="O60" s="4"/>
      <c r="P60" s="4"/>
      <c r="Q60" s="4" t="str">
        <f>IF(ISTEXT(N60),N60,IF(COUNT(N60:P60)=0,"",0.2*N60+0.4*O60+0.4*P60))</f>
        <v/>
      </c>
      <c r="R60" s="21"/>
      <c r="S60" s="4"/>
      <c r="T60" s="4"/>
      <c r="U60" s="4"/>
      <c r="V60" s="9" t="str">
        <f>IF(ISTEXT(S60),S60,IF(COUNT(S60:U60)=0,"",0.23*S60+0.57*T60+0.2*U60))</f>
        <v/>
      </c>
    </row>
    <row r="61" spans="1:22">
      <c r="A61" s="267"/>
      <c r="B61" s="25" t="s">
        <v>34</v>
      </c>
      <c r="C61" s="101" t="s">
        <v>300</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67"/>
      <c r="B62" s="25" t="s">
        <v>36</v>
      </c>
      <c r="C62" s="102" t="s">
        <v>300</v>
      </c>
      <c r="D62" s="3">
        <v>0.10199392777999999</v>
      </c>
      <c r="E62" s="3">
        <v>0.74227080186000005</v>
      </c>
      <c r="F62" s="3">
        <v>0.39009882457</v>
      </c>
      <c r="G62" s="3">
        <f>IF(ISTEXT(D62),D62,IF(COUNT(D62:F62)=0,"",0.63*D62+0.07*E62+0.3*F62))</f>
        <v>0.23324477800259999</v>
      </c>
      <c r="H62" s="10"/>
      <c r="I62" s="3">
        <v>0.36616176664</v>
      </c>
      <c r="J62" s="3">
        <v>1.009412724E-2</v>
      </c>
      <c r="K62" s="3">
        <v>1.3862176110000001E-2</v>
      </c>
      <c r="L62" s="3">
        <f>IF(ISTEXT(I62),I62,IF(COUNT(I62:K62)=0,"",0.24*I62+0.43*J62+0.33*K62))</f>
        <v>9.6793816823099996E-2</v>
      </c>
      <c r="M62" s="10"/>
      <c r="N62" s="3">
        <v>0</v>
      </c>
      <c r="O62" s="3">
        <v>2.0808341500000001E-2</v>
      </c>
      <c r="P62" s="3">
        <v>1.144460028E-2</v>
      </c>
      <c r="Q62" s="3">
        <f>IF(ISTEXT(N62),N62,IF(COUNT(N62:P62)=0,"",0.2*N62+0.4*O62+0.4*P62))</f>
        <v>1.2901176712000001E-2</v>
      </c>
      <c r="R62" s="10"/>
      <c r="S62" s="3">
        <v>0.17879793905999999</v>
      </c>
      <c r="T62" s="3">
        <v>2.7260140499999998E-2</v>
      </c>
      <c r="U62" s="3">
        <v>4.9133210570000002E-2</v>
      </c>
      <c r="V62" s="7">
        <f>IF(ISTEXT(S62),S62,IF(COUNT(S62:U62)=0,"",0.23*S62+0.57*T62+0.2*U62))</f>
        <v>6.6488448182800003E-2</v>
      </c>
    </row>
    <row r="63" spans="1:22">
      <c r="A63" s="267"/>
      <c r="B63" s="25" t="s">
        <v>39</v>
      </c>
      <c r="C63" s="102" t="s">
        <v>300</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7.8873065700000005E-3</v>
      </c>
      <c r="E70" s="4">
        <v>8.5793381999999981E-3</v>
      </c>
      <c r="F70" s="4">
        <v>6.6694127999999998E-3</v>
      </c>
      <c r="G70" s="4">
        <f>IF(ISTEXT(D70),D70,IF(COUNT(D70:F70)=0,"",0.63*D70+0.07*E70+0.3*F70))</f>
        <v>7.5703806531000001E-3</v>
      </c>
      <c r="H70" s="21"/>
      <c r="I70" s="4">
        <v>7.8617030720000008E-2</v>
      </c>
      <c r="J70" s="4">
        <v>0.10860902284</v>
      </c>
      <c r="K70" s="4">
        <v>7.3097699190000004E-2</v>
      </c>
      <c r="L70" s="4">
        <f>IF(ISTEXT(I70),I70,IF(COUNT(I70:K70)=0,"",0.24*I70+0.43*J70+0.33*K70))</f>
        <v>8.9692207926700004E-2</v>
      </c>
      <c r="M70" s="21"/>
      <c r="N70" s="4">
        <v>0.11032616933</v>
      </c>
      <c r="O70" s="4">
        <v>0.11901637375</v>
      </c>
      <c r="P70" s="4">
        <v>7.0422487709999995E-2</v>
      </c>
      <c r="Q70" s="4">
        <f>IF(ISTEXT(N70),N70,IF(COUNT(N70:P70)=0,"",0.2*N70+0.4*O70+0.4*P70))</f>
        <v>9.7840778450000013E-2</v>
      </c>
      <c r="R70" s="21"/>
      <c r="S70" s="4">
        <v>0.101082464</v>
      </c>
      <c r="T70" s="4">
        <v>9.5941360119999999E-2</v>
      </c>
      <c r="U70" s="4">
        <v>0.10846332046</v>
      </c>
      <c r="V70" s="9">
        <f>IF(ISTEXT(S70),S70,IF(COUNT(S70:U70)=0,"",0.23*S70+0.57*T70+0.2*U70))</f>
        <v>9.9628206080400003E-2</v>
      </c>
    </row>
    <row r="71" spans="1:22" ht="14.45" customHeight="1">
      <c r="A71" s="183" t="s">
        <v>106</v>
      </c>
      <c r="B71" s="93" t="s">
        <v>107</v>
      </c>
      <c r="C71" s="101" t="s">
        <v>300</v>
      </c>
      <c r="D71" s="3"/>
      <c r="E71" s="3"/>
      <c r="F71" s="3"/>
      <c r="G71" s="3" t="str">
        <f>IF(ISTEXT(D71),D71,IF(COUNT(D71:F71)=0,"",0.63*D71+0.07*E71+0.3*F71))</f>
        <v/>
      </c>
      <c r="H71" s="10"/>
      <c r="I71" s="3"/>
      <c r="J71" s="3"/>
      <c r="K71" s="3"/>
      <c r="L71" s="3" t="str">
        <f>IF(ISTEXT(I71),I71,IF(COUNT(I71:K71)=0,"",0.24*I71+0.43*J71+0.33*K71))</f>
        <v/>
      </c>
      <c r="M71" s="10"/>
      <c r="N71" s="3"/>
      <c r="O71" s="3"/>
      <c r="P71" s="3"/>
      <c r="Q71" s="3" t="str">
        <f>IF(ISTEXT(N71),N71,IF(COUNT(N71:P71)=0,"",0.2*N71+0.4*O71+0.4*P71))</f>
        <v/>
      </c>
      <c r="R71" s="10"/>
      <c r="S71" s="3"/>
      <c r="T71" s="3"/>
      <c r="U71" s="3"/>
      <c r="V71" s="7" t="str">
        <f>IF(ISTEXT(S71),S71,IF(COUNT(S71:U71)=0,"",0.23*S71+0.57*T71+0.2*U71))</f>
        <v/>
      </c>
    </row>
    <row r="72" spans="1:22" ht="14.45" customHeight="1">
      <c r="A72" s="267"/>
      <c r="B72" s="25" t="s">
        <v>109</v>
      </c>
      <c r="C72" s="102" t="s">
        <v>300</v>
      </c>
      <c r="D72" s="3"/>
      <c r="E72" s="3"/>
      <c r="F72" s="3"/>
      <c r="G72" s="3" t="str">
        <f>IF(ISTEXT(D72),D72,IF(COUNT(D72:F72)=0,"",0.63*D72+0.07*E72+0.3*F72))</f>
        <v/>
      </c>
      <c r="H72" s="10"/>
      <c r="I72" s="3"/>
      <c r="J72" s="3"/>
      <c r="K72" s="3"/>
      <c r="L72" s="3" t="str">
        <f>IF(ISTEXT(I72),I72,IF(COUNT(I72:K72)=0,"",0.24*I72+0.43*J72+0.33*K72))</f>
        <v/>
      </c>
      <c r="M72" s="10"/>
      <c r="N72" s="3"/>
      <c r="O72" s="3"/>
      <c r="P72" s="3"/>
      <c r="Q72" s="3" t="str">
        <f>IF(ISTEXT(N72),N72,IF(COUNT(N72:P72)=0,"",0.2*N72+0.4*O72+0.4*P72))</f>
        <v/>
      </c>
      <c r="R72" s="10"/>
      <c r="S72" s="3"/>
      <c r="T72" s="3"/>
      <c r="U72" s="3"/>
      <c r="V72" s="7" t="str">
        <f>IF(ISTEXT(S72),S72,IF(COUNT(S72:U72)=0,"",0.23*S72+0.57*T72+0.2*U72))</f>
        <v/>
      </c>
    </row>
    <row r="73" spans="1:22" ht="14.45" customHeight="1">
      <c r="A73" s="267"/>
      <c r="B73" s="25" t="s">
        <v>111</v>
      </c>
      <c r="C73" s="102" t="s">
        <v>300</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67"/>
      <c r="B74" s="25" t="s">
        <v>114</v>
      </c>
      <c r="C74" s="102" t="s">
        <v>300</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67"/>
      <c r="B75" s="25" t="s">
        <v>117</v>
      </c>
      <c r="C75" s="102" t="s">
        <v>300</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67"/>
      <c r="B92" s="27" t="s">
        <v>134</v>
      </c>
      <c r="C92" s="102" t="s">
        <v>300</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300</v>
      </c>
      <c r="D93" s="6">
        <v>3.2091369435759999E-2</v>
      </c>
      <c r="E93" s="6">
        <v>0.2335480850969</v>
      </c>
      <c r="F93" s="6">
        <v>0.12274069416326</v>
      </c>
      <c r="G93" s="6">
        <f>IF(ISTEXT(D93),D93,IF(COUNT(D93:F93)=0,"",0.63*D93+0.07*E93+0.3*F93))</f>
        <v>7.3388136950289798E-2</v>
      </c>
      <c r="H93" s="18"/>
      <c r="I93" s="6">
        <v>0.10644322556135</v>
      </c>
      <c r="J93" s="6">
        <v>2.93436278887E-3</v>
      </c>
      <c r="K93" s="6">
        <v>4.0297345943200004E-3</v>
      </c>
      <c r="L93" s="6">
        <f>IF(ISTEXT(I93),I93,IF(COUNT(I93:K93)=0,"",0.24*I93+0.43*J93+0.33*K93))</f>
        <v>2.8137962550063698E-2</v>
      </c>
      <c r="M93" s="18"/>
      <c r="N93" s="6">
        <v>0</v>
      </c>
      <c r="O93" s="6">
        <v>5.1960356377199991E-3</v>
      </c>
      <c r="P93" s="6">
        <v>2.8181183724800001E-3</v>
      </c>
      <c r="Q93" s="6">
        <f>IF(ISTEXT(N93),N93,IF(COUNT(N93:P93)=0,"",0.2*N93+0.4*O93+0.4*P93))</f>
        <v>3.2056616040799998E-3</v>
      </c>
      <c r="R93" s="18"/>
      <c r="S93" s="6">
        <v>1.665384505166E-2</v>
      </c>
      <c r="T93" s="6">
        <v>2.5172013737699999E-3</v>
      </c>
      <c r="U93" s="6">
        <v>4.59583386933E-3</v>
      </c>
      <c r="V93" s="127">
        <f>IF(ISTEXT(S93),S93,IF(COUNT(S93:U93)=0,"",0.23*S93+0.57*T93+0.2*U93))</f>
        <v>6.1843559187967001E-3</v>
      </c>
    </row>
    <row r="94" spans="1:22">
      <c r="A94" s="280"/>
      <c r="B94" s="129" t="s">
        <v>139</v>
      </c>
      <c r="C94" s="103" t="s">
        <v>300</v>
      </c>
      <c r="D94" s="4">
        <v>0</v>
      </c>
      <c r="E94" s="4">
        <v>0</v>
      </c>
      <c r="F94" s="4">
        <v>0</v>
      </c>
      <c r="G94" s="4">
        <f>IF(ISTEXT(D94),D94,IF(COUNT(D94:F94)=0,"",0.63*D94+0.07*E94+0.3*F94))</f>
        <v>0</v>
      </c>
      <c r="H94" s="21"/>
      <c r="I94" s="4">
        <v>0</v>
      </c>
      <c r="J94" s="4">
        <v>0</v>
      </c>
      <c r="K94" s="4">
        <v>0</v>
      </c>
      <c r="L94" s="4">
        <f>IF(ISTEXT(I94),I94,IF(COUNT(I94:K94)=0,"",0.24*I94+0.43*J94+0.33*K94))</f>
        <v>0</v>
      </c>
      <c r="M94" s="21"/>
      <c r="N94" s="4">
        <v>0</v>
      </c>
      <c r="O94" s="4">
        <v>0</v>
      </c>
      <c r="P94" s="4">
        <v>0</v>
      </c>
      <c r="Q94" s="4">
        <f>IF(ISTEXT(N94),N94,IF(COUNT(N94:P94)=0,"",0.2*N94+0.4*O94+0.4*P94))</f>
        <v>0</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3136.9224323399999</v>
      </c>
      <c r="E96" s="121">
        <v>2971.3112259999998</v>
      </c>
      <c r="F96" s="121">
        <v>3072.5724083999999</v>
      </c>
      <c r="G96" s="122">
        <f>IF(ISTEXT(D96),D96,IF(COUNT(D96:F96)=0,"",0.63*D96+0.07*E96+0.3*F96))</f>
        <v>3106.0246407141999</v>
      </c>
      <c r="H96" s="10"/>
      <c r="I96" s="123">
        <v>2989.6734171111111</v>
      </c>
      <c r="J96" s="121">
        <v>3501.5157487333331</v>
      </c>
      <c r="K96" s="121">
        <v>3305.5326658444442</v>
      </c>
      <c r="L96" s="3">
        <f>IF(ISTEXT(I96),I96,IF(COUNT(I96:K96)=0,"",0.24*I96+0.43*J96+0.33*K96))</f>
        <v>3313.9991717906669</v>
      </c>
      <c r="M96" s="10"/>
      <c r="N96" s="123">
        <v>3000.394419045454</v>
      </c>
      <c r="O96" s="121">
        <v>3138.8836703818179</v>
      </c>
      <c r="P96" s="121">
        <v>2830.1510575545449</v>
      </c>
      <c r="Q96" s="3">
        <f>IF(ISTEXT(N96),N96,IF(COUNT(N96:P96)=0,"",0.2*N96+0.4*O96+0.4*P96))</f>
        <v>2987.6927749836359</v>
      </c>
      <c r="R96" s="10"/>
      <c r="S96" s="123">
        <v>2796.1926192181818</v>
      </c>
      <c r="T96" s="121">
        <v>2992.5339715181822</v>
      </c>
      <c r="U96" s="121">
        <v>3171.2240392909089</v>
      </c>
      <c r="V96" s="7">
        <f>IF(ISTEXT(S96),S96,IF(COUNT(S96:U96)=0,"",0.23*S96+0.57*T96+0.2*U96))</f>
        <v>2983.1134740437274</v>
      </c>
    </row>
    <row r="97" spans="1:22">
      <c r="A97" s="267"/>
      <c r="B97" s="27" t="s">
        <v>6</v>
      </c>
      <c r="C97" s="102" t="s">
        <v>300</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v>1524.6439772599999</v>
      </c>
      <c r="E99" s="37">
        <v>1681.8450488000001</v>
      </c>
      <c r="F99" s="37">
        <v>1571.727883</v>
      </c>
      <c r="G99" s="3">
        <f>IF(ISTEXT(D99),D99,IF(COUNT(D99:F99)=0,"",0.63*D99+0.07*E99+0.3*F99))</f>
        <v>1549.7732239898</v>
      </c>
      <c r="H99" s="10"/>
      <c r="I99" s="37">
        <v>1653.2524956285711</v>
      </c>
      <c r="J99" s="37">
        <v>1511.284216642857</v>
      </c>
      <c r="K99" s="37">
        <v>1626.7015725357139</v>
      </c>
      <c r="L99" s="3">
        <f>IF(ISTEXT(I99),I99,IF(COUNT(I99:K99)=0,"",0.24*I99+0.43*J99+0.33*K99))</f>
        <v>1583.4443310440713</v>
      </c>
      <c r="M99" s="10"/>
      <c r="N99" s="37">
        <v>1594.537793575</v>
      </c>
      <c r="O99" s="37">
        <v>1534.04430551875</v>
      </c>
      <c r="P99" s="37">
        <v>1534.0350306124999</v>
      </c>
      <c r="Q99" s="3">
        <f>IF(ISTEXT(N99),N99,IF(COUNT(N99:P99)=0,"",0.2*N99+0.4*O99+0.4*P99))</f>
        <v>1546.1392931675</v>
      </c>
      <c r="R99" s="10"/>
      <c r="S99" s="37">
        <v>1663.4616592875</v>
      </c>
      <c r="T99" s="37">
        <v>1596.2824195062501</v>
      </c>
      <c r="U99" s="37">
        <v>1497.4567102000001</v>
      </c>
      <c r="V99" s="7">
        <f>IF(ISTEXT(S99),S99,IF(COUNT(S99:U99)=0,"",0.23*S99+0.57*T99+0.2*U99))</f>
        <v>1591.9685027946875</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v>2757.0498043982352</v>
      </c>
      <c r="E102" s="37">
        <v>1828.0447165083399</v>
      </c>
      <c r="F102" s="37">
        <v>2128.0216799685841</v>
      </c>
      <c r="G102" s="3">
        <f>IF(ISTEXT(D102),D102,IF(COUNT(D102:F102)=0,"",0.63*D102+0.07*E102+0.3*F102))</f>
        <v>2503.311010917047</v>
      </c>
      <c r="H102" s="10"/>
      <c r="I102" s="37">
        <v>1450.66440810831</v>
      </c>
      <c r="J102" s="37">
        <v>2790.4346275338471</v>
      </c>
      <c r="K102" s="37">
        <v>2438.092701136959</v>
      </c>
      <c r="L102" s="3">
        <f>IF(ISTEXT(I102),I102,IF(COUNT(I102:K102)=0,"",0.24*I102+0.43*J102+0.33*K102))</f>
        <v>2352.6169391607455</v>
      </c>
      <c r="M102" s="10"/>
      <c r="N102" s="37">
        <v>2130.9010161821552</v>
      </c>
      <c r="O102" s="37">
        <v>2407.7997259513309</v>
      </c>
      <c r="P102" s="37">
        <v>2171.2739836817459</v>
      </c>
      <c r="Q102" s="3">
        <f>IF(ISTEXT(N102),N102,IF(COUNT(N102:P102)=0,"",0.2*N102+0.4*O102+0.4*P102))</f>
        <v>2257.809687089662</v>
      </c>
      <c r="R102" s="10"/>
      <c r="S102" s="37">
        <v>1344.48575834286</v>
      </c>
      <c r="T102" s="37">
        <v>2210.9126335402038</v>
      </c>
      <c r="U102" s="37">
        <v>2230.7293052016989</v>
      </c>
      <c r="V102" s="7">
        <f>IF(ISTEXT(S102),S102,IF(COUNT(S102:U102)=0,"",0.23*S102+0.57*T102+0.2*U102))</f>
        <v>2015.5977865771138</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v>3291.7592211601882</v>
      </c>
      <c r="E104" s="37">
        <v>2132.3768592438009</v>
      </c>
      <c r="F104" s="37">
        <v>2547.2028507584628</v>
      </c>
      <c r="G104" s="3">
        <f>IF(ISTEXT(D104),D104,IF(COUNT(D104:F104)=0,"",0.63*D104+0.07*E104+0.3*F104))</f>
        <v>2987.2355447055238</v>
      </c>
      <c r="H104" s="10"/>
      <c r="I104" s="37">
        <v>1707.5807337553031</v>
      </c>
      <c r="J104" s="37">
        <v>4031.090845300087</v>
      </c>
      <c r="K104" s="37">
        <v>3028.692293305246</v>
      </c>
      <c r="L104" s="3">
        <f>IF(ISTEXT(I104),I104,IF(COUNT(I104:K104)=0,"",0.24*I104+0.43*J104+0.33*K104))</f>
        <v>3142.6568963710411</v>
      </c>
      <c r="M104" s="10"/>
      <c r="N104" s="37">
        <v>2762.783498853199</v>
      </c>
      <c r="O104" s="37">
        <v>3272.41382066603</v>
      </c>
      <c r="P104" s="37">
        <v>2466.1511413862008</v>
      </c>
      <c r="Q104" s="3">
        <f>IF(ISTEXT(N104),N104,IF(COUNT(N104:P104)=0,"",0.2*N104+0.4*O104+0.4*P104))</f>
        <v>2847.9826845915322</v>
      </c>
      <c r="R104" s="10"/>
      <c r="S104" s="37">
        <v>1574.95853888785</v>
      </c>
      <c r="T104" s="37">
        <v>3139.540150806698</v>
      </c>
      <c r="U104" s="37">
        <v>2828.3938406489019</v>
      </c>
      <c r="V104" s="7">
        <f>IF(ISTEXT(S104),S104,IF(COUNT(S104:U104)=0,"",0.23*S104+0.57*T104+0.2*U104))</f>
        <v>2717.4571180338039</v>
      </c>
    </row>
    <row r="105" spans="1:22">
      <c r="A105" s="267"/>
      <c r="B105" s="25" t="s">
        <v>24</v>
      </c>
      <c r="C105" s="102" t="s">
        <v>300</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c r="E107" s="40"/>
      <c r="F107" s="40"/>
      <c r="G107" s="4" t="str">
        <f>IF(ISTEXT(D107),D107,IF(COUNT(D107:F107)=0,"",0.63*D107+0.07*E107+0.3*F107))</f>
        <v/>
      </c>
      <c r="H107" s="21"/>
      <c r="I107" s="39"/>
      <c r="J107" s="40"/>
      <c r="K107" s="40"/>
      <c r="L107" s="4" t="str">
        <f>IF(ISTEXT(I107),I107,IF(COUNT(I107:K107)=0,"",0.24*I107+0.43*J107+0.33*K107))</f>
        <v/>
      </c>
      <c r="M107" s="21"/>
      <c r="N107" s="39"/>
      <c r="O107" s="40"/>
      <c r="P107" s="40"/>
      <c r="Q107" s="4" t="str">
        <f>IF(ISTEXT(N107),N107,IF(COUNT(N107:P107)=0,"",0.2*N107+0.4*O107+0.4*P107))</f>
        <v/>
      </c>
      <c r="R107" s="21"/>
      <c r="S107" s="39"/>
      <c r="T107" s="40"/>
      <c r="U107" s="40"/>
      <c r="V107" s="9" t="str">
        <f>IF(ISTEXT(S107),S107,IF(COUNT(S107:U107)=0,"",0.23*S107+0.57*T107+0.2*U107))</f>
        <v/>
      </c>
    </row>
    <row r="108" spans="1:22">
      <c r="A108" s="267"/>
      <c r="B108" s="27" t="s">
        <v>34</v>
      </c>
      <c r="C108" s="101" t="s">
        <v>300</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67"/>
      <c r="B109" s="27" t="s">
        <v>36</v>
      </c>
      <c r="C109" s="102" t="s">
        <v>300</v>
      </c>
      <c r="D109" s="37">
        <v>339.97975926666669</v>
      </c>
      <c r="E109" s="37">
        <v>2474.2360061999998</v>
      </c>
      <c r="F109" s="37">
        <v>1300.3294152333331</v>
      </c>
      <c r="G109" s="3">
        <f>IF(ISTEXT(D109),D109,IF(COUNT(D109:F109)=0,"",0.63*D109+0.07*E109+0.3*F109))</f>
        <v>777.48259334199997</v>
      </c>
      <c r="H109" s="10"/>
      <c r="I109" s="37">
        <v>1220.5392221333329</v>
      </c>
      <c r="J109" s="37">
        <v>33.647090800000001</v>
      </c>
      <c r="K109" s="37">
        <v>46.20725370000001</v>
      </c>
      <c r="L109" s="3">
        <f>IF(ISTEXT(I109),I109,IF(COUNT(I109:K109)=0,"",0.24*I109+0.43*J109+0.33*K109))</f>
        <v>322.64605607699991</v>
      </c>
      <c r="M109" s="10"/>
      <c r="N109" s="37">
        <v>0</v>
      </c>
      <c r="O109" s="37">
        <v>69.361138333333329</v>
      </c>
      <c r="P109" s="37">
        <v>38.148667600000003</v>
      </c>
      <c r="Q109" s="3">
        <f>IF(ISTEXT(N109),N109,IF(COUNT(N109:P109)=0,"",0.2*N109+0.4*O109+0.4*P109))</f>
        <v>43.003922373333339</v>
      </c>
      <c r="R109" s="10"/>
      <c r="S109" s="37">
        <v>595.99313020000011</v>
      </c>
      <c r="T109" s="37">
        <v>90.867135000000005</v>
      </c>
      <c r="U109" s="37">
        <v>163.77736856666669</v>
      </c>
      <c r="V109" s="7">
        <f>IF(ISTEXT(S109),S109,IF(COUNT(S109:U109)=0,"",0.23*S109+0.57*T109+0.2*U109))</f>
        <v>221.62816060933338</v>
      </c>
    </row>
    <row r="110" spans="1:22">
      <c r="A110" s="267"/>
      <c r="B110" s="25" t="s">
        <v>39</v>
      </c>
      <c r="C110" s="102" t="s">
        <v>300</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c r="E116" s="40"/>
      <c r="F116" s="40"/>
      <c r="G116" s="4" t="str">
        <f>IF(ISTEXT(D116),D116,IF(COUNT(D116:F116)=0,"",0.63*D116+0.07*E116+0.3*F116))</f>
        <v/>
      </c>
      <c r="H116" s="21"/>
      <c r="I116" s="40"/>
      <c r="J116" s="40"/>
      <c r="K116" s="40"/>
      <c r="L116" s="4" t="str">
        <f>IF(ISTEXT(I116),I116,IF(COUNT(I116:K116)=0,"",0.24*I116+0.43*J116+0.33*K116))</f>
        <v/>
      </c>
      <c r="M116" s="21"/>
      <c r="N116" s="40"/>
      <c r="O116" s="40"/>
      <c r="P116" s="40"/>
      <c r="Q116" s="4" t="str">
        <f>IF(ISTEXT(N116),N116,IF(COUNT(N116:P116)=0,"",0.2*N116+0.4*O116+0.4*P116))</f>
        <v/>
      </c>
      <c r="R116" s="21"/>
      <c r="S116" s="40"/>
      <c r="T116" s="40"/>
      <c r="U116" s="40"/>
      <c r="V116" s="9" t="str">
        <f>IF(ISTEXT(S116),S116,IF(COUNT(S116:U116)=0,"",0.23*S116+0.57*T116+0.2*U116))</f>
        <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67"/>
      <c r="B126" s="91" t="s">
        <v>305</v>
      </c>
      <c r="C126" s="102" t="s">
        <v>300</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2.5336657468373298</v>
      </c>
      <c r="E130" s="3">
        <v>3.2727366749107301</v>
      </c>
      <c r="F130" s="3">
        <v>2.8752213547475098</v>
      </c>
      <c r="G130" s="3">
        <f>IF(ISTEXT(D130),D130,IF(COUNT(D130:F130)=0,"",0.63*D130+0.07*E130+0.3*F130))</f>
        <v>2.6878673941755218</v>
      </c>
      <c r="H130" s="10"/>
      <c r="I130" s="3">
        <v>3.77663213079523</v>
      </c>
      <c r="J130" s="3">
        <v>1.84716879032056</v>
      </c>
      <c r="K130" s="3">
        <v>2.9495977989967699</v>
      </c>
      <c r="L130" s="3">
        <f>IF(ISTEXT(I130),I130,IF(COUNT(I130:K130)=0,"",0.24*I130+0.43*J130+0.33*K130))</f>
        <v>2.6740415648976299</v>
      </c>
      <c r="M130" s="10"/>
      <c r="N130" s="3">
        <v>3.1279528401969499</v>
      </c>
      <c r="O130" s="3">
        <v>2.5040347646502901</v>
      </c>
      <c r="P130" s="3">
        <v>3.3096614179106001</v>
      </c>
      <c r="Q130" s="3">
        <f>IF(ISTEXT(N130),N130,IF(COUNT(N130:P130)=0,"",0.2*N130+0.4*O130+0.4*P130))</f>
        <v>2.9510690410637466</v>
      </c>
      <c r="R130" s="10"/>
      <c r="S130" s="3">
        <v>4.6140561031517704</v>
      </c>
      <c r="T130" s="3">
        <v>2.9951598154483601</v>
      </c>
      <c r="U130" s="3">
        <v>3.13713911014985</v>
      </c>
      <c r="V130" s="7">
        <f>IF(ISTEXT(S130),S130,IF(COUNT(S130:U130)=0,"",0.23*S130+0.57*T130+0.2*U130))</f>
        <v>3.395901820560443</v>
      </c>
    </row>
    <row r="131" spans="1:22">
      <c r="A131" s="267"/>
      <c r="B131" s="29" t="s">
        <v>146</v>
      </c>
      <c r="C131" s="102" t="s">
        <v>300</v>
      </c>
      <c r="D131" s="4">
        <v>5.16250741743987</v>
      </c>
      <c r="E131" s="4">
        <v>3.4919674861698402</v>
      </c>
      <c r="F131" s="4">
        <v>3.7624215011011501</v>
      </c>
      <c r="G131" s="4">
        <f>IF(ISTEXT(D131),D131,IF(COUNT(D131:F131)=0,"",0.63*D131+0.07*E131+0.3*F131))</f>
        <v>4.625543847349352</v>
      </c>
      <c r="H131" s="21"/>
      <c r="I131" s="4">
        <v>4.2022709785891896</v>
      </c>
      <c r="J131" s="4">
        <v>7.8312880321723792</v>
      </c>
      <c r="K131" s="4">
        <v>6.2027164687784886</v>
      </c>
      <c r="L131" s="4">
        <f>IF(ISTEXT(I131),I131,IF(COUNT(I131:K131)=0,"",0.24*I131+0.43*J131+0.33*K131))</f>
        <v>6.4228953233924297</v>
      </c>
      <c r="M131" s="21"/>
      <c r="N131" s="4">
        <v>6.6397928844733807</v>
      </c>
      <c r="O131" s="4">
        <v>7.6236547790392803</v>
      </c>
      <c r="P131" s="4">
        <v>6.0253455577392394</v>
      </c>
      <c r="Q131" s="4">
        <f>IF(ISTEXT(N131),N131,IF(COUNT(N131:P131)=0,"",0.2*N131+0.4*O131+0.4*P131))</f>
        <v>6.7875587116060849</v>
      </c>
      <c r="R131" s="21"/>
      <c r="S131" s="4">
        <v>4.1974771288003803</v>
      </c>
      <c r="T131" s="4">
        <v>6.6672143334481193</v>
      </c>
      <c r="U131" s="4">
        <v>6.2707688663602994</v>
      </c>
      <c r="V131" s="9">
        <f>IF(ISTEXT(S131),S131,IF(COUNT(S131:U131)=0,"",0.23*S131+0.57*T131+0.2*U131))</f>
        <v>6.0198856829615757</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67"/>
      <c r="B135" s="29" t="s">
        <v>154</v>
      </c>
      <c r="C135" s="102" t="s">
        <v>300</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67"/>
      <c r="B140" s="24" t="s">
        <v>166</v>
      </c>
      <c r="C140" s="107" t="s">
        <v>293</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67"/>
      <c r="B141" s="29" t="s">
        <v>171</v>
      </c>
      <c r="C141" s="102" t="s">
        <v>300</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67"/>
      <c r="B142" s="27" t="s">
        <v>173</v>
      </c>
      <c r="C142" s="106" t="s">
        <v>293</v>
      </c>
      <c r="D142" s="8">
        <v>8.7286162839999992</v>
      </c>
      <c r="E142" s="8">
        <v>9.0005412049999975</v>
      </c>
      <c r="F142" s="8">
        <v>8.9241475590000015</v>
      </c>
      <c r="G142" s="8">
        <f>IF(ISTEXT(D142),D142,IF(COUNT(D142:F142)=0,"",0.63*D142+0.07*E142+0.3*F142))</f>
        <v>8.8063104109699992</v>
      </c>
      <c r="H142" s="10"/>
      <c r="I142" s="8">
        <v>9.1908998669999988</v>
      </c>
      <c r="J142" s="8">
        <v>8.9754782980000005</v>
      </c>
      <c r="K142" s="8">
        <v>9.4704148400000001</v>
      </c>
      <c r="L142" s="3">
        <f>IF(ISTEXT(I142),I142,IF(COUNT(I142:K142)=0,"",0.24*I142+0.43*J142+0.33*K142))</f>
        <v>9.190508533420001</v>
      </c>
      <c r="M142" s="10"/>
      <c r="N142" s="8">
        <v>9.5188128629999991</v>
      </c>
      <c r="O142" s="8">
        <v>9.2262802359999991</v>
      </c>
      <c r="P142" s="8">
        <v>9.4693258650000001</v>
      </c>
      <c r="Q142" s="3">
        <f>IF(ISTEXT(N142),N142,IF(COUNT(N142:P142)=0,"",0.2*N142+0.4*O142+0.4*P142))</f>
        <v>9.3820050130000006</v>
      </c>
      <c r="R142" s="10"/>
      <c r="S142" s="8">
        <v>10.520508067</v>
      </c>
      <c r="T142" s="8">
        <v>10.204264335</v>
      </c>
      <c r="U142" s="8">
        <v>10.185392200000001</v>
      </c>
      <c r="V142" s="7">
        <f>IF(ISTEXT(S142),S142,IF(COUNT(S142:U142)=0,"",0.23*S142+0.57*T142+0.2*U142))</f>
        <v>10.27322596636</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67"/>
      <c r="B145" s="27" t="s">
        <v>179</v>
      </c>
      <c r="C145" s="101" t="s">
        <v>300</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67"/>
      <c r="B146" s="27" t="s">
        <v>64</v>
      </c>
      <c r="C146" s="102" t="s">
        <v>300</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293</v>
      </c>
      <c r="D149" s="148">
        <v>0</v>
      </c>
      <c r="E149" s="6">
        <v>0</v>
      </c>
      <c r="F149" s="6">
        <v>0</v>
      </c>
      <c r="G149" s="6">
        <f>IF(ISTEXT(D149),D149,IF(COUNT(D149:F149)=0,"",0.63*D149+0.07*E149+0.3*F149))</f>
        <v>0</v>
      </c>
      <c r="H149" s="18"/>
      <c r="I149" s="6">
        <v>0</v>
      </c>
      <c r="J149" s="6">
        <v>0</v>
      </c>
      <c r="K149" s="6">
        <v>0</v>
      </c>
      <c r="L149" s="6">
        <f>IF(ISTEXT(I149),I149,IF(COUNT(I149:K149)=0,"",0.24*I149+0.43*J149+0.33*K149))</f>
        <v>0</v>
      </c>
      <c r="M149" s="18"/>
      <c r="N149" s="6">
        <v>0</v>
      </c>
      <c r="O149" s="6">
        <v>0</v>
      </c>
      <c r="P149" s="6">
        <v>0</v>
      </c>
      <c r="Q149" s="6">
        <f>IF(ISTEXT(N149),N149,IF(COUNT(N149:P149)=0,"",0.2*N149+0.4*O149+0.4*P149))</f>
        <v>0</v>
      </c>
      <c r="R149" s="18"/>
      <c r="S149" s="6">
        <v>0</v>
      </c>
      <c r="T149" s="6">
        <v>0</v>
      </c>
      <c r="U149" s="6">
        <v>0</v>
      </c>
      <c r="V149" s="127">
        <f>IF(ISTEXT(S149),S149,IF(COUNT(S149:U149)=0,"",0.23*S149+0.57*T149+0.2*U149))</f>
        <v>0</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10.406256669999999</v>
      </c>
      <c r="E160" s="20">
        <v>11.443539729999999</v>
      </c>
      <c r="F160" s="20">
        <v>13.315</v>
      </c>
      <c r="G160" s="5">
        <f>IF(ISTEXT(D160),D160,IF(COUNT(D160:F160)=0,"",0.63*D160+0.07*E160+0.3*F160))</f>
        <v>11.351489483199998</v>
      </c>
      <c r="H160" s="10"/>
      <c r="I160" s="19">
        <v>0.02</v>
      </c>
      <c r="J160" s="20">
        <v>0.01</v>
      </c>
      <c r="K160" s="20">
        <v>0.01</v>
      </c>
      <c r="L160" s="3">
        <f>IF(ISTEXT(I160),I160,IF(COUNT(I160:K160)=0,"",0.24*I160+0.43*J160+0.33*K160))</f>
        <v>1.2400000000000001E-2</v>
      </c>
      <c r="M160" s="10"/>
      <c r="N160" s="19">
        <v>0.01</v>
      </c>
      <c r="O160" s="20">
        <v>0.01</v>
      </c>
      <c r="P160" s="20">
        <v>0.01</v>
      </c>
      <c r="Q160" s="3">
        <f>IF(ISTEXT(N160),N160,IF(COUNT(N160:P160)=0,"",0.2*N160+0.4*O160+0.4*P160))</f>
        <v>0.01</v>
      </c>
      <c r="R160" s="10"/>
      <c r="S160" s="19">
        <v>0.02</v>
      </c>
      <c r="T160" s="20">
        <v>0.01</v>
      </c>
      <c r="U160" s="20">
        <v>0.01</v>
      </c>
      <c r="V160" s="7">
        <f>IF(ISTEXT(S160),S160,IF(COUNT(S160:U160)=0,"",0.23*S160+0.57*T160+0.2*U160))</f>
        <v>1.23E-2</v>
      </c>
    </row>
    <row r="161" spans="1:22">
      <c r="A161" s="274"/>
      <c r="B161" s="27" t="s">
        <v>212</v>
      </c>
      <c r="C161" s="102" t="s">
        <v>300</v>
      </c>
      <c r="D161" s="3">
        <v>67.299102363001609</v>
      </c>
      <c r="E161" s="3">
        <v>72.55064451899689</v>
      </c>
      <c r="F161" s="3">
        <v>72.788298500727279</v>
      </c>
      <c r="G161" s="3">
        <f>IF(ISTEXT(D161),D161,IF(COUNT(D161:F161)=0,"",0.63*D161+0.07*E161+0.3*F161))</f>
        <v>69.313469155238977</v>
      </c>
      <c r="H161" s="10"/>
      <c r="I161" s="3">
        <v>77.551729678813089</v>
      </c>
      <c r="J161" s="3">
        <v>37.55080139401678</v>
      </c>
      <c r="K161" s="3">
        <v>64.025316882233909</v>
      </c>
      <c r="L161" s="3">
        <f>IF(ISTEXT(I161),I161,IF(COUNT(I161:K161)=0,"",0.24*I161+0.43*J161+0.33*K161))</f>
        <v>55.887614293479544</v>
      </c>
      <c r="M161" s="10"/>
      <c r="N161" s="3">
        <v>69.849946457971541</v>
      </c>
      <c r="O161" s="3">
        <v>53.052731775773722</v>
      </c>
      <c r="P161" s="3">
        <v>80.614592066647504</v>
      </c>
      <c r="Q161" s="3">
        <f>IF(ISTEXT(N161),N161,IF(COUNT(N161:P161)=0,"",0.2*N161+0.4*O161+0.4*P161))</f>
        <v>67.436918828562796</v>
      </c>
      <c r="R161" s="10"/>
      <c r="S161" s="3">
        <v>88.482859675526058</v>
      </c>
      <c r="T161" s="3">
        <v>69.475223156391863</v>
      </c>
      <c r="U161" s="3">
        <v>73.278060649048911</v>
      </c>
      <c r="V161" s="7">
        <f>IF(ISTEXT(S161),S161,IF(COUNT(S161:U161)=0,"",0.23*S161+0.57*T161+0.2*U161))</f>
        <v>74.607547054324129</v>
      </c>
    </row>
    <row r="162" spans="1:22">
      <c r="A162" s="275"/>
      <c r="B162" s="29" t="s">
        <v>214</v>
      </c>
      <c r="C162" s="102" t="s">
        <v>300</v>
      </c>
      <c r="D162" s="4">
        <v>92.803729529999998</v>
      </c>
      <c r="E162" s="4">
        <v>94.53</v>
      </c>
      <c r="F162" s="4">
        <v>93.01</v>
      </c>
      <c r="G162" s="4">
        <f>IF(ISTEXT(D162),D162,IF(COUNT(D162:F162)=0,"",0.63*D162+0.07*E162+0.3*F162))</f>
        <v>92.986449603899999</v>
      </c>
      <c r="H162" s="21"/>
      <c r="I162" s="4">
        <v>119.04319529</v>
      </c>
      <c r="J162" s="4">
        <v>65.848878249999999</v>
      </c>
      <c r="K162" s="4">
        <v>110.74798577999999</v>
      </c>
      <c r="L162" s="4">
        <f>IF(ISTEXT(I162),I162,IF(COUNT(I162:K162)=0,"",0.24*I162+0.43*J162+0.33*K162))</f>
        <v>93.432219824499995</v>
      </c>
      <c r="M162" s="21"/>
      <c r="N162" s="4">
        <v>121.23182222</v>
      </c>
      <c r="O162" s="4">
        <v>114.00488719000001</v>
      </c>
      <c r="P162" s="4">
        <v>146.19110000000001</v>
      </c>
      <c r="Q162" s="4">
        <f>IF(ISTEXT(N162),N162,IF(COUNT(N162:P162)=0,"",0.2*N162+0.4*O162+0.4*P162))</f>
        <v>128.32475932</v>
      </c>
      <c r="R162" s="21"/>
      <c r="S162" s="4">
        <v>134.86784592999999</v>
      </c>
      <c r="T162" s="4">
        <v>110.67088578000001</v>
      </c>
      <c r="U162" s="4">
        <v>113.16528335</v>
      </c>
      <c r="V162" s="9">
        <f>IF(ISTEXT(S162),S162,IF(COUNT(S162:U162)=0,"",0.23*S162+0.57*T162+0.2*U162))</f>
        <v>116.73506612849999</v>
      </c>
    </row>
    <row r="163" spans="1:22" ht="15.75" customHeight="1" thickBot="1">
      <c r="A163" s="196" t="s">
        <v>59</v>
      </c>
      <c r="B163" s="27" t="s">
        <v>209</v>
      </c>
      <c r="C163" s="101" t="s">
        <v>300</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74"/>
      <c r="B164" s="27" t="s">
        <v>212</v>
      </c>
      <c r="C164" s="102" t="s">
        <v>300</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76"/>
      <c r="B165" s="30" t="s">
        <v>214</v>
      </c>
      <c r="C165" s="103" t="s">
        <v>300</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11.35745795461</v>
      </c>
      <c r="E170" s="6">
        <v>9.2197720162600021</v>
      </c>
      <c r="F170" s="6">
        <v>9.8113477053500002</v>
      </c>
      <c r="G170" s="6">
        <f>IF(ISTEXT(D170),D170,IF(COUNT(D170:F170)=0,"",0.63*D170+0.07*E170+0.3*F170))</f>
        <v>10.7439868641475</v>
      </c>
      <c r="H170" s="18"/>
      <c r="I170" s="6">
        <v>9.6165387148000008</v>
      </c>
      <c r="J170" s="6">
        <v>14.95959753985</v>
      </c>
      <c r="K170" s="6">
        <v>12.723533509779999</v>
      </c>
      <c r="L170" s="6">
        <f>IF(ISTEXT(I170),I170,IF(COUNT(I170:K170)=0,"",0.24*I170+0.43*J170+0.33*K170))</f>
        <v>12.9393622919149</v>
      </c>
      <c r="M170" s="18"/>
      <c r="N170" s="6">
        <v>13.03065290728</v>
      </c>
      <c r="O170" s="6">
        <v>14.345900250390001</v>
      </c>
      <c r="P170" s="6">
        <v>12.185010004820001</v>
      </c>
      <c r="Q170" s="6">
        <f>IF(ISTEXT(N170),N170,IF(COUNT(N170:P170)=0,"",0.2*N170+0.4*O170+0.4*P170))</f>
        <v>13.218494683540001</v>
      </c>
      <c r="R170" s="18"/>
      <c r="S170" s="6">
        <v>10.10392909266</v>
      </c>
      <c r="T170" s="6">
        <v>13.876318853000001</v>
      </c>
      <c r="U170" s="6">
        <v>13.3190219562</v>
      </c>
      <c r="V170" s="127">
        <f>IF(ISTEXT(S170),S170,IF(COUNT(S170:U170)=0,"",0.23*S170+0.57*T170+0.2*U170))</f>
        <v>12.897209828761799</v>
      </c>
    </row>
    <row r="171" spans="1:22">
      <c r="A171" s="267"/>
      <c r="B171" s="120" t="s">
        <v>117</v>
      </c>
      <c r="C171" s="102" t="s">
        <v>300</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67"/>
      <c r="B172" s="120" t="s">
        <v>228</v>
      </c>
      <c r="C172" s="102" t="s">
        <v>300</v>
      </c>
      <c r="D172" s="11">
        <v>-2.6288416706025401</v>
      </c>
      <c r="E172" s="3">
        <v>-0.2192308112591097</v>
      </c>
      <c r="F172" s="3">
        <v>-0.88720014635364031</v>
      </c>
      <c r="G172" s="3">
        <f>IF(ISTEXT(D172),D172,IF(COUNT(D172:F172)=0,"",0.63*D172+0.07*E172+0.3*F172))</f>
        <v>-1.93767645317383</v>
      </c>
      <c r="H172" s="10"/>
      <c r="I172" s="3">
        <v>-0.42563884779395972</v>
      </c>
      <c r="J172" s="3">
        <v>-5.9841192418518192</v>
      </c>
      <c r="K172" s="3">
        <v>-3.2531186697817192</v>
      </c>
      <c r="L172" s="3">
        <f>IF(ISTEXT(I172),I172,IF(COUNT(I172:K172)=0,"",0.24*I172+0.43*J172+0.33*K172))</f>
        <v>-3.7488537584947998</v>
      </c>
      <c r="M172" s="10"/>
      <c r="N172" s="3">
        <v>-3.5118400442764308</v>
      </c>
      <c r="O172" s="3">
        <v>-5.1196200143889907</v>
      </c>
      <c r="P172" s="3">
        <v>-2.7156841398286389</v>
      </c>
      <c r="Q172" s="3">
        <f>IF(ISTEXT(N172),N172,IF(COUNT(N172:P172)=0,"",0.2*N172+0.4*O172+0.4*P172))</f>
        <v>-3.8364896705423384</v>
      </c>
      <c r="R172" s="10"/>
      <c r="S172" s="3">
        <v>0.41657897435138919</v>
      </c>
      <c r="T172" s="3">
        <v>-3.6720545179997588</v>
      </c>
      <c r="U172" s="3">
        <v>-3.1336297562104489</v>
      </c>
      <c r="V172" s="7">
        <f>IF(ISTEXT(S172),S172,IF(COUNT(S172:U172)=0,"",0.23*S172+0.57*T172+0.2*U172))</f>
        <v>-2.6239838624011327</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8.7286162839999992</v>
      </c>
      <c r="E174" s="3">
        <v>9.0005412049999975</v>
      </c>
      <c r="F174" s="3">
        <v>8.9241475590000015</v>
      </c>
      <c r="G174" s="3">
        <f>IF(ISTEXT(D174),D174,IF(COUNT(D174:F174)=0,"",0.63*D174+0.07*E174+0.3*F174))</f>
        <v>8.8063104109699992</v>
      </c>
      <c r="H174" s="10"/>
      <c r="I174" s="3">
        <v>9.1908998669999988</v>
      </c>
      <c r="J174" s="3">
        <v>8.9754782980000005</v>
      </c>
      <c r="K174" s="3">
        <v>9.4704148400000001</v>
      </c>
      <c r="L174" s="3">
        <f>IF(ISTEXT(I174),I174,IF(COUNT(I174:K174)=0,"",0.24*I174+0.43*J174+0.33*K174))</f>
        <v>9.190508533420001</v>
      </c>
      <c r="M174" s="10"/>
      <c r="N174" s="3">
        <v>9.5188128629999991</v>
      </c>
      <c r="O174" s="3">
        <v>9.2262802359999991</v>
      </c>
      <c r="P174" s="3">
        <v>9.4693258650000001</v>
      </c>
      <c r="Q174" s="3">
        <f>IF(ISTEXT(N174),N174,IF(COUNT(N174:P174)=0,"",0.2*N174+0.4*O174+0.4*P174))</f>
        <v>9.3820050130000006</v>
      </c>
      <c r="R174" s="10"/>
      <c r="S174" s="3">
        <v>10.520508067</v>
      </c>
      <c r="T174" s="3">
        <v>10.204264335</v>
      </c>
      <c r="U174" s="3">
        <v>10.185392200000001</v>
      </c>
      <c r="V174" s="7">
        <f>IF(ISTEXT(S174),S174,IF(COUNT(S174:U174)=0,"",0.23*S174+0.57*T174+0.2*U174))</f>
        <v>10.27322596636</v>
      </c>
    </row>
    <row r="175" spans="1:22">
      <c r="A175" s="281"/>
      <c r="B175" s="120" t="s">
        <v>237</v>
      </c>
      <c r="C175" s="102" t="s">
        <v>300</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81"/>
      <c r="B176" s="41" t="s">
        <v>239</v>
      </c>
      <c r="C176" s="102" t="s">
        <v>300</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81"/>
      <c r="B177" s="152" t="s">
        <v>241</v>
      </c>
      <c r="C177" s="102" t="s">
        <v>300</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81"/>
      <c r="B178" s="120" t="s">
        <v>244</v>
      </c>
      <c r="C178" s="102" t="s">
        <v>300</v>
      </c>
      <c r="D178" s="11"/>
      <c r="E178" s="3"/>
      <c r="F178" s="3"/>
      <c r="G178" s="3" t="str">
        <f>IF(ISTEXT(D178),D178,IF(COUNT(D178:F178)=0,"",0.63*D178+0.07*E178+0.3*F178))</f>
        <v/>
      </c>
      <c r="H178" s="10"/>
      <c r="I178" s="3"/>
      <c r="J178" s="3"/>
      <c r="K178" s="3"/>
      <c r="L178" s="3" t="str">
        <f>IF(ISTEXT(I178),I178,IF(COUNT(I178:K178)=0,"",0.24*I178+0.43*J178+0.33*K178))</f>
        <v/>
      </c>
      <c r="M178" s="10"/>
      <c r="N178" s="3"/>
      <c r="O178" s="3"/>
      <c r="P178" s="3"/>
      <c r="Q178" s="3" t="str">
        <f>IF(ISTEXT(N178),N178,IF(COUNT(N178:P178)=0,"",0.2*N178+0.4*O178+0.4*P178))</f>
        <v/>
      </c>
      <c r="R178" s="10"/>
      <c r="S178" s="3"/>
      <c r="T178" s="3"/>
      <c r="U178" s="3"/>
      <c r="V178" s="7" t="str">
        <f>IF(ISTEXT(S178),S178,IF(COUNT(S178:U178)=0,"",0.23*S178+0.57*T178+0.2*U178))</f>
        <v/>
      </c>
    </row>
    <row r="179" spans="1:22">
      <c r="A179" s="282"/>
      <c r="B179" s="92" t="s">
        <v>247</v>
      </c>
      <c r="C179" s="103" t="s">
        <v>300</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300</v>
      </c>
      <c r="D180" s="132">
        <v>7.460698725481052E-12</v>
      </c>
      <c r="E180" s="132">
        <v>8.9528384705772623E-13</v>
      </c>
      <c r="F180" s="132">
        <v>-3.6415315207705126E-12</v>
      </c>
      <c r="G180" s="132">
        <f>IF(ISTEXT(D180),D180,IF(COUNT(D180:F180)=0,"",0.63*D180+0.07*E180+0.3*F180))</f>
        <v>3.6704506101159499E-12</v>
      </c>
      <c r="H180" s="133"/>
      <c r="I180" s="132">
        <v>6.0431659676396521E-12</v>
      </c>
      <c r="J180" s="132">
        <v>-1.8207657603852571E-12</v>
      </c>
      <c r="K180" s="132">
        <v>-1.719513420539442E-12</v>
      </c>
      <c r="L180" s="132">
        <f>IF(ISTEXT(I180),I180,IF(COUNT(I180:K180)=0,"",0.24*I180+0.43*J180+0.33*K180))</f>
        <v>9.9991126489840034E-14</v>
      </c>
      <c r="M180" s="133"/>
      <c r="N180" s="132">
        <v>3.570477247194503E-12</v>
      </c>
      <c r="O180" s="132">
        <v>1.0107470416187429E-12</v>
      </c>
      <c r="P180" s="132">
        <v>-8.638423310003418E-12</v>
      </c>
      <c r="Q180" s="132">
        <f>IF(ISTEXT(N180),N180,IF(COUNT(N180:P180)=0,"",0.2*N180+0.4*O180+0.4*P180))</f>
        <v>-2.3369750579149693E-12</v>
      </c>
      <c r="R180" s="133"/>
      <c r="S180" s="132">
        <v>1.1390000054234409E-11</v>
      </c>
      <c r="T180" s="132">
        <v>2.3980817331903381E-13</v>
      </c>
      <c r="U180" s="132">
        <v>-1.0452083643031071E-11</v>
      </c>
      <c r="V180" s="151">
        <f>IF(ISTEXT(S180),S180,IF(COUNT(S180:U180)=0,"",0.23*S180+0.57*T180+0.2*U180))</f>
        <v>6.6597394265954926E-13</v>
      </c>
    </row>
    <row r="181" spans="1:22">
      <c r="A181" s="190" t="s">
        <v>253</v>
      </c>
      <c r="B181" s="28" t="s">
        <v>254</v>
      </c>
      <c r="C181" s="101" t="s">
        <v>300</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0</v>
      </c>
      <c r="E186" s="3">
        <v>0</v>
      </c>
      <c r="F186" s="3">
        <v>0</v>
      </c>
      <c r="G186" s="3">
        <f>IF(ISTEXT(D186),D186,IF(COUNT(D186:F186)=0,"",0.63*D186+0.07*E186+0.3*F186))</f>
        <v>0</v>
      </c>
      <c r="H186" s="10"/>
      <c r="I186" s="3">
        <v>0</v>
      </c>
      <c r="J186" s="3">
        <v>0</v>
      </c>
      <c r="K186" s="3">
        <v>0</v>
      </c>
      <c r="L186" s="3">
        <f>IF(ISTEXT(I186),I186,IF(COUNT(I186:K186)=0,"",0.24*I186+0.43*J186+0.33*K186))</f>
        <v>0</v>
      </c>
      <c r="M186" s="10"/>
      <c r="N186" s="3">
        <v>0</v>
      </c>
      <c r="O186" s="3">
        <v>0</v>
      </c>
      <c r="P186" s="3">
        <v>0</v>
      </c>
      <c r="Q186" s="3">
        <f>IF(ISTEXT(N186),N186,IF(COUNT(N186:P186)=0,"",0.2*N186+0.4*O186+0.4*P186))</f>
        <v>0</v>
      </c>
      <c r="R186" s="10"/>
      <c r="S186" s="3">
        <v>0</v>
      </c>
      <c r="T186" s="3">
        <v>0</v>
      </c>
      <c r="U186" s="3">
        <v>0</v>
      </c>
      <c r="V186" s="7">
        <f>IF(ISTEXT(S186),S186,IF(COUNT(S186:U186)=0,"",0.23*S186+0.57*T186+0.2*U186))</f>
        <v>0</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v>0</v>
      </c>
      <c r="E191" s="132">
        <v>0</v>
      </c>
      <c r="F191" s="132">
        <v>0</v>
      </c>
      <c r="G191" s="4">
        <f>IF(ISTEXT(D191),D191,IF(COUNT(D191:F191)=0,"",0.63*D191+0.07*E191+0.3*F191))</f>
        <v>0</v>
      </c>
      <c r="H191" s="21"/>
      <c r="I191" s="4">
        <v>0</v>
      </c>
      <c r="J191" s="4">
        <v>0</v>
      </c>
      <c r="K191" s="4">
        <v>0</v>
      </c>
      <c r="L191" s="4">
        <f>IF(ISTEXT(I191),I191,IF(COUNT(I191:K191)=0,"",0.24*I191+0.43*J191+0.33*K191))</f>
        <v>0</v>
      </c>
      <c r="M191" s="21"/>
      <c r="N191" s="4">
        <v>0</v>
      </c>
      <c r="O191" s="4">
        <v>0</v>
      </c>
      <c r="P191" s="4">
        <v>0</v>
      </c>
      <c r="Q191" s="4">
        <f>IF(ISTEXT(N191),N191,IF(COUNT(N191:P191)=0,"",0.2*N191+0.4*O191+0.4*P191))</f>
        <v>0</v>
      </c>
      <c r="R191" s="21"/>
      <c r="S191" s="4">
        <v>0</v>
      </c>
      <c r="T191" s="4">
        <v>0</v>
      </c>
      <c r="U191" s="4">
        <v>0</v>
      </c>
      <c r="V191" s="9">
        <f>IF(ISTEXT(S191),S191,IF(COUNT(S191:U191)=0,"",0.23*S191+0.57*T191+0.2*U191))</f>
        <v>0</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5.2093999999999996</v>
      </c>
      <c r="E6" s="3">
        <v>5.2093999999999996</v>
      </c>
      <c r="F6" s="3">
        <v>5.2093999999999996</v>
      </c>
      <c r="G6" s="3">
        <f>IF(ISTEXT(D6),D6,IF(COUNT(D6:F6)=0,"",0.63*D6+0.07*E6+0.3*F6))</f>
        <v>5.2093999999999996</v>
      </c>
      <c r="H6" s="10"/>
      <c r="I6" s="3">
        <v>6.2515000000000001</v>
      </c>
      <c r="J6" s="3">
        <v>6.2515000000000001</v>
      </c>
      <c r="K6" s="3">
        <v>6.2515000000000001</v>
      </c>
      <c r="L6" s="3">
        <f>IF(ISTEXT(I6),I6,IF(COUNT(I6:K6)=0,"",0.24*I6+0.43*J6+0.33*K6))</f>
        <v>6.2515000000000001</v>
      </c>
      <c r="M6" s="10"/>
      <c r="N6" s="3">
        <v>6.8314000000000004</v>
      </c>
      <c r="O6" s="3">
        <v>6.8314000000000004</v>
      </c>
      <c r="P6" s="3">
        <v>6.8314000000000004</v>
      </c>
      <c r="Q6" s="3">
        <f>IF(ISTEXT(N6),N6,IF(COUNT(N6:P6)=0,"",0.2*N6+0.4*O6+0.4*P6))</f>
        <v>6.8314000000000012</v>
      </c>
      <c r="R6" s="10"/>
      <c r="S6" s="3">
        <v>8.7383000000000006</v>
      </c>
      <c r="T6" s="3">
        <v>8.7383000000000006</v>
      </c>
      <c r="U6" s="3">
        <v>8.7383000000000006</v>
      </c>
      <c r="V6" s="7">
        <f>IF(ISTEXT(S6),S6,IF(COUNT(S6:U6)=0,"",0.23*S6+0.57*T6+0.2*U6))</f>
        <v>8.7383000000000006</v>
      </c>
    </row>
    <row r="7" spans="1:22" ht="14.45" customHeight="1">
      <c r="A7" s="267"/>
      <c r="B7" s="25" t="s">
        <v>6</v>
      </c>
      <c r="C7" s="107" t="s">
        <v>293</v>
      </c>
      <c r="D7" s="3"/>
      <c r="E7" s="3"/>
      <c r="F7" s="3"/>
      <c r="G7" s="3" t="str">
        <f>IF(ISTEXT(D7),D7,IF(COUNT(D7:F7)=0,"",0.63*D7+0.07*E7+0.3*F7))</f>
        <v/>
      </c>
      <c r="H7" s="10"/>
      <c r="I7" s="3">
        <v>1.9</v>
      </c>
      <c r="J7" s="3">
        <v>1.9</v>
      </c>
      <c r="K7" s="3">
        <v>1.9</v>
      </c>
      <c r="L7" s="3">
        <f>IF(ISTEXT(I7),I7,IF(COUNT(I7:K7)=0,"",0.24*I7+0.43*J7+0.33*K7))</f>
        <v>1.9</v>
      </c>
      <c r="M7" s="10"/>
      <c r="N7" s="3">
        <v>2.4</v>
      </c>
      <c r="O7" s="3">
        <v>2.4</v>
      </c>
      <c r="P7" s="3">
        <v>2.4</v>
      </c>
      <c r="Q7" s="3">
        <f>IF(ISTEXT(N7),N7,IF(COUNT(N7:P7)=0,"",0.2*N7+0.4*O7+0.4*P7))</f>
        <v>2.4</v>
      </c>
      <c r="R7" s="10"/>
      <c r="S7" s="3">
        <v>4.4000000000000004</v>
      </c>
      <c r="T7" s="3">
        <v>4.4000000000000004</v>
      </c>
      <c r="U7" s="3">
        <v>4.4000000000000004</v>
      </c>
      <c r="V7" s="7">
        <f>IF(ISTEXT(S7),S7,IF(COUNT(S7:U7)=0,"",0.23*S7+0.57*T7+0.2*U7))</f>
        <v>4.4000000000000004</v>
      </c>
    </row>
    <row r="8" spans="1:22">
      <c r="A8" s="267"/>
      <c r="B8" s="25" t="s">
        <v>8</v>
      </c>
      <c r="C8" s="107" t="s">
        <v>293</v>
      </c>
      <c r="D8" s="3"/>
      <c r="E8" s="3"/>
      <c r="F8" s="3"/>
      <c r="G8" s="3" t="str">
        <f>IF(ISTEXT(D8),D8,IF(COUNT(D8:F8)=0,"",0.63*D8+0.07*E8+0.3*F8))</f>
        <v/>
      </c>
      <c r="H8" s="10"/>
      <c r="I8" s="3">
        <v>1.4</v>
      </c>
      <c r="J8" s="3">
        <v>1.4</v>
      </c>
      <c r="K8" s="3">
        <v>1.4</v>
      </c>
      <c r="L8" s="3">
        <f>IF(ISTEXT(I8),I8,IF(COUNT(I8:K8)=0,"",0.24*I8+0.43*J8+0.33*K8))</f>
        <v>1.4</v>
      </c>
      <c r="M8" s="10"/>
      <c r="N8" s="3">
        <v>1.4</v>
      </c>
      <c r="O8" s="3">
        <v>1.4</v>
      </c>
      <c r="P8" s="3">
        <v>1.4</v>
      </c>
      <c r="Q8" s="3">
        <f>IF(ISTEXT(N8),N8,IF(COUNT(N8:P8)=0,"",0.2*N8+0.4*O8+0.4*P8))</f>
        <v>1.4</v>
      </c>
      <c r="R8" s="10"/>
      <c r="S8" s="3">
        <v>1.4</v>
      </c>
      <c r="T8" s="3">
        <v>1.4</v>
      </c>
      <c r="U8" s="3">
        <v>1.4</v>
      </c>
      <c r="V8" s="7">
        <f>IF(ISTEXT(S8),S8,IF(COUNT(S8:U8)=0,"",0.23*S8+0.57*T8+0.2*U8))</f>
        <v>1.4</v>
      </c>
    </row>
    <row r="9" spans="1:22">
      <c r="A9" s="267"/>
      <c r="B9" s="25" t="s">
        <v>10</v>
      </c>
      <c r="C9" s="107" t="s">
        <v>293</v>
      </c>
      <c r="D9" s="3"/>
      <c r="E9" s="3"/>
      <c r="F9" s="3"/>
      <c r="G9" s="3" t="str">
        <f>IF(ISTEXT(D9),D9,IF(COUNT(D9:F9)=0,"",0.63*D9+0.07*E9+0.3*F9))</f>
        <v/>
      </c>
      <c r="H9" s="10"/>
      <c r="I9" s="3"/>
      <c r="J9" s="3"/>
      <c r="K9" s="3"/>
      <c r="L9" s="3" t="str">
        <f>IF(ISTEXT(I9),I9,IF(COUNT(I9:K9)=0,"",0.24*I9+0.43*J9+0.33*K9))</f>
        <v/>
      </c>
      <c r="M9" s="10"/>
      <c r="N9" s="3"/>
      <c r="O9" s="3"/>
      <c r="P9" s="3"/>
      <c r="Q9" s="3" t="str">
        <f>IF(ISTEXT(N9),N9,IF(COUNT(N9:P9)=0,"",0.2*N9+0.4*O9+0.4*P9))</f>
        <v/>
      </c>
      <c r="R9" s="10"/>
      <c r="S9" s="3"/>
      <c r="T9" s="3"/>
      <c r="U9" s="3"/>
      <c r="V9" s="7" t="str">
        <f>IF(ISTEXT(S9),S9,IF(COUNT(S9:U9)=0,"",0.23*S9+0.57*T9+0.2*U9))</f>
        <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v>6.99146</v>
      </c>
      <c r="E12" s="3">
        <v>6.99146</v>
      </c>
      <c r="F12" s="3">
        <v>6.99146</v>
      </c>
      <c r="G12" s="3">
        <f>IF(ISTEXT(D12),D12,IF(COUNT(D12:F12)=0,"",0.63*D12+0.07*E12+0.3*F12))</f>
        <v>6.99146</v>
      </c>
      <c r="H12" s="10"/>
      <c r="I12" s="3">
        <v>15.660259999999999</v>
      </c>
      <c r="J12" s="3">
        <v>15.660259999999999</v>
      </c>
      <c r="K12" s="3">
        <v>15.660259999999999</v>
      </c>
      <c r="L12" s="3">
        <f>IF(ISTEXT(I12),I12,IF(COUNT(I12:K12)=0,"",0.24*I12+0.43*J12+0.33*K12))</f>
        <v>15.660259999999997</v>
      </c>
      <c r="M12" s="10"/>
      <c r="N12" s="3">
        <v>15.683759999999999</v>
      </c>
      <c r="O12" s="3">
        <v>15.683759999999999</v>
      </c>
      <c r="P12" s="3">
        <v>15.683759999999999</v>
      </c>
      <c r="Q12" s="3">
        <f>IF(ISTEXT(N12),N12,IF(COUNT(N12:P12)=0,"",0.2*N12+0.4*O12+0.4*P12))</f>
        <v>15.683759999999999</v>
      </c>
      <c r="R12" s="10"/>
      <c r="S12" s="3">
        <v>15.717460000000001</v>
      </c>
      <c r="T12" s="3">
        <v>15.717460000000001</v>
      </c>
      <c r="U12" s="3">
        <v>15.717460000000001</v>
      </c>
      <c r="V12" s="7">
        <f>IF(ISTEXT(S12),S12,IF(COUNT(S12:U12)=0,"",0.23*S12+0.57*T12+0.2*U12))</f>
        <v>15.717460000000001</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v>26.387409999999999</v>
      </c>
      <c r="E14" s="3">
        <v>26.387409999999999</v>
      </c>
      <c r="F14" s="3">
        <v>26.387409999999999</v>
      </c>
      <c r="G14" s="3">
        <f>IF(ISTEXT(D14),D14,IF(COUNT(D14:F14)=0,"",0.63*D14+0.07*E14+0.3*F14))</f>
        <v>26.387409999999999</v>
      </c>
      <c r="H14" s="10"/>
      <c r="I14" s="3">
        <v>26.575800000000001</v>
      </c>
      <c r="J14" s="3">
        <v>26.575800000000001</v>
      </c>
      <c r="K14" s="3">
        <v>26.575800000000001</v>
      </c>
      <c r="L14" s="3">
        <f>IF(ISTEXT(I14),I14,IF(COUNT(I14:K14)=0,"",0.24*I14+0.43*J14+0.33*K14))</f>
        <v>26.575800000000001</v>
      </c>
      <c r="M14" s="10"/>
      <c r="N14" s="3">
        <v>26.749690000000001</v>
      </c>
      <c r="O14" s="3">
        <v>26.749690000000001</v>
      </c>
      <c r="P14" s="3">
        <v>26.749690000000001</v>
      </c>
      <c r="Q14" s="3">
        <f>IF(ISTEXT(N14),N14,IF(COUNT(N14:P14)=0,"",0.2*N14+0.4*O14+0.4*P14))</f>
        <v>26.749690000000001</v>
      </c>
      <c r="R14" s="10"/>
      <c r="S14" s="3">
        <v>26.99605</v>
      </c>
      <c r="T14" s="3">
        <v>26.99605</v>
      </c>
      <c r="U14" s="3">
        <v>26.99605</v>
      </c>
      <c r="V14" s="7">
        <f>IF(ISTEXT(S14),S14,IF(COUNT(S14:U14)=0,"",0.23*S14+0.57*T14+0.2*U14))</f>
        <v>26.99605</v>
      </c>
    </row>
    <row r="15" spans="1:22">
      <c r="A15" s="267"/>
      <c r="B15" s="25" t="s">
        <v>24</v>
      </c>
      <c r="C15" s="107" t="s">
        <v>293</v>
      </c>
      <c r="D15" s="3">
        <v>0.73331999999999997</v>
      </c>
      <c r="E15" s="3">
        <v>0.73331999999999997</v>
      </c>
      <c r="F15" s="3">
        <v>0.73331999999999997</v>
      </c>
      <c r="G15" s="3">
        <f>IF(ISTEXT(D15),D15,IF(COUNT(D15:F15)=0,"",0.63*D15+0.07*E15+0.3*F15))</f>
        <v>0.73331999999999997</v>
      </c>
      <c r="H15" s="10"/>
      <c r="I15" s="3">
        <v>0.73331999999999997</v>
      </c>
      <c r="J15" s="3">
        <v>0.73331999999999997</v>
      </c>
      <c r="K15" s="3">
        <v>0.73331999999999997</v>
      </c>
      <c r="L15" s="3">
        <f>IF(ISTEXT(I15),I15,IF(COUNT(I15:K15)=0,"",0.24*I15+0.43*J15+0.33*K15))</f>
        <v>0.73331999999999997</v>
      </c>
      <c r="M15" s="10"/>
      <c r="N15" s="3">
        <v>0.73331999999999997</v>
      </c>
      <c r="O15" s="3">
        <v>0.73331999999999997</v>
      </c>
      <c r="P15" s="3">
        <v>0.73331999999999997</v>
      </c>
      <c r="Q15" s="3">
        <f>IF(ISTEXT(N15),N15,IF(COUNT(N15:P15)=0,"",0.2*N15+0.4*O15+0.4*P15))</f>
        <v>0.73331999999999997</v>
      </c>
      <c r="R15" s="10"/>
      <c r="S15" s="3">
        <v>0.73331999999999997</v>
      </c>
      <c r="T15" s="3">
        <v>0.73331999999999997</v>
      </c>
      <c r="U15" s="3">
        <v>0.73331999999999997</v>
      </c>
      <c r="V15" s="7">
        <f>IF(ISTEXT(S15),S15,IF(COUNT(S15:U15)=0,"",0.23*S15+0.57*T15+0.2*U15))</f>
        <v>0.73331999999999997</v>
      </c>
    </row>
    <row r="16" spans="1:22">
      <c r="A16" s="267"/>
      <c r="B16" s="25" t="s">
        <v>27</v>
      </c>
      <c r="C16" s="107" t="s">
        <v>293</v>
      </c>
      <c r="D16" s="3">
        <v>0.75902000000000003</v>
      </c>
      <c r="E16" s="3">
        <v>0.75902000000000003</v>
      </c>
      <c r="F16" s="3">
        <v>0.75902000000000003</v>
      </c>
      <c r="G16" s="3">
        <f>IF(ISTEXT(D16),D16,IF(COUNT(D16:F16)=0,"",0.63*D16+0.07*E16+0.3*F16))</f>
        <v>0.75902000000000003</v>
      </c>
      <c r="H16" s="10"/>
      <c r="I16" s="3">
        <v>0.75902000000000003</v>
      </c>
      <c r="J16" s="3">
        <v>0.75902000000000003</v>
      </c>
      <c r="K16" s="3">
        <v>0.75902000000000003</v>
      </c>
      <c r="L16" s="3">
        <f>IF(ISTEXT(I16),I16,IF(COUNT(I16:K16)=0,"",0.24*I16+0.43*J16+0.33*K16))</f>
        <v>0.75902000000000003</v>
      </c>
      <c r="M16" s="10"/>
      <c r="N16" s="3">
        <v>0.75902000000000003</v>
      </c>
      <c r="O16" s="3">
        <v>0.75902000000000003</v>
      </c>
      <c r="P16" s="3">
        <v>0.75902000000000003</v>
      </c>
      <c r="Q16" s="3">
        <f>IF(ISTEXT(N16),N16,IF(COUNT(N16:P16)=0,"",0.2*N16+0.4*O16+0.4*P16))</f>
        <v>0.75902000000000003</v>
      </c>
      <c r="R16" s="10"/>
      <c r="S16" s="3">
        <v>0.75902000000000003</v>
      </c>
      <c r="T16" s="3">
        <v>0.75902000000000003</v>
      </c>
      <c r="U16" s="3">
        <v>0.75902000000000003</v>
      </c>
      <c r="V16" s="7">
        <f>IF(ISTEXT(S16),S16,IF(COUNT(S16:U16)=0,"",0.23*S16+0.57*T16+0.2*U16))</f>
        <v>0.75902000000000003</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c r="E18" s="4"/>
      <c r="F18" s="4"/>
      <c r="G18" s="9" t="str">
        <f>IF(ISTEXT(D18),D18,IF(COUNT(D18:F18)=0,"",0.63*D18+0.07*E18+0.3*F18))</f>
        <v/>
      </c>
      <c r="H18" s="21"/>
      <c r="I18" s="4"/>
      <c r="J18" s="4"/>
      <c r="K18" s="4"/>
      <c r="L18" s="4" t="str">
        <f>IF(ISTEXT(I18),I18,IF(COUNT(I18:K18)=0,"",0.24*I18+0.43*J18+0.33*K18))</f>
        <v/>
      </c>
      <c r="M18" s="21"/>
      <c r="N18" s="4"/>
      <c r="O18" s="4"/>
      <c r="P18" s="4"/>
      <c r="Q18" s="4" t="str">
        <f>IF(ISTEXT(N18),N18,IF(COUNT(N18:P18)=0,"",0.2*N18+0.4*O18+0.4*P18))</f>
        <v/>
      </c>
      <c r="R18" s="21"/>
      <c r="S18" s="4"/>
      <c r="T18" s="4"/>
      <c r="U18" s="4"/>
      <c r="V18" s="9" t="str">
        <f>IF(ISTEXT(S18),S18,IF(COUNT(S18:U18)=0,"",0.23*S18+0.57*T18+0.2*U18))</f>
        <v/>
      </c>
    </row>
    <row r="19" spans="1:22">
      <c r="A19" s="267"/>
      <c r="B19" s="25" t="s">
        <v>34</v>
      </c>
      <c r="C19" s="106" t="s">
        <v>293</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67"/>
      <c r="B20" s="25" t="s">
        <v>36</v>
      </c>
      <c r="C20" s="107" t="s">
        <v>293</v>
      </c>
      <c r="D20" s="31">
        <v>2.0959999999999999E-2</v>
      </c>
      <c r="E20" s="3">
        <v>2.0959999999999999E-2</v>
      </c>
      <c r="F20" s="3">
        <v>2.0959999999999999E-2</v>
      </c>
      <c r="G20" s="3">
        <f>IF(ISTEXT(D20),D20,IF(COUNT(D20:F20)=0,"",0.63*D20+0.07*E20+0.3*F20))</f>
        <v>2.0959999999999999E-2</v>
      </c>
      <c r="H20" s="10"/>
      <c r="I20" s="11">
        <v>2.0959999999999999E-2</v>
      </c>
      <c r="J20" s="3">
        <v>2.0959999999999999E-2</v>
      </c>
      <c r="K20" s="3">
        <v>2.0959999999999999E-2</v>
      </c>
      <c r="L20" s="3">
        <f>IF(ISTEXT(I20),I20,IF(COUNT(I20:K20)=0,"",0.24*I20+0.43*J20+0.33*K20))</f>
        <v>2.0959999999999999E-2</v>
      </c>
      <c r="M20" s="10"/>
      <c r="N20" s="11">
        <v>2.0959999999999999E-2</v>
      </c>
      <c r="O20" s="3">
        <v>2.0959999999999999E-2</v>
      </c>
      <c r="P20" s="3">
        <v>2.0959999999999999E-2</v>
      </c>
      <c r="Q20" s="3">
        <f>IF(ISTEXT(N20),N20,IF(COUNT(N20:P20)=0,"",0.2*N20+0.4*O20+0.4*P20))</f>
        <v>2.0959999999999999E-2</v>
      </c>
      <c r="R20" s="10"/>
      <c r="S20" s="3">
        <v>2.0959999999999999E-2</v>
      </c>
      <c r="T20" s="3">
        <v>2.0959999999999999E-2</v>
      </c>
      <c r="U20" s="3">
        <v>2.0959999999999999E-2</v>
      </c>
      <c r="V20" s="7">
        <f>IF(ISTEXT(S20),S20,IF(COUNT(S20:U20)=0,"",0.23*S20+0.57*T20+0.2*U20))</f>
        <v>2.0959999999999999E-2</v>
      </c>
    </row>
    <row r="21" spans="1:22">
      <c r="A21" s="267"/>
      <c r="B21" s="25" t="s">
        <v>39</v>
      </c>
      <c r="C21" s="107" t="s">
        <v>293</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c r="E27" s="3"/>
      <c r="F27" s="3"/>
      <c r="G27" s="3" t="str">
        <f>IF(ISTEXT(D27),D27,IF(COUNT(D27:F27)=0,"",0.63*D27+0.07*E27+0.3*F27))</f>
        <v/>
      </c>
      <c r="H27" s="10"/>
      <c r="I27" s="11"/>
      <c r="J27" s="3"/>
      <c r="K27" s="3"/>
      <c r="L27" s="3" t="str">
        <f>IF(ISTEXT(I27),I27,IF(COUNT(I27:K27)=0,"",0.24*I27+0.43*J27+0.33*K27))</f>
        <v/>
      </c>
      <c r="M27" s="10"/>
      <c r="N27" s="11"/>
      <c r="O27" s="3"/>
      <c r="P27" s="3"/>
      <c r="Q27" s="3" t="str">
        <f>IF(ISTEXT(N27),N27,IF(COUNT(N27:P27)=0,"",0.2*N27+0.4*O27+0.4*P27))</f>
        <v/>
      </c>
      <c r="R27" s="10"/>
      <c r="S27" s="3"/>
      <c r="T27" s="3"/>
      <c r="U27" s="3"/>
      <c r="V27" s="7" t="str">
        <f>IF(ISTEXT(S27),S27,IF(COUNT(S27:U27)=0,"",0.23*S27+0.57*T27+0.2*U27))</f>
        <v/>
      </c>
    </row>
    <row r="28" spans="1:22" ht="14.45" customHeight="1">
      <c r="A28" s="268"/>
      <c r="B28" s="25" t="s">
        <v>294</v>
      </c>
      <c r="C28" s="107" t="s">
        <v>293</v>
      </c>
      <c r="D28" s="4"/>
      <c r="E28" s="4"/>
      <c r="F28" s="4"/>
      <c r="G28" s="4" t="str">
        <f>IF(ISTEXT(D28),D28,IF(COUNT(D28:F28)=0,"",0.63*D28+0.07*E28+0.3*F28))</f>
        <v/>
      </c>
      <c r="H28" s="21"/>
      <c r="I28" s="14"/>
      <c r="J28" s="4"/>
      <c r="K28" s="4"/>
      <c r="L28" s="4" t="str">
        <f>IF(ISTEXT(I28),I28,IF(COUNT(I28:K28)=0,"",0.24*I28+0.43*J28+0.33*K28))</f>
        <v/>
      </c>
      <c r="M28" s="21"/>
      <c r="N28" s="14"/>
      <c r="O28" s="4"/>
      <c r="P28" s="4"/>
      <c r="Q28" s="4" t="str">
        <f>IF(ISTEXT(N28),N28,IF(COUNT(N28:P28)=0,"",0.2*N28+0.4*O28+0.4*P28))</f>
        <v/>
      </c>
      <c r="R28" s="21"/>
      <c r="S28" s="4"/>
      <c r="T28" s="4"/>
      <c r="U28" s="4"/>
      <c r="V28" s="9" t="str">
        <f>IF(ISTEXT(S28),S28,IF(COUNT(S28:U28)=0,"",0.23*S28+0.57*T28+0.2*U28))</f>
        <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67"/>
      <c r="B42" s="29" t="s">
        <v>89</v>
      </c>
      <c r="C42" s="107" t="s">
        <v>293</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67"/>
      <c r="B43" s="27" t="s">
        <v>299</v>
      </c>
      <c r="C43" s="106" t="s">
        <v>293</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15.600904980299999</v>
      </c>
      <c r="E49" s="3">
        <v>16.329354203699999</v>
      </c>
      <c r="F49" s="3">
        <v>16.283622637299999</v>
      </c>
      <c r="G49" s="3">
        <f>IF(ISTEXT(D49),D49,IF(COUNT(D49:F49)=0,"",0.63*D49+0.07*E49+0.3*F49))</f>
        <v>15.856711723037996</v>
      </c>
      <c r="H49" s="10"/>
      <c r="I49" s="3">
        <v>20.326368916900002</v>
      </c>
      <c r="J49" s="3">
        <v>15.940099329600001</v>
      </c>
      <c r="K49" s="3">
        <v>19.412196090999998</v>
      </c>
      <c r="L49" s="3">
        <f>IF(ISTEXT(I49),I49,IF(COUNT(I49:K49)=0,"",0.24*I49+0.43*J49+0.33*K49))</f>
        <v>18.138595961814001</v>
      </c>
      <c r="M49" s="10"/>
      <c r="N49" s="3">
        <v>21.268497859259998</v>
      </c>
      <c r="O49" s="3">
        <v>18.145411536699999</v>
      </c>
      <c r="P49" s="3">
        <v>19.23442553021</v>
      </c>
      <c r="Q49" s="3">
        <f>IF(ISTEXT(N49),N49,IF(COUNT(N49:P49)=0,"",0.2*N49+0.4*O49+0.4*P49))</f>
        <v>19.205634398615999</v>
      </c>
      <c r="R49" s="10"/>
      <c r="S49" s="3">
        <v>26.613046655929999</v>
      </c>
      <c r="T49" s="3">
        <v>24.186576547720001</v>
      </c>
      <c r="U49" s="3">
        <v>25.510865473789998</v>
      </c>
      <c r="V49" s="7">
        <f>IF(ISTEXT(S49),S49,IF(COUNT(S49:U49)=0,"",0.23*S49+0.57*T49+0.2*U49))</f>
        <v>25.0095224578223</v>
      </c>
    </row>
    <row r="50" spans="1:22">
      <c r="A50" s="267"/>
      <c r="B50" s="25" t="s">
        <v>6</v>
      </c>
      <c r="C50" s="102" t="s">
        <v>300</v>
      </c>
      <c r="D50" s="3"/>
      <c r="E50" s="3"/>
      <c r="F50" s="3"/>
      <c r="G50" s="3" t="str">
        <f>IF(ISTEXT(D50),D50,IF(COUNT(D50:F50)=0,"",0.63*D50+0.07*E50+0.3*F50))</f>
        <v/>
      </c>
      <c r="H50" s="10"/>
      <c r="I50" s="3">
        <v>8.2834521757499999</v>
      </c>
      <c r="J50" s="3">
        <v>7.8034799599799998</v>
      </c>
      <c r="K50" s="3">
        <v>8.0998664890100009</v>
      </c>
      <c r="L50" s="3">
        <f>IF(ISTEXT(I50),I50,IF(COUNT(I50:K50)=0,"",0.24*I50+0.43*J50+0.33*K50))</f>
        <v>8.0164808463447006</v>
      </c>
      <c r="M50" s="10"/>
      <c r="N50" s="3">
        <v>9.3187143291699996</v>
      </c>
      <c r="O50" s="3">
        <v>10.239372617700001</v>
      </c>
      <c r="P50" s="3">
        <v>9.5189073394800001</v>
      </c>
      <c r="Q50" s="3">
        <f>IF(ISTEXT(N50),N50,IF(COUNT(N50:P50)=0,"",0.2*N50+0.4*O50+0.4*P50))</f>
        <v>9.7670548487060014</v>
      </c>
      <c r="R50" s="10"/>
      <c r="S50" s="3">
        <v>18.83141830261</v>
      </c>
      <c r="T50" s="3">
        <v>18.56556625939</v>
      </c>
      <c r="U50" s="3">
        <v>19.744155095730001</v>
      </c>
      <c r="V50" s="7">
        <f>IF(ISTEXT(S50),S50,IF(COUNT(S50:U50)=0,"",0.23*S50+0.57*T50+0.2*U50))</f>
        <v>18.8624299965986</v>
      </c>
    </row>
    <row r="51" spans="1:22">
      <c r="A51" s="267"/>
      <c r="B51" s="25" t="s">
        <v>8</v>
      </c>
      <c r="C51" s="102" t="s">
        <v>300</v>
      </c>
      <c r="D51" s="3"/>
      <c r="E51" s="3"/>
      <c r="F51" s="3"/>
      <c r="G51" s="3" t="str">
        <f>IF(ISTEXT(D51),D51,IF(COUNT(D51:F51)=0,"",0.63*D51+0.07*E51+0.3*F51))</f>
        <v/>
      </c>
      <c r="H51" s="10"/>
      <c r="I51" s="3">
        <v>6.5401576204599996</v>
      </c>
      <c r="J51" s="3">
        <v>6.1659455858499994</v>
      </c>
      <c r="K51" s="3">
        <v>6.4758522518200001</v>
      </c>
      <c r="L51" s="3">
        <f>IF(ISTEXT(I51),I51,IF(COUNT(I51:K51)=0,"",0.24*I51+0.43*J51+0.33*K51))</f>
        <v>6.3580256739265</v>
      </c>
      <c r="M51" s="10"/>
      <c r="N51" s="3">
        <v>5.7605418538800004</v>
      </c>
      <c r="O51" s="3">
        <v>6.2936136434999996</v>
      </c>
      <c r="P51" s="3">
        <v>6.2428238803299996</v>
      </c>
      <c r="Q51" s="3">
        <f>IF(ISTEXT(N51),N51,IF(COUNT(N51:P51)=0,"",0.2*N51+0.4*O51+0.4*P51))</f>
        <v>6.1666833803080001</v>
      </c>
      <c r="R51" s="10"/>
      <c r="S51" s="3">
        <v>6.6506513075399996</v>
      </c>
      <c r="T51" s="3">
        <v>6.81251149705</v>
      </c>
      <c r="U51" s="3">
        <v>6.9118479739900014</v>
      </c>
      <c r="V51" s="7">
        <f>IF(ISTEXT(S51),S51,IF(COUNT(S51:U51)=0,"",0.23*S51+0.57*T51+0.2*U51))</f>
        <v>6.7951509488506989</v>
      </c>
    </row>
    <row r="52" spans="1:22">
      <c r="A52" s="267"/>
      <c r="B52" s="25" t="s">
        <v>10</v>
      </c>
      <c r="C52" s="102" t="s">
        <v>300</v>
      </c>
      <c r="D52" s="3"/>
      <c r="E52" s="3"/>
      <c r="F52" s="3"/>
      <c r="G52" s="3" t="str">
        <f>IF(ISTEXT(D52),D52,IF(COUNT(D52:F52)=0,"",0.63*D52+0.07*E52+0.3*F52))</f>
        <v/>
      </c>
      <c r="H52" s="10"/>
      <c r="I52" s="3"/>
      <c r="J52" s="3"/>
      <c r="K52" s="3"/>
      <c r="L52" s="3" t="str">
        <f>IF(ISTEXT(I52),I52,IF(COUNT(I52:K52)=0,"",0.24*I52+0.43*J52+0.33*K52))</f>
        <v/>
      </c>
      <c r="M52" s="10"/>
      <c r="N52" s="3"/>
      <c r="O52" s="3"/>
      <c r="P52" s="3"/>
      <c r="Q52" s="3" t="str">
        <f>IF(ISTEXT(N52),N52,IF(COUNT(N52:P52)=0,"",0.2*N52+0.4*O52+0.4*P52))</f>
        <v/>
      </c>
      <c r="R52" s="10"/>
      <c r="S52" s="3"/>
      <c r="T52" s="3"/>
      <c r="U52" s="3"/>
      <c r="V52" s="7" t="str">
        <f>IF(ISTEXT(S52),S52,IF(COUNT(S52:U52)=0,"",0.23*S52+0.57*T52+0.2*U52))</f>
        <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v>29.614094991399998</v>
      </c>
      <c r="E55" s="3">
        <v>29.627023405999999</v>
      </c>
      <c r="F55" s="3">
        <v>29.462340103799999</v>
      </c>
      <c r="G55" s="3">
        <f>IF(ISTEXT(D55),D55,IF(COUNT(D55:F55)=0,"",0.63*D55+0.07*E55+0.3*F55))</f>
        <v>29.569473514142</v>
      </c>
      <c r="H55" s="10"/>
      <c r="I55" s="3">
        <v>67.591822876899997</v>
      </c>
      <c r="J55" s="3">
        <v>64.922180154709991</v>
      </c>
      <c r="K55" s="3">
        <v>67.480822072549998</v>
      </c>
      <c r="L55" s="3">
        <f>IF(ISTEXT(I55),I55,IF(COUNT(I55:K55)=0,"",0.24*I55+0.43*J55+0.33*K55))</f>
        <v>66.407246240922802</v>
      </c>
      <c r="M55" s="10"/>
      <c r="N55" s="3">
        <v>67.654706486959995</v>
      </c>
      <c r="O55" s="3">
        <v>64.974729996709996</v>
      </c>
      <c r="P55" s="3">
        <v>65.410450818710004</v>
      </c>
      <c r="Q55" s="3">
        <f>IF(ISTEXT(N55),N55,IF(COUNT(N55:P55)=0,"",0.2*N55+0.4*O55+0.4*P55))</f>
        <v>65.685013623559996</v>
      </c>
      <c r="R55" s="10"/>
      <c r="S55" s="3">
        <v>71.930481877199995</v>
      </c>
      <c r="T55" s="3">
        <v>69.136883364699997</v>
      </c>
      <c r="U55" s="3">
        <v>67.342661232669997</v>
      </c>
      <c r="V55" s="7">
        <f>IF(ISTEXT(S55),S55,IF(COUNT(S55:U55)=0,"",0.23*S55+0.57*T55+0.2*U55))</f>
        <v>69.420566596168996</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v>120.26549260573999</v>
      </c>
      <c r="E57" s="3">
        <v>122.45961789330001</v>
      </c>
      <c r="F57" s="3">
        <v>118.9272656134</v>
      </c>
      <c r="G57" s="3">
        <f>IF(ISTEXT(D57),D57,IF(COUNT(D57:F57)=0,"",0.63*D57+0.07*E57+0.3*F57))</f>
        <v>120.01761327816719</v>
      </c>
      <c r="H57" s="10"/>
      <c r="I57" s="3">
        <v>122.65159856628</v>
      </c>
      <c r="J57" s="3">
        <v>102.71335466335999</v>
      </c>
      <c r="K57" s="3">
        <v>115.62085800513999</v>
      </c>
      <c r="L57" s="3">
        <f>IF(ISTEXT(I57),I57,IF(COUNT(I57:K57)=0,"",0.24*I57+0.43*J57+0.33*K57))</f>
        <v>111.75800930284821</v>
      </c>
      <c r="M57" s="10"/>
      <c r="N57" s="3">
        <v>124.07358423161</v>
      </c>
      <c r="O57" s="3">
        <v>108.64725473403</v>
      </c>
      <c r="P57" s="3">
        <v>126.41427785774</v>
      </c>
      <c r="Q57" s="3">
        <f>IF(ISTEXT(N57),N57,IF(COUNT(N57:P57)=0,"",0.2*N57+0.4*O57+0.4*P57))</f>
        <v>118.83932988302999</v>
      </c>
      <c r="R57" s="10"/>
      <c r="S57" s="3">
        <v>130.45876613665999</v>
      </c>
      <c r="T57" s="3">
        <v>122.07518897489</v>
      </c>
      <c r="U57" s="3">
        <v>123.68666620035999</v>
      </c>
      <c r="V57" s="7">
        <f>IF(ISTEXT(S57),S57,IF(COUNT(S57:U57)=0,"",0.23*S57+0.57*T57+0.2*U57))</f>
        <v>124.3257071671911</v>
      </c>
    </row>
    <row r="58" spans="1:22">
      <c r="A58" s="267"/>
      <c r="B58" s="25" t="s">
        <v>24</v>
      </c>
      <c r="C58" s="102" t="s">
        <v>300</v>
      </c>
      <c r="D58" s="3">
        <v>3.67971938196</v>
      </c>
      <c r="E58" s="3">
        <v>3.82681340193</v>
      </c>
      <c r="F58" s="3">
        <v>3.7811003268299999</v>
      </c>
      <c r="G58" s="3">
        <f>IF(ISTEXT(D58),D58,IF(COUNT(D58:F58)=0,"",0.63*D58+0.07*E58+0.3*F58))</f>
        <v>3.7204302468188999</v>
      </c>
      <c r="H58" s="10"/>
      <c r="I58" s="3">
        <v>3.830012768</v>
      </c>
      <c r="J58" s="3">
        <v>3.5831907476199998</v>
      </c>
      <c r="K58" s="3">
        <v>3.9534490851499999</v>
      </c>
      <c r="L58" s="3">
        <f>IF(ISTEXT(I58),I58,IF(COUNT(I58:K58)=0,"",0.24*I58+0.43*J58+0.33*K58))</f>
        <v>3.7646132838961002</v>
      </c>
      <c r="M58" s="10"/>
      <c r="N58" s="3">
        <v>3.732473275679999</v>
      </c>
      <c r="O58" s="3">
        <v>3.6535945357299999</v>
      </c>
      <c r="P58" s="3">
        <v>4.6820476283299994</v>
      </c>
      <c r="Q58" s="3">
        <f>IF(ISTEXT(N58),N58,IF(COUNT(N58:P58)=0,"",0.2*N58+0.4*O58+0.4*P58))</f>
        <v>4.0807515207599998</v>
      </c>
      <c r="R58" s="10"/>
      <c r="S58" s="3">
        <v>3.8724903541</v>
      </c>
      <c r="T58" s="3">
        <v>4.2145303163500003</v>
      </c>
      <c r="U58" s="3">
        <v>4.4013071512900002</v>
      </c>
      <c r="V58" s="7">
        <f>IF(ISTEXT(S58),S58,IF(COUNT(S58:U58)=0,"",0.23*S58+0.57*T58+0.2*U58))</f>
        <v>4.1732164920204999</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c r="E60" s="4"/>
      <c r="F60" s="4"/>
      <c r="G60" s="4" t="str">
        <f>IF(ISTEXT(D60),D60,IF(COUNT(D60:F60)=0,"",0.63*D60+0.07*E60+0.3*F60))</f>
        <v/>
      </c>
      <c r="H60" s="21"/>
      <c r="I60" s="4"/>
      <c r="J60" s="4"/>
      <c r="K60" s="4"/>
      <c r="L60" s="4" t="str">
        <f>IF(ISTEXT(I60),I60,IF(COUNT(I60:K60)=0,"",0.24*I60+0.43*J60+0.33*K60))</f>
        <v/>
      </c>
      <c r="M60" s="21"/>
      <c r="N60" s="4"/>
      <c r="O60" s="4"/>
      <c r="P60" s="4"/>
      <c r="Q60" s="4" t="str">
        <f>IF(ISTEXT(N60),N60,IF(COUNT(N60:P60)=0,"",0.2*N60+0.4*O60+0.4*P60))</f>
        <v/>
      </c>
      <c r="R60" s="21"/>
      <c r="S60" s="4"/>
      <c r="T60" s="4"/>
      <c r="U60" s="4"/>
      <c r="V60" s="9" t="str">
        <f>IF(ISTEXT(S60),S60,IF(COUNT(S60:U60)=0,"",0.23*S60+0.57*T60+0.2*U60))</f>
        <v/>
      </c>
    </row>
    <row r="61" spans="1:22">
      <c r="A61" s="267"/>
      <c r="B61" s="25" t="s">
        <v>34</v>
      </c>
      <c r="C61" s="101" t="s">
        <v>300</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67"/>
      <c r="B62" s="25" t="s">
        <v>36</v>
      </c>
      <c r="C62" s="102" t="s">
        <v>300</v>
      </c>
      <c r="D62" s="3">
        <v>0</v>
      </c>
      <c r="E62" s="3">
        <v>0</v>
      </c>
      <c r="F62" s="3">
        <v>0</v>
      </c>
      <c r="G62" s="3">
        <f>IF(ISTEXT(D62),D62,IF(COUNT(D62:F62)=0,"",0.63*D62+0.07*E62+0.3*F62))</f>
        <v>0</v>
      </c>
      <c r="H62" s="10"/>
      <c r="I62" s="3">
        <v>1.048E-4</v>
      </c>
      <c r="J62" s="3">
        <v>8.9016000000000008E-4</v>
      </c>
      <c r="K62" s="3">
        <v>6.3607200000000003E-3</v>
      </c>
      <c r="L62" s="3">
        <f>IF(ISTEXT(I62),I62,IF(COUNT(I62:K62)=0,"",0.24*I62+0.43*J62+0.33*K62))</f>
        <v>2.5069584000000002E-3</v>
      </c>
      <c r="M62" s="10"/>
      <c r="N62" s="3">
        <v>8.8997410000000012E-4</v>
      </c>
      <c r="O62" s="3">
        <v>8.5897280000000013E-3</v>
      </c>
      <c r="P62" s="3">
        <v>3.0150720000000002E-3</v>
      </c>
      <c r="Q62" s="3">
        <f>IF(ISTEXT(N62),N62,IF(COUNT(N62:P62)=0,"",0.2*N62+0.4*O62+0.4*P62))</f>
        <v>4.8199148200000009E-3</v>
      </c>
      <c r="R62" s="10"/>
      <c r="S62" s="3">
        <v>4.7600000000000012E-5</v>
      </c>
      <c r="T62" s="3">
        <v>0</v>
      </c>
      <c r="U62" s="3">
        <v>4.2436319999999998E-3</v>
      </c>
      <c r="V62" s="7">
        <f>IF(ISTEXT(S62),S62,IF(COUNT(S62:U62)=0,"",0.23*S62+0.57*T62+0.2*U62))</f>
        <v>8.5967439999999997E-4</v>
      </c>
    </row>
    <row r="63" spans="1:22">
      <c r="A63" s="267"/>
      <c r="B63" s="25" t="s">
        <v>39</v>
      </c>
      <c r="C63" s="102" t="s">
        <v>300</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5.5402526999999997E-3</v>
      </c>
      <c r="E70" s="4">
        <v>4.85249154E-2</v>
      </c>
      <c r="F70" s="4">
        <v>9.5526597000000005E-3</v>
      </c>
      <c r="G70" s="4">
        <f>IF(ISTEXT(D70),D70,IF(COUNT(D70:F70)=0,"",0.63*D70+0.07*E70+0.3*F70))</f>
        <v>9.752901189000001E-3</v>
      </c>
      <c r="H70" s="21"/>
      <c r="I70" s="4">
        <v>2.4328508219899998</v>
      </c>
      <c r="J70" s="4">
        <v>1.6037978390700001</v>
      </c>
      <c r="K70" s="4">
        <v>3.1809518691699998</v>
      </c>
      <c r="L70" s="4">
        <f>IF(ISTEXT(I70),I70,IF(COUNT(I70:K70)=0,"",0.24*I70+0.43*J70+0.33*K70))</f>
        <v>2.3232313849038002</v>
      </c>
      <c r="M70" s="21"/>
      <c r="N70" s="4">
        <v>3.6163057846900002</v>
      </c>
      <c r="O70" s="4">
        <v>1.413816435</v>
      </c>
      <c r="P70" s="4">
        <v>3.6229333813800011</v>
      </c>
      <c r="Q70" s="4">
        <f>IF(ISTEXT(N70),N70,IF(COUNT(N70:P70)=0,"",0.2*N70+0.4*O70+0.4*P70))</f>
        <v>2.7379610834900006</v>
      </c>
      <c r="R70" s="21"/>
      <c r="S70" s="4">
        <v>2.9602843908200001</v>
      </c>
      <c r="T70" s="4">
        <v>2.74844669254</v>
      </c>
      <c r="U70" s="4">
        <v>2.2918657370000002</v>
      </c>
      <c r="V70" s="9">
        <f>IF(ISTEXT(S70),S70,IF(COUNT(S70:U70)=0,"",0.23*S70+0.57*T70+0.2*U70))</f>
        <v>2.7058531720364001</v>
      </c>
    </row>
    <row r="71" spans="1:22" ht="14.45" customHeight="1">
      <c r="A71" s="183" t="s">
        <v>106</v>
      </c>
      <c r="B71" s="93" t="s">
        <v>107</v>
      </c>
      <c r="C71" s="101" t="s">
        <v>300</v>
      </c>
      <c r="D71" s="3"/>
      <c r="E71" s="3"/>
      <c r="F71" s="3"/>
      <c r="G71" s="3" t="str">
        <f>IF(ISTEXT(D71),D71,IF(COUNT(D71:F71)=0,"",0.63*D71+0.07*E71+0.3*F71))</f>
        <v/>
      </c>
      <c r="H71" s="10"/>
      <c r="I71" s="3"/>
      <c r="J71" s="3"/>
      <c r="K71" s="3"/>
      <c r="L71" s="3" t="str">
        <f>IF(ISTEXT(I71),I71,IF(COUNT(I71:K71)=0,"",0.24*I71+0.43*J71+0.33*K71))</f>
        <v/>
      </c>
      <c r="M71" s="10"/>
      <c r="N71" s="3"/>
      <c r="O71" s="3"/>
      <c r="P71" s="3"/>
      <c r="Q71" s="3" t="str">
        <f>IF(ISTEXT(N71),N71,IF(COUNT(N71:P71)=0,"",0.2*N71+0.4*O71+0.4*P71))</f>
        <v/>
      </c>
      <c r="R71" s="10"/>
      <c r="S71" s="3"/>
      <c r="T71" s="3"/>
      <c r="U71" s="3"/>
      <c r="V71" s="7" t="str">
        <f>IF(ISTEXT(S71),S71,IF(COUNT(S71:U71)=0,"",0.23*S71+0.57*T71+0.2*U71))</f>
        <v/>
      </c>
    </row>
    <row r="72" spans="1:22" ht="14.45" customHeight="1">
      <c r="A72" s="267"/>
      <c r="B72" s="25" t="s">
        <v>109</v>
      </c>
      <c r="C72" s="102" t="s">
        <v>300</v>
      </c>
      <c r="D72" s="3"/>
      <c r="E72" s="3"/>
      <c r="F72" s="3"/>
      <c r="G72" s="3" t="str">
        <f>IF(ISTEXT(D72),D72,IF(COUNT(D72:F72)=0,"",0.63*D72+0.07*E72+0.3*F72))</f>
        <v/>
      </c>
      <c r="H72" s="10"/>
      <c r="I72" s="3"/>
      <c r="J72" s="3"/>
      <c r="K72" s="3"/>
      <c r="L72" s="3" t="str">
        <f>IF(ISTEXT(I72),I72,IF(COUNT(I72:K72)=0,"",0.24*I72+0.43*J72+0.33*K72))</f>
        <v/>
      </c>
      <c r="M72" s="10"/>
      <c r="N72" s="3"/>
      <c r="O72" s="3"/>
      <c r="P72" s="3"/>
      <c r="Q72" s="3" t="str">
        <f>IF(ISTEXT(N72),N72,IF(COUNT(N72:P72)=0,"",0.2*N72+0.4*O72+0.4*P72))</f>
        <v/>
      </c>
      <c r="R72" s="10"/>
      <c r="S72" s="3"/>
      <c r="T72" s="3"/>
      <c r="U72" s="3"/>
      <c r="V72" s="7" t="str">
        <f>IF(ISTEXT(S72),S72,IF(COUNT(S72:U72)=0,"",0.23*S72+0.57*T72+0.2*U72))</f>
        <v/>
      </c>
    </row>
    <row r="73" spans="1:22" ht="14.45" customHeight="1">
      <c r="A73" s="267"/>
      <c r="B73" s="25" t="s">
        <v>111</v>
      </c>
      <c r="C73" s="102" t="s">
        <v>300</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67"/>
      <c r="B74" s="25" t="s">
        <v>114</v>
      </c>
      <c r="C74" s="102" t="s">
        <v>300</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67"/>
      <c r="B75" s="25" t="s">
        <v>117</v>
      </c>
      <c r="C75" s="102" t="s">
        <v>300</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67"/>
      <c r="B92" s="27" t="s">
        <v>134</v>
      </c>
      <c r="C92" s="102" t="s">
        <v>300</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300</v>
      </c>
      <c r="D93" s="6">
        <v>0</v>
      </c>
      <c r="E93" s="6">
        <v>0</v>
      </c>
      <c r="F93" s="6">
        <v>0</v>
      </c>
      <c r="G93" s="6">
        <f>IF(ISTEXT(D93),D93,IF(COUNT(D93:F93)=0,"",0.63*D93+0.07*E93+0.3*F93))</f>
        <v>0</v>
      </c>
      <c r="H93" s="18"/>
      <c r="I93" s="6">
        <v>4.8765893999999997E-5</v>
      </c>
      <c r="J93" s="6">
        <v>3.878728704E-4</v>
      </c>
      <c r="K93" s="6">
        <v>2.72002176E-3</v>
      </c>
      <c r="L93" s="6">
        <f>IF(ISTEXT(I93),I93,IF(COUNT(I93:K93)=0,"",0.24*I93+0.43*J93+0.33*K93))</f>
        <v>1.076096329632E-3</v>
      </c>
      <c r="M93" s="18"/>
      <c r="N93" s="6">
        <v>3.4958384832999988E-4</v>
      </c>
      <c r="O93" s="6">
        <v>3.2552333740799998E-3</v>
      </c>
      <c r="P93" s="6">
        <v>1.16377640179E-3</v>
      </c>
      <c r="Q93" s="6">
        <f>IF(ISTEXT(N93),N93,IF(COUNT(N93:P93)=0,"",0.2*N93+0.4*O93+0.4*P93))</f>
        <v>1.837520680014E-3</v>
      </c>
      <c r="R93" s="18"/>
      <c r="S93" s="6">
        <v>6.4319119200000002E-6</v>
      </c>
      <c r="T93" s="6">
        <v>0</v>
      </c>
      <c r="U93" s="6">
        <v>5.968667010199999E-4</v>
      </c>
      <c r="V93" s="127">
        <f>IF(ISTEXT(S93),S93,IF(COUNT(S93:U93)=0,"",0.23*S93+0.57*T93+0.2*U93))</f>
        <v>1.2085267994559999E-4</v>
      </c>
    </row>
    <row r="94" spans="1:22">
      <c r="A94" s="280"/>
      <c r="B94" s="129" t="s">
        <v>139</v>
      </c>
      <c r="C94" s="103" t="s">
        <v>300</v>
      </c>
      <c r="D94" s="4">
        <v>0</v>
      </c>
      <c r="E94" s="4">
        <v>0</v>
      </c>
      <c r="F94" s="4">
        <v>0</v>
      </c>
      <c r="G94" s="4">
        <f>IF(ISTEXT(D94),D94,IF(COUNT(D94:F94)=0,"",0.63*D94+0.07*E94+0.3*F94))</f>
        <v>0</v>
      </c>
      <c r="H94" s="21"/>
      <c r="I94" s="4">
        <v>0</v>
      </c>
      <c r="J94" s="4">
        <v>0</v>
      </c>
      <c r="K94" s="4">
        <v>0</v>
      </c>
      <c r="L94" s="4">
        <f>IF(ISTEXT(I94),I94,IF(COUNT(I94:K94)=0,"",0.24*I94+0.43*J94+0.33*K94))</f>
        <v>0</v>
      </c>
      <c r="M94" s="21"/>
      <c r="N94" s="4">
        <v>0</v>
      </c>
      <c r="O94" s="4">
        <v>0</v>
      </c>
      <c r="P94" s="4">
        <v>0</v>
      </c>
      <c r="Q94" s="4">
        <f>IF(ISTEXT(N94),N94,IF(COUNT(N94:P94)=0,"",0.2*N94+0.4*O94+0.4*P94))</f>
        <v>0</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2994.7604292816832</v>
      </c>
      <c r="E96" s="121">
        <v>3134.594042250546</v>
      </c>
      <c r="F96" s="121">
        <v>3125.8153793719048</v>
      </c>
      <c r="G96" s="122">
        <f>IF(ISTEXT(D96),D96,IF(COUNT(D96:F96)=0,"",0.63*D96+0.07*E96+0.3*F96))</f>
        <v>3043.8652672165704</v>
      </c>
      <c r="H96" s="10"/>
      <c r="I96" s="123">
        <v>3251.438681420459</v>
      </c>
      <c r="J96" s="121">
        <v>2549.8039397904499</v>
      </c>
      <c r="K96" s="121">
        <v>3105.2061250899792</v>
      </c>
      <c r="L96" s="3">
        <f>IF(ISTEXT(I96),I96,IF(COUNT(I96:K96)=0,"",0.24*I96+0.43*J96+0.33*K96))</f>
        <v>2901.4789989304963</v>
      </c>
      <c r="M96" s="10"/>
      <c r="N96" s="123">
        <v>3113.3439498872849</v>
      </c>
      <c r="O96" s="121">
        <v>2656.1775824428378</v>
      </c>
      <c r="P96" s="121">
        <v>2815.5905861477881</v>
      </c>
      <c r="Q96" s="3">
        <f>IF(ISTEXT(N96),N96,IF(COUNT(N96:P96)=0,"",0.2*N96+0.4*O96+0.4*P96))</f>
        <v>2811.3760574137077</v>
      </c>
      <c r="R96" s="10"/>
      <c r="S96" s="123">
        <v>3045.563399737935</v>
      </c>
      <c r="T96" s="121">
        <v>2767.8812294977279</v>
      </c>
      <c r="U96" s="121">
        <v>2919.4311792671342</v>
      </c>
      <c r="V96" s="7">
        <f>IF(ISTEXT(S96),S96,IF(COUNT(S96:U96)=0,"",0.23*S96+0.57*T96+0.2*U96))</f>
        <v>2862.0581186068571</v>
      </c>
    </row>
    <row r="97" spans="1:22">
      <c r="A97" s="267"/>
      <c r="B97" s="27" t="s">
        <v>6</v>
      </c>
      <c r="C97" s="102" t="s">
        <v>300</v>
      </c>
      <c r="D97" s="37"/>
      <c r="E97" s="37"/>
      <c r="F97" s="37"/>
      <c r="G97" s="3" t="str">
        <f>IF(ISTEXT(D97),D97,IF(COUNT(D97:F97)=0,"",0.63*D97+0.07*E97+0.3*F97))</f>
        <v/>
      </c>
      <c r="H97" s="10"/>
      <c r="I97" s="37">
        <v>4359.7116714473677</v>
      </c>
      <c r="J97" s="37">
        <v>4107.0947157789469</v>
      </c>
      <c r="K97" s="37">
        <v>4263.0876257947384</v>
      </c>
      <c r="L97" s="3">
        <f>IF(ISTEXT(I97),I97,IF(COUNT(I97:K97)=0,"",0.24*I97+0.43*J97+0.33*K97))</f>
        <v>4219.2004454445796</v>
      </c>
      <c r="M97" s="10"/>
      <c r="N97" s="37">
        <v>3882.7976371541672</v>
      </c>
      <c r="O97" s="37">
        <v>4266.4052573749996</v>
      </c>
      <c r="P97" s="37">
        <v>3966.211391450001</v>
      </c>
      <c r="Q97" s="3">
        <f>IF(ISTEXT(N97),N97,IF(COUNT(N97:P97)=0,"",0.2*N97+0.4*O97+0.4*P97))</f>
        <v>4069.6061869608338</v>
      </c>
      <c r="R97" s="10"/>
      <c r="S97" s="37">
        <v>4279.8677960477271</v>
      </c>
      <c r="T97" s="37">
        <v>4219.4468771340908</v>
      </c>
      <c r="U97" s="37">
        <v>4487.3079763022724</v>
      </c>
      <c r="V97" s="7">
        <f>IF(ISTEXT(S97),S97,IF(COUNT(S97:U97)=0,"",0.23*S97+0.57*T97+0.2*U97))</f>
        <v>4286.9159083178638</v>
      </c>
    </row>
    <row r="98" spans="1:22">
      <c r="A98" s="267"/>
      <c r="B98" s="27" t="s">
        <v>8</v>
      </c>
      <c r="C98" s="102" t="s">
        <v>300</v>
      </c>
      <c r="D98" s="37"/>
      <c r="E98" s="37"/>
      <c r="F98" s="37"/>
      <c r="G98" s="3" t="str">
        <f>IF(ISTEXT(D98),D98,IF(COUNT(D98:F98)=0,"",0.63*D98+0.07*E98+0.3*F98))</f>
        <v/>
      </c>
      <c r="H98" s="10"/>
      <c r="I98" s="37">
        <v>4671.5411574714271</v>
      </c>
      <c r="J98" s="37">
        <v>4404.2468470357126</v>
      </c>
      <c r="K98" s="37">
        <v>4625.6087512999993</v>
      </c>
      <c r="L98" s="3">
        <f>IF(ISTEXT(I98),I98,IF(COUNT(I98:K98)=0,"",0.24*I98+0.43*J98+0.33*K98))</f>
        <v>4541.4469099474982</v>
      </c>
      <c r="M98" s="10"/>
      <c r="N98" s="37">
        <v>4114.6727527714293</v>
      </c>
      <c r="O98" s="37">
        <v>4495.4383167857131</v>
      </c>
      <c r="P98" s="37">
        <v>4459.1599145214286</v>
      </c>
      <c r="Q98" s="3">
        <f>IF(ISTEXT(N98),N98,IF(COUNT(N98:P98)=0,"",0.2*N98+0.4*O98+0.4*P98))</f>
        <v>4404.7738430771424</v>
      </c>
      <c r="R98" s="10"/>
      <c r="S98" s="37">
        <v>4750.4652196714278</v>
      </c>
      <c r="T98" s="37">
        <v>4866.0796407500002</v>
      </c>
      <c r="U98" s="37">
        <v>4937.0342671357139</v>
      </c>
      <c r="V98" s="7">
        <f>IF(ISTEXT(S98),S98,IF(COUNT(S98:U98)=0,"",0.23*S98+0.57*T98+0.2*U98))</f>
        <v>4853.6792491790711</v>
      </c>
    </row>
    <row r="99" spans="1:22">
      <c r="A99" s="267"/>
      <c r="B99" s="27" t="s">
        <v>10</v>
      </c>
      <c r="C99" s="102" t="s">
        <v>300</v>
      </c>
      <c r="D99" s="37"/>
      <c r="E99" s="37"/>
      <c r="F99" s="37"/>
      <c r="G99" s="3" t="str">
        <f>IF(ISTEXT(D99),D99,IF(COUNT(D99:F99)=0,"",0.63*D99+0.07*E99+0.3*F99))</f>
        <v/>
      </c>
      <c r="H99" s="10"/>
      <c r="I99" s="37"/>
      <c r="J99" s="37"/>
      <c r="K99" s="37"/>
      <c r="L99" s="3" t="str">
        <f>IF(ISTEXT(I99),I99,IF(COUNT(I99:K99)=0,"",0.24*I99+0.43*J99+0.33*K99))</f>
        <v/>
      </c>
      <c r="M99" s="10"/>
      <c r="N99" s="37"/>
      <c r="O99" s="37"/>
      <c r="P99" s="37"/>
      <c r="Q99" s="3" t="str">
        <f>IF(ISTEXT(N99),N99,IF(COUNT(N99:P99)=0,"",0.2*N99+0.4*O99+0.4*P99))</f>
        <v/>
      </c>
      <c r="R99" s="10"/>
      <c r="S99" s="37"/>
      <c r="T99" s="37"/>
      <c r="U99" s="37"/>
      <c r="V99" s="7" t="str">
        <f>IF(ISTEXT(S99),S99,IF(COUNT(S99:U99)=0,"",0.23*S99+0.57*T99+0.2*U99))</f>
        <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v>4235.7526169641251</v>
      </c>
      <c r="E102" s="37">
        <v>4237.6017893258349</v>
      </c>
      <c r="F102" s="37">
        <v>4214.0468662911608</v>
      </c>
      <c r="G102" s="3">
        <f>IF(ISTEXT(D102),D102,IF(COUNT(D102:F102)=0,"",0.63*D102+0.07*E102+0.3*F102))</f>
        <v>4229.3703338275554</v>
      </c>
      <c r="H102" s="10"/>
      <c r="I102" s="37">
        <v>4316.1366974047678</v>
      </c>
      <c r="J102" s="37">
        <v>4145.6642581100177</v>
      </c>
      <c r="K102" s="37">
        <v>4309.048641117708</v>
      </c>
      <c r="L102" s="3">
        <f>IF(ISTEXT(I102),I102,IF(COUNT(I102:K102)=0,"",0.24*I102+0.43*J102+0.33*K102))</f>
        <v>4240.494489933295</v>
      </c>
      <c r="M102" s="10"/>
      <c r="N102" s="37">
        <v>4313.6790212908127</v>
      </c>
      <c r="O102" s="37">
        <v>4142.8031286317819</v>
      </c>
      <c r="P102" s="37">
        <v>4170.5847844337068</v>
      </c>
      <c r="Q102" s="3">
        <f>IF(ISTEXT(N102),N102,IF(COUNT(N102:P102)=0,"",0.2*N102+0.4*O102+0.4*P102))</f>
        <v>4188.0909694843585</v>
      </c>
      <c r="R102" s="10"/>
      <c r="S102" s="37">
        <v>4576.4698543657823</v>
      </c>
      <c r="T102" s="37">
        <v>4398.7313067569439</v>
      </c>
      <c r="U102" s="37">
        <v>4284.5765939706544</v>
      </c>
      <c r="V102" s="7">
        <f>IF(ISTEXT(S102),S102,IF(COUNT(S102:U102)=0,"",0.23*S102+0.57*T102+0.2*U102))</f>
        <v>4416.7802301497186</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v>4557.6846157216651</v>
      </c>
      <c r="E104" s="37">
        <v>4640.8350760192079</v>
      </c>
      <c r="F104" s="37">
        <v>4506.9700138588823</v>
      </c>
      <c r="G104" s="3">
        <f>IF(ISTEXT(D104),D104,IF(COUNT(D104:F104)=0,"",0.63*D104+0.07*E104+0.3*F104))</f>
        <v>4548.290767383658</v>
      </c>
      <c r="H104" s="10"/>
      <c r="I104" s="37">
        <v>4615.1611077100206</v>
      </c>
      <c r="J104" s="37">
        <v>3864.9205165360968</v>
      </c>
      <c r="K104" s="37">
        <v>4350.606868095786</v>
      </c>
      <c r="L104" s="3">
        <f>IF(ISTEXT(I104),I104,IF(COUNT(I104:K104)=0,"",0.24*I104+0.43*J104+0.33*K104))</f>
        <v>4205.2547544325362</v>
      </c>
      <c r="M104" s="10"/>
      <c r="N104" s="37">
        <v>4638.3185835652685</v>
      </c>
      <c r="O104" s="37">
        <v>4061.6266855440199</v>
      </c>
      <c r="P104" s="37">
        <v>4725.8221630882463</v>
      </c>
      <c r="Q104" s="3">
        <f>IF(ISTEXT(N104),N104,IF(COUNT(N104:P104)=0,"",0.2*N104+0.4*O104+0.4*P104))</f>
        <v>4442.6432561659603</v>
      </c>
      <c r="R104" s="10"/>
      <c r="S104" s="37">
        <v>4832.5131319826414</v>
      </c>
      <c r="T104" s="37">
        <v>4521.9648420746744</v>
      </c>
      <c r="U104" s="37">
        <v>4581.65791663447</v>
      </c>
      <c r="V104" s="7">
        <f>IF(ISTEXT(S104),S104,IF(COUNT(S104:U104)=0,"",0.23*S104+0.57*T104+0.2*U104))</f>
        <v>4605.3295636654657</v>
      </c>
    </row>
    <row r="105" spans="1:22">
      <c r="A105" s="267"/>
      <c r="B105" s="25" t="s">
        <v>24</v>
      </c>
      <c r="C105" s="102" t="s">
        <v>300</v>
      </c>
      <c r="D105" s="37">
        <v>5017.8903915889387</v>
      </c>
      <c r="E105" s="37">
        <v>5218.4767931189654</v>
      </c>
      <c r="F105" s="37">
        <v>5156.1396482163318</v>
      </c>
      <c r="G105" s="3">
        <f>IF(ISTEXT(D105),D105,IF(COUNT(D105:F105)=0,"",0.63*D105+0.07*E105+0.3*F105))</f>
        <v>5073.4062166842587</v>
      </c>
      <c r="H105" s="10"/>
      <c r="I105" s="37">
        <v>5222.839644357171</v>
      </c>
      <c r="J105" s="37">
        <v>4886.2580423553163</v>
      </c>
      <c r="K105" s="37">
        <v>5391.1649554764635</v>
      </c>
      <c r="L105" s="3">
        <f>IF(ISTEXT(I105),I105,IF(COUNT(I105:K105)=0,"",0.24*I105+0.43*J105+0.33*K105))</f>
        <v>5133.6569081657399</v>
      </c>
      <c r="M105" s="10"/>
      <c r="N105" s="37">
        <v>5089.8288273604976</v>
      </c>
      <c r="O105" s="37">
        <v>4982.2649535400642</v>
      </c>
      <c r="P105" s="37">
        <v>6384.726488204331</v>
      </c>
      <c r="Q105" s="3">
        <f>IF(ISTEXT(N105),N105,IF(COUNT(N105:P105)=0,"",0.2*N105+0.4*O105+0.4*P105))</f>
        <v>5564.7623421698572</v>
      </c>
      <c r="R105" s="10"/>
      <c r="S105" s="37">
        <v>5280.7646785850648</v>
      </c>
      <c r="T105" s="37">
        <v>5747.1912894098077</v>
      </c>
      <c r="U105" s="37">
        <v>6001.8916043337158</v>
      </c>
      <c r="V105" s="7">
        <f>IF(ISTEXT(S105),S105,IF(COUNT(S105:U105)=0,"",0.23*S105+0.57*T105+0.2*U105))</f>
        <v>5690.8532319048991</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c r="E107" s="40"/>
      <c r="F107" s="40"/>
      <c r="G107" s="4" t="str">
        <f>IF(ISTEXT(D107),D107,IF(COUNT(D107:F107)=0,"",0.63*D107+0.07*E107+0.3*F107))</f>
        <v/>
      </c>
      <c r="H107" s="21"/>
      <c r="I107" s="39"/>
      <c r="J107" s="40"/>
      <c r="K107" s="40"/>
      <c r="L107" s="4" t="str">
        <f>IF(ISTEXT(I107),I107,IF(COUNT(I107:K107)=0,"",0.24*I107+0.43*J107+0.33*K107))</f>
        <v/>
      </c>
      <c r="M107" s="21"/>
      <c r="N107" s="39"/>
      <c r="O107" s="40"/>
      <c r="P107" s="40"/>
      <c r="Q107" s="4" t="str">
        <f>IF(ISTEXT(N107),N107,IF(COUNT(N107:P107)=0,"",0.2*N107+0.4*O107+0.4*P107))</f>
        <v/>
      </c>
      <c r="R107" s="21"/>
      <c r="S107" s="39"/>
      <c r="T107" s="40"/>
      <c r="U107" s="40"/>
      <c r="V107" s="9" t="str">
        <f>IF(ISTEXT(S107),S107,IF(COUNT(S107:U107)=0,"",0.23*S107+0.57*T107+0.2*U107))</f>
        <v/>
      </c>
    </row>
    <row r="108" spans="1:22">
      <c r="A108" s="267"/>
      <c r="B108" s="27" t="s">
        <v>34</v>
      </c>
      <c r="C108" s="101" t="s">
        <v>300</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67"/>
      <c r="B109" s="27" t="s">
        <v>36</v>
      </c>
      <c r="C109" s="102" t="s">
        <v>300</v>
      </c>
      <c r="D109" s="37">
        <v>0</v>
      </c>
      <c r="E109" s="37">
        <v>0</v>
      </c>
      <c r="F109" s="37">
        <v>0</v>
      </c>
      <c r="G109" s="3">
        <f>IF(ISTEXT(D109),D109,IF(COUNT(D109:F109)=0,"",0.63*D109+0.07*E109+0.3*F109))</f>
        <v>0</v>
      </c>
      <c r="H109" s="10"/>
      <c r="I109" s="37">
        <v>5</v>
      </c>
      <c r="J109" s="37">
        <v>42.469465648854957</v>
      </c>
      <c r="K109" s="37">
        <v>303.46946564885491</v>
      </c>
      <c r="L109" s="3">
        <f>IF(ISTEXT(I109),I109,IF(COUNT(I109:K109)=0,"",0.24*I109+0.43*J109+0.33*K109))</f>
        <v>119.60679389312975</v>
      </c>
      <c r="M109" s="10"/>
      <c r="N109" s="37">
        <v>42.460596374045807</v>
      </c>
      <c r="O109" s="37">
        <v>409.81526717557261</v>
      </c>
      <c r="P109" s="37">
        <v>143.84885496183199</v>
      </c>
      <c r="Q109" s="3">
        <f>IF(ISTEXT(N109),N109,IF(COUNT(N109:P109)=0,"",0.2*N109+0.4*O109+0.4*P109))</f>
        <v>229.95776812977104</v>
      </c>
      <c r="R109" s="10"/>
      <c r="S109" s="37">
        <v>2.270992366412214</v>
      </c>
      <c r="T109" s="37">
        <v>0</v>
      </c>
      <c r="U109" s="37">
        <v>202.46335877862589</v>
      </c>
      <c r="V109" s="7">
        <f>IF(ISTEXT(S109),S109,IF(COUNT(S109:U109)=0,"",0.23*S109+0.57*T109+0.2*U109))</f>
        <v>41.014999999999993</v>
      </c>
    </row>
    <row r="110" spans="1:22">
      <c r="A110" s="267"/>
      <c r="B110" s="25" t="s">
        <v>39</v>
      </c>
      <c r="C110" s="102" t="s">
        <v>300</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c r="E116" s="40"/>
      <c r="F116" s="40"/>
      <c r="G116" s="4" t="str">
        <f>IF(ISTEXT(D116),D116,IF(COUNT(D116:F116)=0,"",0.63*D116+0.07*E116+0.3*F116))</f>
        <v/>
      </c>
      <c r="H116" s="21"/>
      <c r="I116" s="40"/>
      <c r="J116" s="40"/>
      <c r="K116" s="40"/>
      <c r="L116" s="4" t="str">
        <f>IF(ISTEXT(I116),I116,IF(COUNT(I116:K116)=0,"",0.24*I116+0.43*J116+0.33*K116))</f>
        <v/>
      </c>
      <c r="M116" s="21"/>
      <c r="N116" s="40"/>
      <c r="O116" s="40"/>
      <c r="P116" s="40"/>
      <c r="Q116" s="4" t="str">
        <f>IF(ISTEXT(N116),N116,IF(COUNT(N116:P116)=0,"",0.2*N116+0.4*O116+0.4*P116))</f>
        <v/>
      </c>
      <c r="R116" s="21"/>
      <c r="S116" s="40"/>
      <c r="T116" s="40"/>
      <c r="U116" s="40"/>
      <c r="V116" s="9" t="str">
        <f>IF(ISTEXT(S116),S116,IF(COUNT(S116:U116)=0,"",0.23*S116+0.57*T116+0.2*U116))</f>
        <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67"/>
      <c r="B126" s="91" t="s">
        <v>305</v>
      </c>
      <c r="C126" s="102" t="s">
        <v>300</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29.519108437164199</v>
      </c>
      <c r="E130" s="3">
        <v>25.925834170261549</v>
      </c>
      <c r="F130" s="3">
        <v>30.57156006925613</v>
      </c>
      <c r="G130" s="3">
        <f>IF(ISTEXT(D130),D130,IF(COUNT(D130:F130)=0,"",0.63*D130+0.07*E130+0.3*F130))</f>
        <v>29.583314728108594</v>
      </c>
      <c r="H130" s="10"/>
      <c r="I130" s="3">
        <v>15.44620598641422</v>
      </c>
      <c r="J130" s="3">
        <v>29.161855050145679</v>
      </c>
      <c r="K130" s="3">
        <v>19.17210412173916</v>
      </c>
      <c r="L130" s="3">
        <f>IF(ISTEXT(I130),I130,IF(COUNT(I130:K130)=0,"",0.24*I130+0.43*J130+0.33*K130))</f>
        <v>22.573481468475979</v>
      </c>
      <c r="M130" s="10"/>
      <c r="N130" s="3">
        <v>15.07138196760776</v>
      </c>
      <c r="O130" s="3">
        <v>27.64418132074238</v>
      </c>
      <c r="P130" s="3">
        <v>16.10461250124969</v>
      </c>
      <c r="Q130" s="3">
        <f>IF(ISTEXT(N130),N130,IF(COUNT(N130:P130)=0,"",0.2*N130+0.4*O130+0.4*P130))</f>
        <v>20.513793922318381</v>
      </c>
      <c r="R130" s="10"/>
      <c r="S130" s="3">
        <v>8.6137298691960975</v>
      </c>
      <c r="T130" s="3">
        <v>16.013722291867481</v>
      </c>
      <c r="U130" s="3">
        <v>13.341650680019971</v>
      </c>
      <c r="V130" s="7">
        <f>IF(ISTEXT(S130),S130,IF(COUNT(S130:U130)=0,"",0.23*S130+0.57*T130+0.2*U130))</f>
        <v>13.777309712283561</v>
      </c>
    </row>
    <row r="131" spans="1:22">
      <c r="A131" s="267"/>
      <c r="B131" s="29" t="s">
        <v>146</v>
      </c>
      <c r="C131" s="102" t="s">
        <v>300</v>
      </c>
      <c r="D131" s="4">
        <v>36.423407400285463</v>
      </c>
      <c r="E131" s="4">
        <v>37.319534670053947</v>
      </c>
      <c r="F131" s="4">
        <v>35.672968831756123</v>
      </c>
      <c r="G131" s="4">
        <f>IF(ISTEXT(D131),D131,IF(COUNT(D131:F131)=0,"",0.63*D131+0.07*E131+0.3*F131))</f>
        <v>36.261004738610453</v>
      </c>
      <c r="H131" s="21"/>
      <c r="I131" s="4">
        <v>66.133758830019218</v>
      </c>
      <c r="J131" s="4">
        <v>49.390301197779173</v>
      </c>
      <c r="K131" s="4">
        <v>59.908849739107723</v>
      </c>
      <c r="L131" s="4">
        <f>IF(ISTEXT(I131),I131,IF(COUNT(I131:K131)=0,"",0.24*I131+0.43*J131+0.33*K131))</f>
        <v>56.8798520481552</v>
      </c>
      <c r="M131" s="21"/>
      <c r="N131" s="4">
        <v>61.986229460032199</v>
      </c>
      <c r="O131" s="4">
        <v>52.224277329819436</v>
      </c>
      <c r="P131" s="4">
        <v>65.777968521939442</v>
      </c>
      <c r="Q131" s="4">
        <f>IF(ISTEXT(N131),N131,IF(COUNT(N131:P131)=0,"",0.2*N131+0.4*O131+0.4*P131))</f>
        <v>59.598144232709998</v>
      </c>
      <c r="R131" s="21"/>
      <c r="S131" s="4">
        <v>74.338975627107686</v>
      </c>
      <c r="T131" s="4">
        <v>68.236316544831283</v>
      </c>
      <c r="U131" s="4">
        <v>71.238126182791177</v>
      </c>
      <c r="V131" s="9">
        <f>IF(ISTEXT(S131),S131,IF(COUNT(S131:U131)=0,"",0.23*S131+0.57*T131+0.2*U131))</f>
        <v>70.240290061346826</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67"/>
      <c r="B135" s="29" t="s">
        <v>154</v>
      </c>
      <c r="C135" s="102" t="s">
        <v>300</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67"/>
      <c r="B140" s="24" t="s">
        <v>166</v>
      </c>
      <c r="C140" s="107" t="s">
        <v>293</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67"/>
      <c r="B141" s="29" t="s">
        <v>171</v>
      </c>
      <c r="C141" s="102" t="s">
        <v>300</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67"/>
      <c r="B142" s="27" t="s">
        <v>173</v>
      </c>
      <c r="C142" s="106" t="s">
        <v>293</v>
      </c>
      <c r="D142" s="8">
        <v>162.254042247</v>
      </c>
      <c r="E142" s="8">
        <v>160.84167870900001</v>
      </c>
      <c r="F142" s="8">
        <v>163.27856473599999</v>
      </c>
      <c r="G142" s="8">
        <f>IF(ISTEXT(D142),D142,IF(COUNT(D142:F142)=0,"",0.63*D142+0.07*E142+0.3*F142))</f>
        <v>162.46253354603999</v>
      </c>
      <c r="H142" s="10"/>
      <c r="I142" s="8">
        <v>178.29219831</v>
      </c>
      <c r="J142" s="8">
        <v>180.64682870999999</v>
      </c>
      <c r="K142" s="8">
        <v>179.94749685799999</v>
      </c>
      <c r="L142" s="3">
        <f>IF(ISTEXT(I142),I142,IF(COUNT(I142:K142)=0,"",0.24*I142+0.43*J142+0.33*K142))</f>
        <v>179.85093790284</v>
      </c>
      <c r="M142" s="10"/>
      <c r="N142" s="8">
        <v>184.77633748400001</v>
      </c>
      <c r="O142" s="8">
        <v>187.32751460099999</v>
      </c>
      <c r="P142" s="8">
        <v>180.68734385499999</v>
      </c>
      <c r="Q142" s="3">
        <f>IF(ISTEXT(N142),N142,IF(COUNT(N142:P142)=0,"",0.2*N142+0.4*O142+0.4*P142))</f>
        <v>184.16121087920001</v>
      </c>
      <c r="R142" s="10"/>
      <c r="S142" s="8">
        <v>192.531705284</v>
      </c>
      <c r="T142" s="8">
        <v>192.07948127200001</v>
      </c>
      <c r="U142" s="8">
        <v>189.05634716200001</v>
      </c>
      <c r="V142" s="7">
        <f>IF(ISTEXT(S142),S142,IF(COUNT(S142:U142)=0,"",0.23*S142+0.57*T142+0.2*U142))</f>
        <v>191.57886597275998</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67"/>
      <c r="B145" s="27" t="s">
        <v>179</v>
      </c>
      <c r="C145" s="101" t="s">
        <v>300</v>
      </c>
      <c r="D145" s="8">
        <v>1.8707492800000001E-3</v>
      </c>
      <c r="E145" s="8">
        <v>7.4296961399999998E-3</v>
      </c>
      <c r="F145" s="8">
        <v>7.4355182829999991E-2</v>
      </c>
      <c r="G145" s="3">
        <f>IF(ISTEXT(D145),D145,IF(COUNT(D145:F145)=0,"",0.63*D145+0.07*E145+0.3*F145))</f>
        <v>2.4005205625199998E-2</v>
      </c>
      <c r="H145" s="10"/>
      <c r="I145" s="8">
        <v>0.24376657066999999</v>
      </c>
      <c r="J145" s="8">
        <v>0.25386574349000002</v>
      </c>
      <c r="K145" s="8">
        <v>0.36516223931000003</v>
      </c>
      <c r="L145" s="3">
        <f>IF(ISTEXT(I145),I145,IF(COUNT(I145:K145)=0,"",0.24*I145+0.43*J145+0.33*K145))</f>
        <v>0.28816978563380002</v>
      </c>
      <c r="M145" s="10"/>
      <c r="N145" s="8">
        <v>0.11822303424</v>
      </c>
      <c r="O145" s="8">
        <v>5.4956182280000002E-2</v>
      </c>
      <c r="P145" s="8">
        <v>1.1452482511099999</v>
      </c>
      <c r="Q145" s="3">
        <f>IF(ISTEXT(N145),N145,IF(COUNT(N145:P145)=0,"",0.2*N145+0.4*O145+0.4*P145))</f>
        <v>0.50372638020399996</v>
      </c>
      <c r="R145" s="10"/>
      <c r="S145" s="8">
        <v>9.9951192129999991E-2</v>
      </c>
      <c r="T145" s="8">
        <v>0.68918143514000008</v>
      </c>
      <c r="U145" s="8">
        <v>0.64892409506000004</v>
      </c>
      <c r="V145" s="7">
        <f>IF(ISTEXT(S145),S145,IF(COUNT(S145:U145)=0,"",0.23*S145+0.57*T145+0.2*U145))</f>
        <v>0.54560701123169997</v>
      </c>
    </row>
    <row r="146" spans="1:22">
      <c r="A146" s="267"/>
      <c r="B146" s="27" t="s">
        <v>64</v>
      </c>
      <c r="C146" s="102" t="s">
        <v>300</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293</v>
      </c>
      <c r="D149" s="148">
        <v>0</v>
      </c>
      <c r="E149" s="6">
        <v>0</v>
      </c>
      <c r="F149" s="6">
        <v>0</v>
      </c>
      <c r="G149" s="6">
        <f>IF(ISTEXT(D149),D149,IF(COUNT(D149:F149)=0,"",0.63*D149+0.07*E149+0.3*F149))</f>
        <v>0</v>
      </c>
      <c r="H149" s="18"/>
      <c r="I149" s="6">
        <v>0</v>
      </c>
      <c r="J149" s="6">
        <v>0</v>
      </c>
      <c r="K149" s="6">
        <v>0</v>
      </c>
      <c r="L149" s="6">
        <f>IF(ISTEXT(I149),I149,IF(COUNT(I149:K149)=0,"",0.24*I149+0.43*J149+0.33*K149))</f>
        <v>0</v>
      </c>
      <c r="M149" s="18"/>
      <c r="N149" s="6">
        <v>0</v>
      </c>
      <c r="O149" s="6">
        <v>0</v>
      </c>
      <c r="P149" s="6">
        <v>0</v>
      </c>
      <c r="Q149" s="6">
        <f>IF(ISTEXT(N149),N149,IF(COUNT(N149:P149)=0,"",0.2*N149+0.4*O149+0.4*P149))</f>
        <v>0</v>
      </c>
      <c r="R149" s="18"/>
      <c r="S149" s="6">
        <v>0</v>
      </c>
      <c r="T149" s="6">
        <v>0</v>
      </c>
      <c r="U149" s="6">
        <v>0</v>
      </c>
      <c r="V149" s="127">
        <f>IF(ISTEXT(S149),S149,IF(COUNT(S149:U149)=0,"",0.23*S149+0.57*T149+0.2*U149))</f>
        <v>0</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15.67906903405666</v>
      </c>
      <c r="E160" s="20">
        <v>15.66951217865634</v>
      </c>
      <c r="F160" s="20">
        <v>15.643599256461229</v>
      </c>
      <c r="G160" s="5">
        <f>IF(ISTEXT(D160),D160,IF(COUNT(D160:F160)=0,"",0.63*D160+0.07*E160+0.3*F160))</f>
        <v>15.667759120900008</v>
      </c>
      <c r="H160" s="10"/>
      <c r="I160" s="19">
        <v>1.4669972884413379E-2</v>
      </c>
      <c r="J160" s="20">
        <v>26.74434542357702</v>
      </c>
      <c r="K160" s="20">
        <v>1.348945892187956E-2</v>
      </c>
      <c r="L160" s="3">
        <f>IF(ISTEXT(I160),I160,IF(COUNT(I160:K160)=0,"",0.24*I160+0.43*J160+0.33*K160))</f>
        <v>11.508040847074598</v>
      </c>
      <c r="M160" s="10"/>
      <c r="N160" s="19">
        <v>1.5599321672460391E-2</v>
      </c>
      <c r="O160" s="20">
        <v>15.664879266418311</v>
      </c>
      <c r="P160" s="20">
        <v>1.91485676977966E-2</v>
      </c>
      <c r="Q160" s="3">
        <f>IF(ISTEXT(N160),N160,IF(COUNT(N160:P160)=0,"",0.2*N160+0.4*O160+0.4*P160))</f>
        <v>6.2767309979809358</v>
      </c>
      <c r="R160" s="10"/>
      <c r="S160" s="19">
        <v>1.73535328193773E-2</v>
      </c>
      <c r="T160" s="20">
        <v>3.103474125118626E-2</v>
      </c>
      <c r="U160" s="20">
        <v>2.4165983676220448</v>
      </c>
      <c r="V160" s="7">
        <f>IF(ISTEXT(S160),S160,IF(COUNT(S160:U160)=0,"",0.23*S160+0.57*T160+0.2*U160))</f>
        <v>0.50500078858604192</v>
      </c>
    </row>
    <row r="161" spans="1:22">
      <c r="A161" s="274"/>
      <c r="B161" s="27" t="s">
        <v>212</v>
      </c>
      <c r="C161" s="102" t="s">
        <v>300</v>
      </c>
      <c r="D161" s="3">
        <v>38.901761486894152</v>
      </c>
      <c r="E161" s="3">
        <v>34.417193369965297</v>
      </c>
      <c r="F161" s="3">
        <v>35.034776127843237</v>
      </c>
      <c r="G161" s="3">
        <f>IF(ISTEXT(D161),D161,IF(COUNT(D161:F161)=0,"",0.63*D161+0.07*E161+0.3*F161))</f>
        <v>37.427746110993859</v>
      </c>
      <c r="H161" s="10"/>
      <c r="I161" s="3">
        <v>5.7520389135387093</v>
      </c>
      <c r="J161" s="3">
        <v>48.823325643565781</v>
      </c>
      <c r="K161" s="3">
        <v>155.29274073167929</v>
      </c>
      <c r="L161" s="3">
        <f>IF(ISTEXT(I161),I161,IF(COUNT(I161:K161)=0,"",0.24*I161+0.43*J161+0.33*K161))</f>
        <v>73.621123807436746</v>
      </c>
      <c r="M161" s="10"/>
      <c r="N161" s="3">
        <v>30.793123512630078</v>
      </c>
      <c r="O161" s="3">
        <v>69.610248633388906</v>
      </c>
      <c r="P161" s="3">
        <v>34.878261676996047</v>
      </c>
      <c r="Q161" s="3">
        <f>IF(ISTEXT(N161),N161,IF(COUNT(N161:P161)=0,"",0.2*N161+0.4*O161+0.4*P161))</f>
        <v>47.954028826680002</v>
      </c>
      <c r="R161" s="10"/>
      <c r="S161" s="3">
        <v>11.136602150510109</v>
      </c>
      <c r="T161" s="3">
        <v>39.407386959651383</v>
      </c>
      <c r="U161" s="3">
        <v>48.385013025086813</v>
      </c>
      <c r="V161" s="7">
        <f>IF(ISTEXT(S161),S161,IF(COUNT(S161:U161)=0,"",0.23*S161+0.57*T161+0.2*U161))</f>
        <v>34.700631666635971</v>
      </c>
    </row>
    <row r="162" spans="1:22">
      <c r="A162" s="275"/>
      <c r="B162" s="29" t="s">
        <v>214</v>
      </c>
      <c r="C162" s="102" t="s">
        <v>300</v>
      </c>
      <c r="D162" s="4">
        <v>44.722629716207322</v>
      </c>
      <c r="E162" s="4">
        <v>43.234462526272843</v>
      </c>
      <c r="F162" s="4">
        <v>50.95825918121205</v>
      </c>
      <c r="G162" s="4">
        <f>IF(ISTEXT(D162),D162,IF(COUNT(D162:F162)=0,"",0.63*D162+0.07*E162+0.3*F162))</f>
        <v>46.489146852413327</v>
      </c>
      <c r="H162" s="21"/>
      <c r="I162" s="4">
        <v>15.608916972350791</v>
      </c>
      <c r="J162" s="4">
        <v>91.247141197155372</v>
      </c>
      <c r="K162" s="4">
        <v>954.65221928466428</v>
      </c>
      <c r="L162" s="4">
        <f>IF(ISTEXT(I162),I162,IF(COUNT(I162:K162)=0,"",0.24*I162+0.43*J162+0.33*K162))</f>
        <v>358.01764315208021</v>
      </c>
      <c r="M162" s="21"/>
      <c r="N162" s="4">
        <v>83.956655744423145</v>
      </c>
      <c r="O162" s="4">
        <v>221.6124727301769</v>
      </c>
      <c r="P162" s="4">
        <v>134.05432111282141</v>
      </c>
      <c r="Q162" s="4">
        <f>IF(ISTEXT(N162),N162,IF(COUNT(N162:P162)=0,"",0.2*N162+0.4*O162+0.4*P162))</f>
        <v>159.05804868608396</v>
      </c>
      <c r="R162" s="21"/>
      <c r="S162" s="4">
        <v>19.75799589126246</v>
      </c>
      <c r="T162" s="4">
        <v>68.787368831408443</v>
      </c>
      <c r="U162" s="4">
        <v>153.6209897965374</v>
      </c>
      <c r="V162" s="9">
        <f>IF(ISTEXT(S162),S162,IF(COUNT(S162:U162)=0,"",0.23*S162+0.57*T162+0.2*U162))</f>
        <v>74.477337248200655</v>
      </c>
    </row>
    <row r="163" spans="1:22" ht="15.75" customHeight="1" thickBot="1">
      <c r="A163" s="196" t="s">
        <v>59</v>
      </c>
      <c r="B163" s="27" t="s">
        <v>209</v>
      </c>
      <c r="C163" s="101" t="s">
        <v>300</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74"/>
      <c r="B164" s="27" t="s">
        <v>212</v>
      </c>
      <c r="C164" s="102" t="s">
        <v>300</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76"/>
      <c r="B165" s="30" t="s">
        <v>214</v>
      </c>
      <c r="C165" s="103" t="s">
        <v>300</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169.16021195939999</v>
      </c>
      <c r="E170" s="6">
        <v>172.24280890493</v>
      </c>
      <c r="F170" s="6">
        <v>168.45432868133</v>
      </c>
      <c r="G170" s="6">
        <f>IF(ISTEXT(D170),D170,IF(COUNT(D170:F170)=0,"",0.63*D170+0.07*E170+0.3*F170))</f>
        <v>169.16422876216609</v>
      </c>
      <c r="H170" s="18"/>
      <c r="I170" s="6">
        <v>229.22351772428999</v>
      </c>
      <c r="J170" s="6">
        <v>201.12914060112001</v>
      </c>
      <c r="K170" s="6">
        <v>221.04940471467</v>
      </c>
      <c r="L170" s="6">
        <f>IF(ISTEXT(I170),I170,IF(COUNT(I170:K170)=0,"",0.24*I170+0.43*J170+0.33*K170))</f>
        <v>214.4454782681523</v>
      </c>
      <c r="M170" s="18"/>
      <c r="N170" s="6">
        <v>231.80940801066001</v>
      </c>
      <c r="O170" s="6">
        <v>211.96256679237001</v>
      </c>
      <c r="P170" s="6">
        <v>231.50594812680001</v>
      </c>
      <c r="Q170" s="6">
        <f>IF(ISTEXT(N170),N170,IF(COUNT(N170:P170)=0,"",0.2*N170+0.4*O170+0.4*P170))</f>
        <v>223.7492875698</v>
      </c>
      <c r="R170" s="18"/>
      <c r="S170" s="6">
        <v>258.35690223403998</v>
      </c>
      <c r="T170" s="6">
        <v>244.9912569601</v>
      </c>
      <c r="U170" s="6">
        <v>247.60174675983001</v>
      </c>
      <c r="V170" s="127">
        <f>IF(ISTEXT(S170),S170,IF(COUNT(S170:U170)=0,"",0.23*S170+0.57*T170+0.2*U170))</f>
        <v>248.58745333305217</v>
      </c>
    </row>
    <row r="171" spans="1:22">
      <c r="A171" s="267"/>
      <c r="B171" s="120" t="s">
        <v>117</v>
      </c>
      <c r="C171" s="102" t="s">
        <v>300</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67"/>
      <c r="B172" s="120" t="s">
        <v>228</v>
      </c>
      <c r="C172" s="102" t="s">
        <v>300</v>
      </c>
      <c r="D172" s="11">
        <v>-6.904298963121267</v>
      </c>
      <c r="E172" s="3">
        <v>-11.3937004997924</v>
      </c>
      <c r="F172" s="3">
        <v>-5.101408762499986</v>
      </c>
      <c r="G172" s="3">
        <f>IF(ISTEXT(D172),D172,IF(COUNT(D172:F172)=0,"",0.63*D172+0.07*E172+0.3*F172))</f>
        <v>-6.6776900105018626</v>
      </c>
      <c r="H172" s="10"/>
      <c r="I172" s="3">
        <v>-50.687552843604998</v>
      </c>
      <c r="J172" s="3">
        <v>-20.228446147633491</v>
      </c>
      <c r="K172" s="3">
        <v>-40.736745617368562</v>
      </c>
      <c r="L172" s="3">
        <f>IF(ISTEXT(I172),I172,IF(COUNT(I172:K172)=0,"",0.24*I172+0.43*J172+0.33*K172))</f>
        <v>-34.306370579679225</v>
      </c>
      <c r="M172" s="10"/>
      <c r="N172" s="3">
        <v>-46.914847492424443</v>
      </c>
      <c r="O172" s="3">
        <v>-24.58009600907706</v>
      </c>
      <c r="P172" s="3">
        <v>-49.673356020689752</v>
      </c>
      <c r="Q172" s="3">
        <f>IF(ISTEXT(N172),N172,IF(COUNT(N172:P172)=0,"",0.2*N172+0.4*O172+0.4*P172))</f>
        <v>-39.084350310391613</v>
      </c>
      <c r="R172" s="10"/>
      <c r="S172" s="3">
        <v>-65.725245757911594</v>
      </c>
      <c r="T172" s="3">
        <v>-52.222594252963802</v>
      </c>
      <c r="U172" s="3">
        <v>-57.896475502771203</v>
      </c>
      <c r="V172" s="7">
        <f>IF(ISTEXT(S172),S172,IF(COUNT(S172:U172)=0,"",0.23*S172+0.57*T172+0.2*U172))</f>
        <v>-56.462980349063272</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162.254042247</v>
      </c>
      <c r="E174" s="3">
        <v>160.84167870900001</v>
      </c>
      <c r="F174" s="3">
        <v>163.27856473599999</v>
      </c>
      <c r="G174" s="3">
        <f>IF(ISTEXT(D174),D174,IF(COUNT(D174:F174)=0,"",0.63*D174+0.07*E174+0.3*F174))</f>
        <v>162.46253354603999</v>
      </c>
      <c r="H174" s="10"/>
      <c r="I174" s="3">
        <v>178.29219831</v>
      </c>
      <c r="J174" s="3">
        <v>180.64682870999999</v>
      </c>
      <c r="K174" s="3">
        <v>179.94749685799999</v>
      </c>
      <c r="L174" s="3">
        <f>IF(ISTEXT(I174),I174,IF(COUNT(I174:K174)=0,"",0.24*I174+0.43*J174+0.33*K174))</f>
        <v>179.85093790284</v>
      </c>
      <c r="M174" s="10"/>
      <c r="N174" s="3">
        <v>184.77633748400001</v>
      </c>
      <c r="O174" s="3">
        <v>187.32751460099999</v>
      </c>
      <c r="P174" s="3">
        <v>180.68734385499999</v>
      </c>
      <c r="Q174" s="3">
        <f>IF(ISTEXT(N174),N174,IF(COUNT(N174:P174)=0,"",0.2*N174+0.4*O174+0.4*P174))</f>
        <v>184.16121087920001</v>
      </c>
      <c r="R174" s="10"/>
      <c r="S174" s="3">
        <v>192.531705284</v>
      </c>
      <c r="T174" s="3">
        <v>192.07948127200001</v>
      </c>
      <c r="U174" s="3">
        <v>189.05634716200001</v>
      </c>
      <c r="V174" s="7">
        <f>IF(ISTEXT(S174),S174,IF(COUNT(S174:U174)=0,"",0.23*S174+0.57*T174+0.2*U174))</f>
        <v>191.57886597275998</v>
      </c>
    </row>
    <row r="175" spans="1:22">
      <c r="A175" s="281"/>
      <c r="B175" s="120" t="s">
        <v>237</v>
      </c>
      <c r="C175" s="102" t="s">
        <v>300</v>
      </c>
      <c r="D175" s="11">
        <v>1.8707492800000001E-3</v>
      </c>
      <c r="E175" s="3">
        <v>7.4296961399999998E-3</v>
      </c>
      <c r="F175" s="3">
        <v>7.4355182829999991E-2</v>
      </c>
      <c r="G175" s="3">
        <f>IF(ISTEXT(D175),D175,IF(COUNT(D175:F175)=0,"",0.63*D175+0.07*E175+0.3*F175))</f>
        <v>2.4005205625199998E-2</v>
      </c>
      <c r="H175" s="10"/>
      <c r="I175" s="3">
        <v>0.24376657066999999</v>
      </c>
      <c r="J175" s="3">
        <v>0.25386574349000002</v>
      </c>
      <c r="K175" s="3">
        <v>0.36516223931000003</v>
      </c>
      <c r="L175" s="3">
        <f>IF(ISTEXT(I175),I175,IF(COUNT(I175:K175)=0,"",0.24*I175+0.43*J175+0.33*K175))</f>
        <v>0.28816978563380002</v>
      </c>
      <c r="M175" s="10"/>
      <c r="N175" s="3">
        <v>0.11822303424</v>
      </c>
      <c r="O175" s="3">
        <v>5.4956182280000002E-2</v>
      </c>
      <c r="P175" s="3">
        <v>1.1452482511099999</v>
      </c>
      <c r="Q175" s="3">
        <f>IF(ISTEXT(N175),N175,IF(COUNT(N175:P175)=0,"",0.2*N175+0.4*O175+0.4*P175))</f>
        <v>0.50372638020399996</v>
      </c>
      <c r="R175" s="10"/>
      <c r="S175" s="3">
        <v>9.9951192129999991E-2</v>
      </c>
      <c r="T175" s="3">
        <v>0.68918143514000008</v>
      </c>
      <c r="U175" s="3">
        <v>0.64892409506000004</v>
      </c>
      <c r="V175" s="7">
        <f>IF(ISTEXT(S175),S175,IF(COUNT(S175:U175)=0,"",0.23*S175+0.57*T175+0.2*U175))</f>
        <v>0.54560701123169997</v>
      </c>
    </row>
    <row r="176" spans="1:22">
      <c r="A176" s="281"/>
      <c r="B176" s="41" t="s">
        <v>239</v>
      </c>
      <c r="C176" s="102" t="s">
        <v>300</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81"/>
      <c r="B177" s="152" t="s">
        <v>241</v>
      </c>
      <c r="C177" s="102" t="s">
        <v>300</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81"/>
      <c r="B178" s="120" t="s">
        <v>244</v>
      </c>
      <c r="C178" s="102" t="s">
        <v>300</v>
      </c>
      <c r="D178" s="11"/>
      <c r="E178" s="3"/>
      <c r="F178" s="3"/>
      <c r="G178" s="3" t="str">
        <f>IF(ISTEXT(D178),D178,IF(COUNT(D178:F178)=0,"",0.63*D178+0.07*E178+0.3*F178))</f>
        <v/>
      </c>
      <c r="H178" s="10"/>
      <c r="I178" s="3"/>
      <c r="J178" s="3"/>
      <c r="K178" s="3"/>
      <c r="L178" s="3" t="str">
        <f>IF(ISTEXT(I178),I178,IF(COUNT(I178:K178)=0,"",0.24*I178+0.43*J178+0.33*K178))</f>
        <v/>
      </c>
      <c r="M178" s="10"/>
      <c r="N178" s="3"/>
      <c r="O178" s="3"/>
      <c r="P178" s="3"/>
      <c r="Q178" s="3" t="str">
        <f>IF(ISTEXT(N178),N178,IF(COUNT(N178:P178)=0,"",0.2*N178+0.4*O178+0.4*P178))</f>
        <v/>
      </c>
      <c r="R178" s="10"/>
      <c r="S178" s="3"/>
      <c r="T178" s="3"/>
      <c r="U178" s="3"/>
      <c r="V178" s="7" t="str">
        <f>IF(ISTEXT(S178),S178,IF(COUNT(S178:U178)=0,"",0.23*S178+0.57*T178+0.2*U178))</f>
        <v/>
      </c>
    </row>
    <row r="179" spans="1:22">
      <c r="A179" s="282"/>
      <c r="B179" s="92" t="s">
        <v>247</v>
      </c>
      <c r="C179" s="103" t="s">
        <v>300</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300</v>
      </c>
      <c r="D180" s="132">
        <v>-1.2505552149377759E-12</v>
      </c>
      <c r="E180" s="132">
        <v>-2.415845301584341E-12</v>
      </c>
      <c r="F180" s="132">
        <v>2.8421709430404007E-14</v>
      </c>
      <c r="G180" s="132">
        <f>IF(ISTEXT(D180),D180,IF(COUNT(D180:F180)=0,"",0.63*D180+0.07*E180+0.3*F180))</f>
        <v>-9.4843244369258166E-13</v>
      </c>
      <c r="H180" s="133"/>
      <c r="I180" s="132">
        <v>1.4978240869822909E-11</v>
      </c>
      <c r="J180" s="132">
        <v>-3.4958702599396929E-12</v>
      </c>
      <c r="K180" s="132">
        <v>-8.5549345385516062E-12</v>
      </c>
      <c r="L180" s="132">
        <f>IF(ISTEXT(I180),I180,IF(COUNT(I180:K180)=0,"",0.24*I180+0.43*J180+0.33*K180))</f>
        <v>-7.3157480073860022E-13</v>
      </c>
      <c r="M180" s="133"/>
      <c r="N180" s="132">
        <v>-4.4053649617126212E-12</v>
      </c>
      <c r="O180" s="132">
        <v>1.293187779083382E-11</v>
      </c>
      <c r="P180" s="132">
        <v>1.989519660128281E-13</v>
      </c>
      <c r="Q180" s="132">
        <f>IF(ISTEXT(N180),N180,IF(COUNT(N180:P180)=0,"",0.2*N180+0.4*O180+0.4*P180))</f>
        <v>4.3712589103961359E-12</v>
      </c>
      <c r="R180" s="133"/>
      <c r="S180" s="132">
        <v>-1.591615728102624E-12</v>
      </c>
      <c r="T180" s="132">
        <v>-3.808509063674137E-12</v>
      </c>
      <c r="U180" s="132">
        <v>-1.2505552149377759E-12</v>
      </c>
      <c r="V180" s="151">
        <f>IF(ISTEXT(S180),S180,IF(COUNT(S180:U180)=0,"",0.23*S180+0.57*T180+0.2*U180))</f>
        <v>-2.7870328267454166E-12</v>
      </c>
    </row>
    <row r="181" spans="1:22">
      <c r="A181" s="190" t="s">
        <v>253</v>
      </c>
      <c r="B181" s="28" t="s">
        <v>254</v>
      </c>
      <c r="C181" s="101" t="s">
        <v>300</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0</v>
      </c>
      <c r="E186" s="3">
        <v>0</v>
      </c>
      <c r="F186" s="3">
        <v>0</v>
      </c>
      <c r="G186" s="3">
        <f>IF(ISTEXT(D186),D186,IF(COUNT(D186:F186)=0,"",0.63*D186+0.07*E186+0.3*F186))</f>
        <v>0</v>
      </c>
      <c r="H186" s="10"/>
      <c r="I186" s="3">
        <v>0</v>
      </c>
      <c r="J186" s="3">
        <v>0</v>
      </c>
      <c r="K186" s="3">
        <v>0</v>
      </c>
      <c r="L186" s="3">
        <f>IF(ISTEXT(I186),I186,IF(COUNT(I186:K186)=0,"",0.24*I186+0.43*J186+0.33*K186))</f>
        <v>0</v>
      </c>
      <c r="M186" s="10"/>
      <c r="N186" s="3">
        <v>0</v>
      </c>
      <c r="O186" s="3">
        <v>0</v>
      </c>
      <c r="P186" s="3">
        <v>0</v>
      </c>
      <c r="Q186" s="3">
        <f>IF(ISTEXT(N186),N186,IF(COUNT(N186:P186)=0,"",0.2*N186+0.4*O186+0.4*P186))</f>
        <v>0</v>
      </c>
      <c r="R186" s="10"/>
      <c r="S186" s="3">
        <v>0</v>
      </c>
      <c r="T186" s="3">
        <v>0</v>
      </c>
      <c r="U186" s="3">
        <v>0</v>
      </c>
      <c r="V186" s="7">
        <f>IF(ISTEXT(S186),S186,IF(COUNT(S186:U186)=0,"",0.23*S186+0.57*T186+0.2*U186))</f>
        <v>0</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v>0</v>
      </c>
      <c r="E191" s="132">
        <v>0</v>
      </c>
      <c r="F191" s="132">
        <v>0</v>
      </c>
      <c r="G191" s="4">
        <f>IF(ISTEXT(D191),D191,IF(COUNT(D191:F191)=0,"",0.63*D191+0.07*E191+0.3*F191))</f>
        <v>0</v>
      </c>
      <c r="H191" s="21"/>
      <c r="I191" s="4">
        <v>0</v>
      </c>
      <c r="J191" s="4">
        <v>0</v>
      </c>
      <c r="K191" s="4">
        <v>0</v>
      </c>
      <c r="L191" s="4">
        <f>IF(ISTEXT(I191),I191,IF(COUNT(I191:K191)=0,"",0.24*I191+0.43*J191+0.33*K191))</f>
        <v>0</v>
      </c>
      <c r="M191" s="21"/>
      <c r="N191" s="4">
        <v>0</v>
      </c>
      <c r="O191" s="4">
        <v>0</v>
      </c>
      <c r="P191" s="4">
        <v>0</v>
      </c>
      <c r="Q191" s="4">
        <f>IF(ISTEXT(N191),N191,IF(COUNT(N191:P191)=0,"",0.2*N191+0.4*O191+0.4*P191))</f>
        <v>0</v>
      </c>
      <c r="R191" s="21"/>
      <c r="S191" s="4">
        <v>0</v>
      </c>
      <c r="T191" s="4">
        <v>0</v>
      </c>
      <c r="U191" s="4">
        <v>0</v>
      </c>
      <c r="V191" s="9">
        <f>IF(ISTEXT(S191),S191,IF(COUNT(S191:U191)=0,"",0.23*S191+0.57*T191+0.2*U191))</f>
        <v>0</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19.027999999999999</v>
      </c>
      <c r="E6" s="3">
        <v>19.027999999999999</v>
      </c>
      <c r="F6" s="3">
        <v>19.027999999999999</v>
      </c>
      <c r="G6" s="3">
        <f>IF(ISTEXT(D6),D6,IF(COUNT(D6:F6)=0,"",0.63*D6+0.07*E6+0.3*F6))</f>
        <v>19.027999999999999</v>
      </c>
      <c r="H6" s="10"/>
      <c r="I6" s="3">
        <v>23.042200000000001</v>
      </c>
      <c r="J6" s="3">
        <v>23.042200000000001</v>
      </c>
      <c r="K6" s="3">
        <v>23.042200000000001</v>
      </c>
      <c r="L6" s="3">
        <f>IF(ISTEXT(I6),I6,IF(COUNT(I6:K6)=0,"",0.24*I6+0.43*J6+0.33*K6))</f>
        <v>23.042200000000001</v>
      </c>
      <c r="M6" s="10"/>
      <c r="N6" s="3">
        <v>25.8155</v>
      </c>
      <c r="O6" s="3">
        <v>25.8155</v>
      </c>
      <c r="P6" s="3">
        <v>25.8155</v>
      </c>
      <c r="Q6" s="3">
        <f>IF(ISTEXT(N6),N6,IF(COUNT(N6:P6)=0,"",0.2*N6+0.4*O6+0.4*P6))</f>
        <v>25.8155</v>
      </c>
      <c r="R6" s="10"/>
      <c r="S6" s="3">
        <v>33.008000000000003</v>
      </c>
      <c r="T6" s="3">
        <v>33.008000000000003</v>
      </c>
      <c r="U6" s="3">
        <v>33.008000000000003</v>
      </c>
      <c r="V6" s="7">
        <f>IF(ISTEXT(S6),S6,IF(COUNT(S6:U6)=0,"",0.23*S6+0.57*T6+0.2*U6))</f>
        <v>33.008000000000003</v>
      </c>
    </row>
    <row r="7" spans="1:22" ht="14.45" customHeight="1">
      <c r="A7" s="267"/>
      <c r="B7" s="25" t="s">
        <v>6</v>
      </c>
      <c r="C7" s="107" t="s">
        <v>293</v>
      </c>
      <c r="D7" s="3">
        <v>5.9269999999999996</v>
      </c>
      <c r="E7" s="3">
        <v>5.9269999999999996</v>
      </c>
      <c r="F7" s="3">
        <v>5.9269999999999996</v>
      </c>
      <c r="G7" s="3">
        <f>IF(ISTEXT(D7),D7,IF(COUNT(D7:F7)=0,"",0.63*D7+0.07*E7+0.3*F7))</f>
        <v>5.9269999999999996</v>
      </c>
      <c r="H7" s="10"/>
      <c r="I7" s="3">
        <v>12.233000000000001</v>
      </c>
      <c r="J7" s="3">
        <v>12.233000000000001</v>
      </c>
      <c r="K7" s="3">
        <v>12.233000000000001</v>
      </c>
      <c r="L7" s="3">
        <f>IF(ISTEXT(I7),I7,IF(COUNT(I7:K7)=0,"",0.24*I7+0.43*J7+0.33*K7))</f>
        <v>12.233000000000001</v>
      </c>
      <c r="M7" s="10"/>
      <c r="N7" s="3">
        <v>17.882999999999999</v>
      </c>
      <c r="O7" s="3">
        <v>17.882999999999999</v>
      </c>
      <c r="P7" s="3">
        <v>17.882999999999999</v>
      </c>
      <c r="Q7" s="3">
        <f>IF(ISTEXT(N7),N7,IF(COUNT(N7:P7)=0,"",0.2*N7+0.4*O7+0.4*P7))</f>
        <v>17.883000000000003</v>
      </c>
      <c r="R7" s="10"/>
      <c r="S7" s="3">
        <v>23.832999999999998</v>
      </c>
      <c r="T7" s="3">
        <v>23.832999999999998</v>
      </c>
      <c r="U7" s="3">
        <v>23.832999999999998</v>
      </c>
      <c r="V7" s="7">
        <f>IF(ISTEXT(S7),S7,IF(COUNT(S7:U7)=0,"",0.23*S7+0.57*T7+0.2*U7))</f>
        <v>23.832999999999998</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v>28.976099999999999</v>
      </c>
      <c r="E9" s="3">
        <v>28.976099999999999</v>
      </c>
      <c r="F9" s="3">
        <v>28.976099999999999</v>
      </c>
      <c r="G9" s="3">
        <f>IF(ISTEXT(D9),D9,IF(COUNT(D9:F9)=0,"",0.63*D9+0.07*E9+0.3*F9))</f>
        <v>28.976100000000002</v>
      </c>
      <c r="H9" s="10"/>
      <c r="I9" s="3">
        <v>37.901000000000003</v>
      </c>
      <c r="J9" s="3">
        <v>37.901000000000003</v>
      </c>
      <c r="K9" s="3">
        <v>37.901000000000003</v>
      </c>
      <c r="L9" s="3">
        <f>IF(ISTEXT(I9),I9,IF(COUNT(I9:K9)=0,"",0.24*I9+0.43*J9+0.33*K9))</f>
        <v>37.901000000000003</v>
      </c>
      <c r="M9" s="10"/>
      <c r="N9" s="3">
        <v>46.292999999999999</v>
      </c>
      <c r="O9" s="3">
        <v>46.292999999999999</v>
      </c>
      <c r="P9" s="3">
        <v>46.292999999999999</v>
      </c>
      <c r="Q9" s="3">
        <f>IF(ISTEXT(N9),N9,IF(COUNT(N9:P9)=0,"",0.2*N9+0.4*O9+0.4*P9))</f>
        <v>46.292999999999992</v>
      </c>
      <c r="R9" s="10"/>
      <c r="S9" s="3">
        <v>55.024999999999999</v>
      </c>
      <c r="T9" s="3">
        <v>55.024999999999999</v>
      </c>
      <c r="U9" s="3">
        <v>55.024999999999999</v>
      </c>
      <c r="V9" s="7">
        <f>IF(ISTEXT(S9),S9,IF(COUNT(S9:U9)=0,"",0.23*S9+0.57*T9+0.2*U9))</f>
        <v>55.024999999999999</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v>0.52355999999999991</v>
      </c>
      <c r="E12" s="3">
        <v>0.52355999999999991</v>
      </c>
      <c r="F12" s="3">
        <v>0.52355999999999991</v>
      </c>
      <c r="G12" s="3">
        <f>IF(ISTEXT(D12),D12,IF(COUNT(D12:F12)=0,"",0.63*D12+0.07*E12+0.3*F12))</f>
        <v>0.52355999999999991</v>
      </c>
      <c r="H12" s="10"/>
      <c r="I12" s="3">
        <v>0.52355999999999991</v>
      </c>
      <c r="J12" s="3">
        <v>0.52355999999999991</v>
      </c>
      <c r="K12" s="3">
        <v>0.52355999999999991</v>
      </c>
      <c r="L12" s="3">
        <f>IF(ISTEXT(I12),I12,IF(COUNT(I12:K12)=0,"",0.24*I12+0.43*J12+0.33*K12))</f>
        <v>0.52355999999999991</v>
      </c>
      <c r="M12" s="10"/>
      <c r="N12" s="3">
        <v>0.52355999999999991</v>
      </c>
      <c r="O12" s="3">
        <v>0.52355999999999991</v>
      </c>
      <c r="P12" s="3">
        <v>0.52355999999999991</v>
      </c>
      <c r="Q12" s="3">
        <f>IF(ISTEXT(N12),N12,IF(COUNT(N12:P12)=0,"",0.2*N12+0.4*O12+0.4*P12))</f>
        <v>0.52355999999999991</v>
      </c>
      <c r="R12" s="10"/>
      <c r="S12" s="3">
        <v>0.52355999999999991</v>
      </c>
      <c r="T12" s="3">
        <v>0.52355999999999991</v>
      </c>
      <c r="U12" s="3">
        <v>0.52355999999999991</v>
      </c>
      <c r="V12" s="7">
        <f>IF(ISTEXT(S12),S12,IF(COUNT(S12:U12)=0,"",0.23*S12+0.57*T12+0.2*U12))</f>
        <v>0.52355999999999991</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v>0.42476000000000003</v>
      </c>
      <c r="E14" s="3">
        <v>0.42476000000000003</v>
      </c>
      <c r="F14" s="3">
        <v>0.42476000000000003</v>
      </c>
      <c r="G14" s="3">
        <f>IF(ISTEXT(D14),D14,IF(COUNT(D14:F14)=0,"",0.63*D14+0.07*E14+0.3*F14))</f>
        <v>0.42476000000000003</v>
      </c>
      <c r="H14" s="10"/>
      <c r="I14" s="3">
        <v>0.42476000000000003</v>
      </c>
      <c r="J14" s="3">
        <v>0.42476000000000003</v>
      </c>
      <c r="K14" s="3">
        <v>0.42476000000000003</v>
      </c>
      <c r="L14" s="3">
        <f>IF(ISTEXT(I14),I14,IF(COUNT(I14:K14)=0,"",0.24*I14+0.43*J14+0.33*K14))</f>
        <v>0.42476000000000003</v>
      </c>
      <c r="M14" s="10"/>
      <c r="N14" s="3">
        <v>0.42476000000000003</v>
      </c>
      <c r="O14" s="3">
        <v>0.42476000000000003</v>
      </c>
      <c r="P14" s="3">
        <v>0.42476000000000003</v>
      </c>
      <c r="Q14" s="3">
        <f>IF(ISTEXT(N14),N14,IF(COUNT(N14:P14)=0,"",0.2*N14+0.4*O14+0.4*P14))</f>
        <v>0.42476000000000003</v>
      </c>
      <c r="R14" s="10"/>
      <c r="S14" s="3">
        <v>0.42476000000000003</v>
      </c>
      <c r="T14" s="3">
        <v>0.42476000000000003</v>
      </c>
      <c r="U14" s="3">
        <v>0.42476000000000003</v>
      </c>
      <c r="V14" s="7">
        <f>IF(ISTEXT(S14),S14,IF(COUNT(S14:U14)=0,"",0.23*S14+0.57*T14+0.2*U14))</f>
        <v>0.42476000000000003</v>
      </c>
    </row>
    <row r="15" spans="1:22">
      <c r="A15" s="267"/>
      <c r="B15" s="25" t="s">
        <v>24</v>
      </c>
      <c r="C15" s="107" t="s">
        <v>293</v>
      </c>
      <c r="D15" s="3">
        <v>1.3969</v>
      </c>
      <c r="E15" s="3">
        <v>1.3969</v>
      </c>
      <c r="F15" s="3">
        <v>1.3969</v>
      </c>
      <c r="G15" s="3">
        <f>IF(ISTEXT(D15),D15,IF(COUNT(D15:F15)=0,"",0.63*D15+0.07*E15+0.3*F15))</f>
        <v>1.3969</v>
      </c>
      <c r="H15" s="10"/>
      <c r="I15" s="3">
        <v>1.9968999999999999</v>
      </c>
      <c r="J15" s="3">
        <v>1.9968999999999999</v>
      </c>
      <c r="K15" s="3">
        <v>1.9968999999999999</v>
      </c>
      <c r="L15" s="3">
        <f>IF(ISTEXT(I15),I15,IF(COUNT(I15:K15)=0,"",0.24*I15+0.43*J15+0.33*K15))</f>
        <v>1.9969000000000001</v>
      </c>
      <c r="M15" s="10"/>
      <c r="N15" s="3">
        <v>4.1669</v>
      </c>
      <c r="O15" s="3">
        <v>4.1669</v>
      </c>
      <c r="P15" s="3">
        <v>4.1669</v>
      </c>
      <c r="Q15" s="3">
        <f>IF(ISTEXT(N15),N15,IF(COUNT(N15:P15)=0,"",0.2*N15+0.4*O15+0.4*P15))</f>
        <v>4.1669</v>
      </c>
      <c r="R15" s="10"/>
      <c r="S15" s="3">
        <v>4.1669</v>
      </c>
      <c r="T15" s="3">
        <v>4.1669</v>
      </c>
      <c r="U15" s="3">
        <v>4.1669</v>
      </c>
      <c r="V15" s="7">
        <f>IF(ISTEXT(S15),S15,IF(COUNT(S15:U15)=0,"",0.23*S15+0.57*T15+0.2*U15))</f>
        <v>4.1669</v>
      </c>
    </row>
    <row r="16" spans="1:22">
      <c r="A16" s="267"/>
      <c r="B16" s="25" t="s">
        <v>27</v>
      </c>
      <c r="C16" s="107" t="s">
        <v>293</v>
      </c>
      <c r="D16" s="3">
        <v>1.57</v>
      </c>
      <c r="E16" s="3">
        <v>1.57</v>
      </c>
      <c r="F16" s="3">
        <v>1.57</v>
      </c>
      <c r="G16" s="3">
        <f>IF(ISTEXT(D16),D16,IF(COUNT(D16:F16)=0,"",0.63*D16+0.07*E16+0.3*F16))</f>
        <v>1.5700000000000003</v>
      </c>
      <c r="H16" s="10"/>
      <c r="I16" s="3">
        <v>2.17</v>
      </c>
      <c r="J16" s="3">
        <v>2.17</v>
      </c>
      <c r="K16" s="3">
        <v>2.17</v>
      </c>
      <c r="L16" s="3">
        <f>IF(ISTEXT(I16),I16,IF(COUNT(I16:K16)=0,"",0.24*I16+0.43*J16+0.33*K16))</f>
        <v>2.17</v>
      </c>
      <c r="M16" s="10"/>
      <c r="N16" s="3">
        <v>4.34</v>
      </c>
      <c r="O16" s="3">
        <v>4.34</v>
      </c>
      <c r="P16" s="3">
        <v>4.34</v>
      </c>
      <c r="Q16" s="3">
        <f>IF(ISTEXT(N16),N16,IF(COUNT(N16:P16)=0,"",0.2*N16+0.4*O16+0.4*P16))</f>
        <v>4.34</v>
      </c>
      <c r="R16" s="10"/>
      <c r="S16" s="3">
        <v>4.34</v>
      </c>
      <c r="T16" s="3">
        <v>4.34</v>
      </c>
      <c r="U16" s="3">
        <v>4.34</v>
      </c>
      <c r="V16" s="7">
        <f>IF(ISTEXT(S16),S16,IF(COUNT(S16:U16)=0,"",0.23*S16+0.57*T16+0.2*U16))</f>
        <v>4.34</v>
      </c>
    </row>
    <row r="17" spans="1:22">
      <c r="A17" s="267"/>
      <c r="B17" s="25" t="s">
        <v>29</v>
      </c>
      <c r="C17" s="107" t="s">
        <v>293</v>
      </c>
      <c r="D17" s="3">
        <v>2.7166969999999999</v>
      </c>
      <c r="E17" s="3">
        <v>2.7166969999999999</v>
      </c>
      <c r="F17" s="3">
        <v>2.7166969999999999</v>
      </c>
      <c r="G17" s="3">
        <f>IF(ISTEXT(D17),D17,IF(COUNT(D17:F17)=0,"",0.63*D17+0.07*E17+0.3*F17))</f>
        <v>2.7166969999999999</v>
      </c>
      <c r="H17" s="10"/>
      <c r="I17" s="3">
        <v>1.02678</v>
      </c>
      <c r="J17" s="3">
        <v>1.02678</v>
      </c>
      <c r="K17" s="3">
        <v>1.02678</v>
      </c>
      <c r="L17" s="3">
        <f>IF(ISTEXT(I17),I17,IF(COUNT(I17:K17)=0,"",0.24*I17+0.43*J17+0.33*K17))</f>
        <v>1.02678</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v>1.6200600000000001</v>
      </c>
      <c r="E18" s="4">
        <v>1.6200600000000001</v>
      </c>
      <c r="F18" s="4">
        <v>1.6200600000000001</v>
      </c>
      <c r="G18" s="9">
        <f>IF(ISTEXT(D18),D18,IF(COUNT(D18:F18)=0,"",0.63*D18+0.07*E18+0.3*F18))</f>
        <v>1.6200600000000001</v>
      </c>
      <c r="H18" s="21"/>
      <c r="I18" s="4">
        <v>1.7703100000000001</v>
      </c>
      <c r="J18" s="4">
        <v>1.7703100000000001</v>
      </c>
      <c r="K18" s="4">
        <v>1.7703100000000001</v>
      </c>
      <c r="L18" s="4">
        <f>IF(ISTEXT(I18),I18,IF(COUNT(I18:K18)=0,"",0.24*I18+0.43*J18+0.33*K18))</f>
        <v>1.7703100000000001</v>
      </c>
      <c r="M18" s="21"/>
      <c r="N18" s="4">
        <v>1.7914699999999999</v>
      </c>
      <c r="O18" s="4">
        <v>1.7914699999999999</v>
      </c>
      <c r="P18" s="4">
        <v>1.7914699999999999</v>
      </c>
      <c r="Q18" s="4">
        <f>IF(ISTEXT(N18),N18,IF(COUNT(N18:P18)=0,"",0.2*N18+0.4*O18+0.4*P18))</f>
        <v>1.7914700000000001</v>
      </c>
      <c r="R18" s="21"/>
      <c r="S18" s="4">
        <v>2.2693300000000001</v>
      </c>
      <c r="T18" s="4">
        <v>2.2693300000000001</v>
      </c>
      <c r="U18" s="4">
        <v>2.2693300000000001</v>
      </c>
      <c r="V18" s="9">
        <f>IF(ISTEXT(S18),S18,IF(COUNT(S18:U18)=0,"",0.23*S18+0.57*T18+0.2*U18))</f>
        <v>2.2693300000000001</v>
      </c>
    </row>
    <row r="19" spans="1:22">
      <c r="A19" s="267"/>
      <c r="B19" s="25" t="s">
        <v>34</v>
      </c>
      <c r="C19" s="106" t="s">
        <v>293</v>
      </c>
      <c r="D19" s="3"/>
      <c r="E19" s="3"/>
      <c r="F19" s="3"/>
      <c r="G19" s="3" t="str">
        <f>IF(ISTEXT(D19),D19,IF(COUNT(D19:F19)=0,"",0.63*D19+0.07*E19+0.3*F19))</f>
        <v/>
      </c>
      <c r="H19" s="10"/>
      <c r="I19" s="3">
        <v>0.6</v>
      </c>
      <c r="J19" s="3">
        <v>0.6</v>
      </c>
      <c r="K19" s="3">
        <v>0.6</v>
      </c>
      <c r="L19" s="3">
        <f>IF(ISTEXT(I19),I19,IF(COUNT(I19:K19)=0,"",0.24*I19+0.43*J19+0.33*K19))</f>
        <v>0.60000000000000009</v>
      </c>
      <c r="M19" s="10"/>
      <c r="N19" s="3">
        <v>7.4249999999999998</v>
      </c>
      <c r="O19" s="3">
        <v>7.4249999999999998</v>
      </c>
      <c r="P19" s="3">
        <v>7.4249999999999998</v>
      </c>
      <c r="Q19" s="3">
        <f>IF(ISTEXT(N19),N19,IF(COUNT(N19:P19)=0,"",0.2*N19+0.4*O19+0.4*P19))</f>
        <v>7.4250000000000007</v>
      </c>
      <c r="R19" s="10"/>
      <c r="S19" s="3">
        <v>12.449997</v>
      </c>
      <c r="T19" s="3">
        <v>12.449997</v>
      </c>
      <c r="U19" s="3">
        <v>12.449997</v>
      </c>
      <c r="V19" s="7">
        <f>IF(ISTEXT(S19),S19,IF(COUNT(S19:U19)=0,"",0.23*S19+0.57*T19+0.2*U19))</f>
        <v>12.449997</v>
      </c>
    </row>
    <row r="20" spans="1:22">
      <c r="A20" s="267"/>
      <c r="B20" s="25" t="s">
        <v>36</v>
      </c>
      <c r="C20" s="107" t="s">
        <v>293</v>
      </c>
      <c r="D20" s="31">
        <v>8.9366399999999988</v>
      </c>
      <c r="E20" s="3">
        <v>8.9366399999999988</v>
      </c>
      <c r="F20" s="3">
        <v>8.9366399999999988</v>
      </c>
      <c r="G20" s="3">
        <f>IF(ISTEXT(D20),D20,IF(COUNT(D20:F20)=0,"",0.63*D20+0.07*E20+0.3*F20))</f>
        <v>8.9366399999999988</v>
      </c>
      <c r="H20" s="10"/>
      <c r="I20" s="11">
        <v>8.4977879999999999</v>
      </c>
      <c r="J20" s="3">
        <v>8.4977879999999999</v>
      </c>
      <c r="K20" s="3">
        <v>8.4977879999999999</v>
      </c>
      <c r="L20" s="3">
        <f>IF(ISTEXT(I20),I20,IF(COUNT(I20:K20)=0,"",0.24*I20+0.43*J20+0.33*K20))</f>
        <v>8.4977879999999999</v>
      </c>
      <c r="M20" s="10"/>
      <c r="N20" s="11">
        <v>10.827038</v>
      </c>
      <c r="O20" s="3">
        <v>10.827038</v>
      </c>
      <c r="P20" s="3">
        <v>10.827038</v>
      </c>
      <c r="Q20" s="3">
        <f>IF(ISTEXT(N20),N20,IF(COUNT(N20:P20)=0,"",0.2*N20+0.4*O20+0.4*P20))</f>
        <v>10.827038</v>
      </c>
      <c r="R20" s="10"/>
      <c r="S20" s="3">
        <v>14.691215</v>
      </c>
      <c r="T20" s="3">
        <v>14.691215</v>
      </c>
      <c r="U20" s="3">
        <v>14.691215</v>
      </c>
      <c r="V20" s="7">
        <f>IF(ISTEXT(S20),S20,IF(COUNT(S20:U20)=0,"",0.23*S20+0.57*T20+0.2*U20))</f>
        <v>14.691215</v>
      </c>
    </row>
    <row r="21" spans="1:22">
      <c r="A21" s="267"/>
      <c r="B21" s="25" t="s">
        <v>39</v>
      </c>
      <c r="C21" s="107" t="s">
        <v>293</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v>15.187429</v>
      </c>
      <c r="E22" s="3">
        <v>15.187429</v>
      </c>
      <c r="F22" s="3">
        <v>15.187429</v>
      </c>
      <c r="G22" s="3">
        <f>IF(ISTEXT(D22),D22,IF(COUNT(D22:F22)=0,"",0.63*D22+0.07*E22+0.3*F22))</f>
        <v>15.187429</v>
      </c>
      <c r="H22" s="10"/>
      <c r="I22" s="11">
        <v>9.8683410000000009</v>
      </c>
      <c r="J22" s="3">
        <v>9.8683410000000009</v>
      </c>
      <c r="K22" s="3">
        <v>9.8683410000000009</v>
      </c>
      <c r="L22" s="3">
        <f>IF(ISTEXT(I22),I22,IF(COUNT(I22:K22)=0,"",0.24*I22+0.43*J22+0.33*K22))</f>
        <v>9.8683410000000009</v>
      </c>
      <c r="M22" s="10"/>
      <c r="N22" s="11">
        <v>4.7489999999999997</v>
      </c>
      <c r="O22" s="3">
        <v>4.7489999999999997</v>
      </c>
      <c r="P22" s="3">
        <v>4.7489999999999997</v>
      </c>
      <c r="Q22" s="3">
        <f>IF(ISTEXT(N22),N22,IF(COUNT(N22:P22)=0,"",0.2*N22+0.4*O22+0.4*P22))</f>
        <v>4.7490000000000006</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v>5.3304669999999996</v>
      </c>
      <c r="E25" s="4">
        <v>5.3304669999999996</v>
      </c>
      <c r="F25" s="4">
        <v>5.3304669999999996</v>
      </c>
      <c r="G25" s="9">
        <f>IF(ISTEXT(D25),D25,IF(COUNT(D25:F25)=0,"",0.63*D25+0.07*E25+0.3*F25))</f>
        <v>5.3304669999999996</v>
      </c>
      <c r="H25" s="21"/>
      <c r="I25" s="4">
        <v>4.1201869999999996</v>
      </c>
      <c r="J25" s="4">
        <v>4.1201869999999996</v>
      </c>
      <c r="K25" s="4">
        <v>4.1201869999999996</v>
      </c>
      <c r="L25" s="4">
        <f>IF(ISTEXT(I25),I25,IF(COUNT(I25:K25)=0,"",0.24*I25+0.43*J25+0.33*K25))</f>
        <v>4.1201869999999996</v>
      </c>
      <c r="M25" s="21"/>
      <c r="N25" s="4">
        <v>3.7565080000000002</v>
      </c>
      <c r="O25" s="4">
        <v>3.7565080000000002</v>
      </c>
      <c r="P25" s="4">
        <v>3.7565080000000002</v>
      </c>
      <c r="Q25" s="4">
        <f>IF(ISTEXT(N25),N25,IF(COUNT(N25:P25)=0,"",0.2*N25+0.4*O25+0.4*P25))</f>
        <v>3.7565080000000006</v>
      </c>
      <c r="R25" s="21"/>
      <c r="S25" s="4">
        <v>1.629372</v>
      </c>
      <c r="T25" s="4">
        <v>1.629372</v>
      </c>
      <c r="U25" s="4">
        <v>1.629372</v>
      </c>
      <c r="V25" s="9">
        <f>IF(ISTEXT(S25),S25,IF(COUNT(S25:U25)=0,"",0.23*S25+0.57*T25+0.2*U25))</f>
        <v>1.629372</v>
      </c>
    </row>
    <row r="26" spans="1:22" ht="14.45" customHeight="1">
      <c r="A26" s="267"/>
      <c r="B26" s="42" t="s">
        <v>53</v>
      </c>
      <c r="C26" s="106" t="s">
        <v>293</v>
      </c>
      <c r="D26" s="4"/>
      <c r="E26" s="4"/>
      <c r="F26" s="4"/>
      <c r="G26" s="9" t="str">
        <f>IF(ISTEXT(D26),D26,IF(COUNT(D26:F26)=0,"",0.63*D26+0.07*E26+0.3*F26))</f>
        <v/>
      </c>
      <c r="H26" s="21"/>
      <c r="I26" s="4">
        <v>4</v>
      </c>
      <c r="J26" s="4">
        <v>4</v>
      </c>
      <c r="K26" s="4">
        <v>4</v>
      </c>
      <c r="L26" s="4">
        <f>IF(ISTEXT(I26),I26,IF(COUNT(I26:K26)=0,"",0.24*I26+0.43*J26+0.33*K26))</f>
        <v>4</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v>6.11</v>
      </c>
      <c r="E27" s="3">
        <v>6.11</v>
      </c>
      <c r="F27" s="3">
        <v>6.11</v>
      </c>
      <c r="G27" s="3">
        <f>IF(ISTEXT(D27),D27,IF(COUNT(D27:F27)=0,"",0.63*D27+0.07*E27+0.3*F27))</f>
        <v>6.11</v>
      </c>
      <c r="H27" s="10"/>
      <c r="I27" s="11">
        <v>6.11</v>
      </c>
      <c r="J27" s="3">
        <v>6.11</v>
      </c>
      <c r="K27" s="3">
        <v>6.11</v>
      </c>
      <c r="L27" s="3">
        <f>IF(ISTEXT(I27),I27,IF(COUNT(I27:K27)=0,"",0.24*I27+0.43*J27+0.33*K27))</f>
        <v>6.11</v>
      </c>
      <c r="M27" s="10"/>
      <c r="N27" s="11">
        <v>8.7050000000000001</v>
      </c>
      <c r="O27" s="3">
        <v>8.7050000000000001</v>
      </c>
      <c r="P27" s="3">
        <v>8.7050000000000001</v>
      </c>
      <c r="Q27" s="3">
        <f>IF(ISTEXT(N27),N27,IF(COUNT(N27:P27)=0,"",0.2*N27+0.4*O27+0.4*P27))</f>
        <v>8.7050000000000018</v>
      </c>
      <c r="R27" s="10"/>
      <c r="S27" s="3">
        <v>14.183</v>
      </c>
      <c r="T27" s="3">
        <v>14.183</v>
      </c>
      <c r="U27" s="3">
        <v>14.183</v>
      </c>
      <c r="V27" s="7">
        <f>IF(ISTEXT(S27),S27,IF(COUNT(S27:U27)=0,"",0.23*S27+0.57*T27+0.2*U27))</f>
        <v>14.183</v>
      </c>
    </row>
    <row r="28" spans="1:22" ht="14.45" customHeight="1">
      <c r="A28" s="268"/>
      <c r="B28" s="25" t="s">
        <v>294</v>
      </c>
      <c r="C28" s="107" t="s">
        <v>293</v>
      </c>
      <c r="D28" s="4">
        <v>26.992000000000001</v>
      </c>
      <c r="E28" s="4">
        <v>26.992000000000001</v>
      </c>
      <c r="F28" s="4">
        <v>26.992000000000001</v>
      </c>
      <c r="G28" s="4">
        <f>IF(ISTEXT(D28),D28,IF(COUNT(D28:F28)=0,"",0.63*D28+0.07*E28+0.3*F28))</f>
        <v>26.992000000000001</v>
      </c>
      <c r="H28" s="21"/>
      <c r="I28" s="14">
        <v>26.992000000000001</v>
      </c>
      <c r="J28" s="4">
        <v>26.992000000000001</v>
      </c>
      <c r="K28" s="4">
        <v>26.992000000000001</v>
      </c>
      <c r="L28" s="4">
        <f>IF(ISTEXT(I28),I28,IF(COUNT(I28:K28)=0,"",0.24*I28+0.43*J28+0.33*K28))</f>
        <v>26.992000000000001</v>
      </c>
      <c r="M28" s="21"/>
      <c r="N28" s="14">
        <v>34.82</v>
      </c>
      <c r="O28" s="4">
        <v>34.82</v>
      </c>
      <c r="P28" s="4">
        <v>34.82</v>
      </c>
      <c r="Q28" s="4">
        <f>IF(ISTEXT(N28),N28,IF(COUNT(N28:P28)=0,"",0.2*N28+0.4*O28+0.4*P28))</f>
        <v>34.820000000000007</v>
      </c>
      <c r="R28" s="21"/>
      <c r="S28" s="4">
        <v>56.731999999999999</v>
      </c>
      <c r="T28" s="4">
        <v>56.731999999999999</v>
      </c>
      <c r="U28" s="4">
        <v>56.731999999999999</v>
      </c>
      <c r="V28" s="9">
        <f>IF(ISTEXT(S28),S28,IF(COUNT(S28:U28)=0,"",0.23*S28+0.57*T28+0.2*U28))</f>
        <v>56.731999999999999</v>
      </c>
    </row>
    <row r="29" spans="1:22" ht="14.45" customHeight="1" thickBot="1">
      <c r="A29" s="187" t="s">
        <v>59</v>
      </c>
      <c r="B29" s="26" t="s">
        <v>60</v>
      </c>
      <c r="C29" s="106" t="s">
        <v>293</v>
      </c>
      <c r="D29" s="3">
        <v>0.57999999999999996</v>
      </c>
      <c r="E29" s="3">
        <v>0.57999999999999996</v>
      </c>
      <c r="F29" s="3">
        <v>0.57999999999999996</v>
      </c>
      <c r="G29" s="7">
        <f>IF(ISTEXT(D29),D29,IF(COUNT(D29:F29)=0,"",0.63*D29+0.07*E29+0.3*F29))</f>
        <v>0.58000000000000007</v>
      </c>
      <c r="H29" s="10"/>
      <c r="I29" s="11">
        <v>0.57999999999999996</v>
      </c>
      <c r="J29" s="3">
        <v>0.57999999999999996</v>
      </c>
      <c r="K29" s="3">
        <v>0.57999999999999996</v>
      </c>
      <c r="L29" s="3">
        <f>IF(ISTEXT(I29),I29,IF(COUNT(I29:K29)=0,"",0.24*I29+0.43*J29+0.33*K29))</f>
        <v>0.57999999999999996</v>
      </c>
      <c r="M29" s="10"/>
      <c r="N29" s="11">
        <v>0.57999999999999996</v>
      </c>
      <c r="O29" s="3">
        <v>0.57999999999999996</v>
      </c>
      <c r="P29" s="3">
        <v>0.57999999999999996</v>
      </c>
      <c r="Q29" s="3">
        <f>IF(ISTEXT(N29),N29,IF(COUNT(N29:P29)=0,"",0.2*N29+0.4*O29+0.4*P29))</f>
        <v>0.57999999999999996</v>
      </c>
      <c r="R29" s="10"/>
      <c r="S29" s="11">
        <v>0.57999999999999996</v>
      </c>
      <c r="T29" s="3">
        <v>0.57999999999999996</v>
      </c>
      <c r="U29" s="3">
        <v>0.57999999999999996</v>
      </c>
      <c r="V29" s="7">
        <f>IF(ISTEXT(S29),S29,IF(COUNT(S29:U29)=0,"",0.23*S29+0.57*T29+0.2*U29))</f>
        <v>0.57999999999999996</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v>0.4</v>
      </c>
      <c r="E31" s="3">
        <v>0.4</v>
      </c>
      <c r="F31" s="3">
        <v>0.4</v>
      </c>
      <c r="G31" s="3">
        <f>IF(ISTEXT(D31),D31,IF(COUNT(D31:F31)=0,"",0.63*D31+0.07*E31+0.3*F31))</f>
        <v>0.4</v>
      </c>
      <c r="H31" s="10"/>
      <c r="I31" s="11">
        <v>3.2250000000000001</v>
      </c>
      <c r="J31" s="3">
        <v>3.2250000000000001</v>
      </c>
      <c r="K31" s="3">
        <v>3.2250000000000001</v>
      </c>
      <c r="L31" s="3">
        <f>IF(ISTEXT(I31),I31,IF(COUNT(I31:K31)=0,"",0.24*I31+0.43*J31+0.33*K31))</f>
        <v>3.2250000000000005</v>
      </c>
      <c r="M31" s="10"/>
      <c r="N31" s="11">
        <v>9.5</v>
      </c>
      <c r="O31" s="3">
        <v>9.5</v>
      </c>
      <c r="P31" s="3">
        <v>9.5</v>
      </c>
      <c r="Q31" s="3">
        <f>IF(ISTEXT(N31),N31,IF(COUNT(N31:P31)=0,"",0.2*N31+0.4*O31+0.4*P31))</f>
        <v>9.5</v>
      </c>
      <c r="R31" s="10"/>
      <c r="S31" s="3">
        <v>9.5</v>
      </c>
      <c r="T31" s="3">
        <v>9.5</v>
      </c>
      <c r="U31" s="3">
        <v>9.5</v>
      </c>
      <c r="V31" s="7">
        <f>IF(ISTEXT(S31),S31,IF(COUNT(S31:U31)=0,"",0.23*S31+0.57*T31+0.2*U31))</f>
        <v>9.5</v>
      </c>
    </row>
    <row r="32" spans="1:22" ht="14.45" customHeight="1">
      <c r="A32" s="267"/>
      <c r="B32" s="27" t="s">
        <v>296</v>
      </c>
      <c r="C32" s="107" t="s">
        <v>293</v>
      </c>
      <c r="D32" s="31">
        <v>4.4139999999999997</v>
      </c>
      <c r="E32" s="3">
        <v>4.4139999999999997</v>
      </c>
      <c r="F32" s="3">
        <v>4.4139999999999997</v>
      </c>
      <c r="G32" s="3">
        <f>IF(ISTEXT(D32),D32,IF(COUNT(D32:F32)=0,"",0.63*D32+0.07*E32+0.3*F32))</f>
        <v>4.4139999999999997</v>
      </c>
      <c r="H32" s="10"/>
      <c r="I32" s="11">
        <v>6.8140000000000001</v>
      </c>
      <c r="J32" s="3">
        <v>6.8140000000000001</v>
      </c>
      <c r="K32" s="3">
        <v>6.8140000000000001</v>
      </c>
      <c r="L32" s="3">
        <f>IF(ISTEXT(I32),I32,IF(COUNT(I32:K32)=0,"",0.24*I32+0.43*J32+0.33*K32))</f>
        <v>6.8140000000000001</v>
      </c>
      <c r="M32" s="10"/>
      <c r="N32" s="11">
        <v>6.8140000000000001</v>
      </c>
      <c r="O32" s="3">
        <v>6.8140000000000001</v>
      </c>
      <c r="P32" s="3">
        <v>6.8140000000000001</v>
      </c>
      <c r="Q32" s="3">
        <f>IF(ISTEXT(N32),N32,IF(COUNT(N32:P32)=0,"",0.2*N32+0.4*O32+0.4*P32))</f>
        <v>6.8140000000000001</v>
      </c>
      <c r="R32" s="10"/>
      <c r="S32" s="3">
        <v>6.8140000000000001</v>
      </c>
      <c r="T32" s="3">
        <v>6.8140000000000001</v>
      </c>
      <c r="U32" s="3">
        <v>6.8140000000000001</v>
      </c>
      <c r="V32" s="7">
        <f>IF(ISTEXT(S32),S32,IF(COUNT(S32:U32)=0,"",0.23*S32+0.57*T32+0.2*U32))</f>
        <v>6.8140000000000001</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v>4.5</v>
      </c>
      <c r="O34" s="4">
        <v>4.5</v>
      </c>
      <c r="P34" s="4">
        <v>4.5</v>
      </c>
      <c r="Q34" s="4">
        <f>IF(ISTEXT(N34),N34,IF(COUNT(N34:P34)=0,"",0.2*N34+0.4*O34+0.4*P34))</f>
        <v>4.5</v>
      </c>
      <c r="R34" s="21"/>
      <c r="S34" s="4"/>
      <c r="T34" s="4"/>
      <c r="U34" s="4"/>
      <c r="V34" s="9" t="str">
        <f>IF(ISTEXT(S34),S34,IF(COUNT(S34:U34)=0,"",0.23*S34+0.57*T34+0.2*U34))</f>
        <v/>
      </c>
    </row>
    <row r="35" spans="1:22">
      <c r="A35" s="267"/>
      <c r="B35" s="27" t="s">
        <v>72</v>
      </c>
      <c r="C35" s="106" t="s">
        <v>293</v>
      </c>
      <c r="D35" s="31">
        <v>0.3115</v>
      </c>
      <c r="E35" s="3">
        <v>0.3115</v>
      </c>
      <c r="F35" s="3">
        <v>0.3115</v>
      </c>
      <c r="G35" s="3">
        <f>IF(ISTEXT(D35),D35,IF(COUNT(D35:F35)=0,"",0.63*D35+0.07*E35+0.3*F35))</f>
        <v>0.3115</v>
      </c>
      <c r="H35" s="10"/>
      <c r="I35" s="11">
        <v>0.3115</v>
      </c>
      <c r="J35" s="3">
        <v>0.3115</v>
      </c>
      <c r="K35" s="3">
        <v>0.3115</v>
      </c>
      <c r="L35" s="3">
        <f>IF(ISTEXT(I35),I35,IF(COUNT(I35:K35)=0,"",0.24*I35+0.43*J35+0.33*K35))</f>
        <v>0.3115</v>
      </c>
      <c r="M35" s="10"/>
      <c r="N35" s="11">
        <v>0.3115</v>
      </c>
      <c r="O35" s="3">
        <v>0.3115</v>
      </c>
      <c r="P35" s="3">
        <v>0.3115</v>
      </c>
      <c r="Q35" s="3">
        <f>IF(ISTEXT(N35),N35,IF(COUNT(N35:P35)=0,"",0.2*N35+0.4*O35+0.4*P35))</f>
        <v>0.3115</v>
      </c>
      <c r="R35" s="10"/>
      <c r="S35" s="3">
        <v>0.3115</v>
      </c>
      <c r="T35" s="3">
        <v>0.3115</v>
      </c>
      <c r="U35" s="3">
        <v>0.3115</v>
      </c>
      <c r="V35" s="7">
        <f>IF(ISTEXT(S35),S35,IF(COUNT(S35:U35)=0,"",0.23*S35+0.57*T35+0.2*U35))</f>
        <v>0.3115</v>
      </c>
    </row>
    <row r="36" spans="1:22">
      <c r="A36" s="267"/>
      <c r="B36" s="27" t="s">
        <v>74</v>
      </c>
      <c r="C36" s="107" t="s">
        <v>293</v>
      </c>
      <c r="D36" s="3">
        <v>0.3115</v>
      </c>
      <c r="E36" s="3">
        <v>0.3115</v>
      </c>
      <c r="F36" s="3">
        <v>0.3115</v>
      </c>
      <c r="G36" s="3">
        <f>IF(ISTEXT(D36),D36,IF(COUNT(D36:F36)=0,"",0.63*D36+0.07*E36+0.3*F36))</f>
        <v>0.3115</v>
      </c>
      <c r="H36" s="10"/>
      <c r="I36" s="11">
        <v>0.3115</v>
      </c>
      <c r="J36" s="3">
        <v>0.3115</v>
      </c>
      <c r="K36" s="3">
        <v>0.3115</v>
      </c>
      <c r="L36" s="3">
        <f>IF(ISTEXT(I36),I36,IF(COUNT(I36:K36)=0,"",0.24*I36+0.43*J36+0.33*K36))</f>
        <v>0.3115</v>
      </c>
      <c r="M36" s="10"/>
      <c r="N36" s="11">
        <v>0.3115</v>
      </c>
      <c r="O36" s="3">
        <v>0.3115</v>
      </c>
      <c r="P36" s="3">
        <v>0.3115</v>
      </c>
      <c r="Q36" s="3">
        <f>IF(ISTEXT(N36),N36,IF(COUNT(N36:P36)=0,"",0.2*N36+0.4*O36+0.4*P36))</f>
        <v>0.3115</v>
      </c>
      <c r="R36" s="10"/>
      <c r="S36" s="3">
        <v>0.3115</v>
      </c>
      <c r="T36" s="3">
        <v>0.3115</v>
      </c>
      <c r="U36" s="3">
        <v>0.3115</v>
      </c>
      <c r="V36" s="7">
        <f>IF(ISTEXT(S36),S36,IF(COUNT(S36:U36)=0,"",0.23*S36+0.57*T36+0.2*U36))</f>
        <v>0.3115</v>
      </c>
    </row>
    <row r="37" spans="1:22">
      <c r="A37" s="267"/>
      <c r="B37" s="27" t="s">
        <v>76</v>
      </c>
      <c r="C37" s="107" t="s">
        <v>293</v>
      </c>
      <c r="D37" s="31">
        <v>0.625</v>
      </c>
      <c r="E37" s="3">
        <v>0.625</v>
      </c>
      <c r="F37" s="3">
        <v>0.625</v>
      </c>
      <c r="G37" s="7">
        <f>IF(ISTEXT(D37),D37,IF(COUNT(D37:F37)=0,"",0.63*D37+0.07*E37+0.3*F37))</f>
        <v>0.625</v>
      </c>
      <c r="H37" s="10"/>
      <c r="I37" s="11">
        <v>0.625</v>
      </c>
      <c r="J37" s="3">
        <v>0.625</v>
      </c>
      <c r="K37" s="3">
        <v>0.625</v>
      </c>
      <c r="L37" s="3">
        <f>IF(ISTEXT(I37),I37,IF(COUNT(I37:K37)=0,"",0.24*I37+0.43*J37+0.33*K37))</f>
        <v>0.625</v>
      </c>
      <c r="M37" s="10"/>
      <c r="N37" s="11">
        <v>0.625</v>
      </c>
      <c r="O37" s="3">
        <v>0.625</v>
      </c>
      <c r="P37" s="3">
        <v>0.625</v>
      </c>
      <c r="Q37" s="3">
        <f>IF(ISTEXT(N37),N37,IF(COUNT(N37:P37)=0,"",0.2*N37+0.4*O37+0.4*P37))</f>
        <v>0.625</v>
      </c>
      <c r="R37" s="10"/>
      <c r="S37" s="3">
        <v>0.625</v>
      </c>
      <c r="T37" s="3">
        <v>0.625</v>
      </c>
      <c r="U37" s="3">
        <v>0.625</v>
      </c>
      <c r="V37" s="7">
        <f>IF(ISTEXT(S37),S37,IF(COUNT(S37:U37)=0,"",0.23*S37+0.57*T37+0.2*U37))</f>
        <v>0.625</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v>11.271186420999999</v>
      </c>
      <c r="E41" s="3">
        <v>11.271186420999999</v>
      </c>
      <c r="F41" s="3">
        <v>11.271186420999999</v>
      </c>
      <c r="G41" s="3">
        <f>IF(ISTEXT(D41),D41,IF(COUNT(D41:F41)=0,"",0.63*D41+0.07*E41+0.3*F41))</f>
        <v>11.271186420999999</v>
      </c>
      <c r="H41" s="10"/>
      <c r="I41" s="3">
        <v>11.271186420999999</v>
      </c>
      <c r="J41" s="3">
        <v>11.271186420999999</v>
      </c>
      <c r="K41" s="3">
        <v>11.271186420999999</v>
      </c>
      <c r="L41" s="3">
        <f>IF(ISTEXT(I41),I41,IF(COUNT(I41:K41)=0,"",0.24*I41+0.43*J41+0.33*K41))</f>
        <v>11.271186420999999</v>
      </c>
      <c r="M41" s="10"/>
      <c r="N41" s="3">
        <v>29.067796588</v>
      </c>
      <c r="O41" s="3">
        <v>29.067796588</v>
      </c>
      <c r="P41" s="3">
        <v>29.067796588</v>
      </c>
      <c r="Q41" s="3">
        <f>IF(ISTEXT(N41),N41,IF(COUNT(N41:P41)=0,"",0.2*N41+0.4*O41+0.4*P41))</f>
        <v>29.067796588</v>
      </c>
      <c r="R41" s="10"/>
      <c r="S41" s="3">
        <v>29.067796588</v>
      </c>
      <c r="T41" s="3">
        <v>29.067796588</v>
      </c>
      <c r="U41" s="3">
        <v>29.067796588</v>
      </c>
      <c r="V41" s="7">
        <f>IF(ISTEXT(S41),S41,IF(COUNT(S41:U41)=0,"",0.23*S41+0.57*T41+0.2*U41))</f>
        <v>29.067796588</v>
      </c>
    </row>
    <row r="42" spans="1:22">
      <c r="A42" s="267"/>
      <c r="B42" s="29" t="s">
        <v>89</v>
      </c>
      <c r="C42" s="107" t="s">
        <v>293</v>
      </c>
      <c r="D42" s="4">
        <v>11.271186420999999</v>
      </c>
      <c r="E42" s="4">
        <v>11.271186420999999</v>
      </c>
      <c r="F42" s="4">
        <v>11.271186420999999</v>
      </c>
      <c r="G42" s="9">
        <f>IF(ISTEXT(D42),D42,IF(COUNT(D42:F42)=0,"",0.63*D42+0.07*E42+0.3*F42))</f>
        <v>11.271186420999999</v>
      </c>
      <c r="H42" s="21"/>
      <c r="I42" s="4">
        <v>11.271186420999999</v>
      </c>
      <c r="J42" s="4">
        <v>11.271186420999999</v>
      </c>
      <c r="K42" s="4">
        <v>11.271186420999999</v>
      </c>
      <c r="L42" s="4">
        <f>IF(ISTEXT(I42),I42,IF(COUNT(I42:K42)=0,"",0.24*I42+0.43*J42+0.33*K42))</f>
        <v>11.271186420999999</v>
      </c>
      <c r="M42" s="21"/>
      <c r="N42" s="4">
        <v>11.271186420999999</v>
      </c>
      <c r="O42" s="4">
        <v>11.271186420999999</v>
      </c>
      <c r="P42" s="4">
        <v>11.271186420999999</v>
      </c>
      <c r="Q42" s="4">
        <f>IF(ISTEXT(N42),N42,IF(COUNT(N42:P42)=0,"",0.2*N42+0.4*O42+0.4*P42))</f>
        <v>11.271186420999999</v>
      </c>
      <c r="R42" s="21"/>
      <c r="S42" s="4">
        <v>11.271186420999999</v>
      </c>
      <c r="T42" s="4">
        <v>11.271186420999999</v>
      </c>
      <c r="U42" s="4">
        <v>11.271186420999999</v>
      </c>
      <c r="V42" s="9">
        <f>IF(ISTEXT(S42),S42,IF(COUNT(S42:U42)=0,"",0.23*S42+0.57*T42+0.2*U42))</f>
        <v>11.271186420999999</v>
      </c>
    </row>
    <row r="43" spans="1:22" ht="15.75" customHeight="1">
      <c r="A43" s="267"/>
      <c r="B43" s="27" t="s">
        <v>299</v>
      </c>
      <c r="C43" s="106" t="s">
        <v>293</v>
      </c>
      <c r="D43" s="31">
        <v>0</v>
      </c>
      <c r="E43" s="3">
        <v>0</v>
      </c>
      <c r="F43" s="3">
        <v>0</v>
      </c>
      <c r="G43" s="3">
        <f>IF(ISTEXT(D43),D43,IF(COUNT(D43:F43)=0,"",0.63*D43+0.07*E43+0.3*F43))</f>
        <v>0</v>
      </c>
      <c r="H43" s="10"/>
      <c r="I43" s="3">
        <v>0</v>
      </c>
      <c r="J43" s="3">
        <v>0</v>
      </c>
      <c r="K43" s="3">
        <v>0</v>
      </c>
      <c r="L43" s="3">
        <f>IF(ISTEXT(I43),I43,IF(COUNT(I43:K43)=0,"",0.24*I43+0.43*J43+0.33*K43))</f>
        <v>0</v>
      </c>
      <c r="M43" s="10"/>
      <c r="N43" s="3">
        <v>1.1140000000000001</v>
      </c>
      <c r="O43" s="3">
        <v>1.1140000000000001</v>
      </c>
      <c r="P43" s="3">
        <v>1.1140000000000001</v>
      </c>
      <c r="Q43" s="3">
        <f>IF(ISTEXT(N43),N43,IF(COUNT(N43:P43)=0,"",0.2*N43+0.4*O43+0.4*P43))</f>
        <v>1.1140000000000001</v>
      </c>
      <c r="R43" s="10"/>
      <c r="S43" s="3">
        <v>2.2290000000000001</v>
      </c>
      <c r="T43" s="3">
        <v>2.2290000000000001</v>
      </c>
      <c r="U43" s="3">
        <v>2.2290000000000001</v>
      </c>
      <c r="V43" s="7">
        <f>IF(ISTEXT(S43),S43,IF(COUNT(S43:U43)=0,"",0.23*S43+0.57*T43+0.2*U43))</f>
        <v>2.2290000000000001</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v>2.2290000000000001</v>
      </c>
      <c r="O44" s="3">
        <v>2.2290000000000001</v>
      </c>
      <c r="P44" s="3">
        <v>2.2290000000000001</v>
      </c>
      <c r="Q44" s="3">
        <f>IF(ISTEXT(N44),N44,IF(COUNT(N44:P44)=0,"",0.2*N44+0.4*O44+0.4*P44))</f>
        <v>2.2290000000000001</v>
      </c>
      <c r="R44" s="10"/>
      <c r="S44" s="3">
        <v>4.4590000000000014</v>
      </c>
      <c r="T44" s="3">
        <v>4.4590000000000014</v>
      </c>
      <c r="U44" s="3">
        <v>4.4590000000000014</v>
      </c>
      <c r="V44" s="7">
        <f>IF(ISTEXT(S44),S44,IF(COUNT(S44:U44)=0,"",0.23*S44+0.57*T44+0.2*U44))</f>
        <v>4.4590000000000014</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v>1.427</v>
      </c>
      <c r="O45" s="4">
        <v>1.427</v>
      </c>
      <c r="P45" s="4">
        <v>1.427</v>
      </c>
      <c r="Q45" s="4">
        <f>IF(ISTEXT(N45),N45,IF(COUNT(N45:P45)=0,"",0.2*N45+0.4*O45+0.4*P45))</f>
        <v>1.427</v>
      </c>
      <c r="R45" s="21"/>
      <c r="S45" s="14">
        <v>3.5670000000000002</v>
      </c>
      <c r="T45" s="4">
        <v>3.5670000000000002</v>
      </c>
      <c r="U45" s="4">
        <v>3.5670000000000002</v>
      </c>
      <c r="V45" s="9">
        <f>IF(ISTEXT(S45),S45,IF(COUNT(S45:U45)=0,"",0.23*S45+0.57*T45+0.2*U45))</f>
        <v>3.5670000000000002</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62.333219283150001</v>
      </c>
      <c r="E49" s="3">
        <v>56.023626837110001</v>
      </c>
      <c r="F49" s="3">
        <v>64.027553024050007</v>
      </c>
      <c r="G49" s="3">
        <f>IF(ISTEXT(D49),D49,IF(COUNT(D49:F49)=0,"",0.63*D49+0.07*E49+0.3*F49))</f>
        <v>62.399847934197204</v>
      </c>
      <c r="H49" s="10"/>
      <c r="I49" s="3">
        <v>67.201785399910008</v>
      </c>
      <c r="J49" s="3">
        <v>70.905763501029995</v>
      </c>
      <c r="K49" s="3">
        <v>71.138856812509999</v>
      </c>
      <c r="L49" s="3">
        <f>IF(ISTEXT(I49),I49,IF(COUNT(I49:K49)=0,"",0.24*I49+0.43*J49+0.33*K49))</f>
        <v>70.093729549549607</v>
      </c>
      <c r="M49" s="10"/>
      <c r="N49" s="3">
        <v>69.436547935120004</v>
      </c>
      <c r="O49" s="3">
        <v>72.966668953600006</v>
      </c>
      <c r="P49" s="3">
        <v>66.715023815449996</v>
      </c>
      <c r="Q49" s="3">
        <f>IF(ISTEXT(N49),N49,IF(COUNT(N49:P49)=0,"",0.2*N49+0.4*O49+0.4*P49))</f>
        <v>69.759986694643999</v>
      </c>
      <c r="R49" s="10"/>
      <c r="S49" s="3">
        <v>92.742246734639991</v>
      </c>
      <c r="T49" s="3">
        <v>100.95712219489</v>
      </c>
      <c r="U49" s="3">
        <v>90.939084734280001</v>
      </c>
      <c r="V49" s="7">
        <f>IF(ISTEXT(S49),S49,IF(COUNT(S49:U49)=0,"",0.23*S49+0.57*T49+0.2*U49))</f>
        <v>97.064093346910497</v>
      </c>
    </row>
    <row r="50" spans="1:22">
      <c r="A50" s="267"/>
      <c r="B50" s="25" t="s">
        <v>6</v>
      </c>
      <c r="C50" s="102" t="s">
        <v>300</v>
      </c>
      <c r="D50" s="3">
        <v>26.631256850290001</v>
      </c>
      <c r="E50" s="3">
        <v>24.373776716950001</v>
      </c>
      <c r="F50" s="3">
        <v>27.588202008530001</v>
      </c>
      <c r="G50" s="3">
        <f>IF(ISTEXT(D50),D50,IF(COUNT(D50:F50)=0,"",0.63*D50+0.07*E50+0.3*F50))</f>
        <v>26.760316788428199</v>
      </c>
      <c r="H50" s="10"/>
      <c r="I50" s="3">
        <v>48.22392157849</v>
      </c>
      <c r="J50" s="3">
        <v>44.769100077429997</v>
      </c>
      <c r="K50" s="3">
        <v>47.823958313529999</v>
      </c>
      <c r="L50" s="3">
        <f>IF(ISTEXT(I50),I50,IF(COUNT(I50:K50)=0,"",0.24*I50+0.43*J50+0.33*K50))</f>
        <v>46.606360455597397</v>
      </c>
      <c r="M50" s="10"/>
      <c r="N50" s="3">
        <v>65.57154071203</v>
      </c>
      <c r="O50" s="3">
        <v>64.803801050570002</v>
      </c>
      <c r="P50" s="3">
        <v>56.064850485590007</v>
      </c>
      <c r="Q50" s="3">
        <f>IF(ISTEXT(N50),N50,IF(COUNT(N50:P50)=0,"",0.2*N50+0.4*O50+0.4*P50))</f>
        <v>61.461768756870008</v>
      </c>
      <c r="R50" s="10"/>
      <c r="S50" s="3">
        <v>84.85326809275</v>
      </c>
      <c r="T50" s="3">
        <v>89.942737404390002</v>
      </c>
      <c r="U50" s="3">
        <v>79.480916369400006</v>
      </c>
      <c r="V50" s="7">
        <f>IF(ISTEXT(S50),S50,IF(COUNT(S50:U50)=0,"",0.23*S50+0.57*T50+0.2*U50))</f>
        <v>86.679795255714794</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v>26.24743665311</v>
      </c>
      <c r="E52" s="3">
        <v>30.120885266449999</v>
      </c>
      <c r="F52" s="3">
        <v>27.47859625852</v>
      </c>
      <c r="G52" s="3">
        <f>IF(ISTEXT(D52),D52,IF(COUNT(D52:F52)=0,"",0.63*D52+0.07*E52+0.3*F52))</f>
        <v>26.8879259376668</v>
      </c>
      <c r="H52" s="10"/>
      <c r="I52" s="3">
        <v>36.998571556400002</v>
      </c>
      <c r="J52" s="3">
        <v>32.97147994278</v>
      </c>
      <c r="K52" s="3">
        <v>37.654261998759999</v>
      </c>
      <c r="L52" s="3">
        <f>IF(ISTEXT(I52),I52,IF(COUNT(I52:K52)=0,"",0.24*I52+0.43*J52+0.33*K52))</f>
        <v>35.4833000085222</v>
      </c>
      <c r="M52" s="10"/>
      <c r="N52" s="3">
        <v>45.958782055889998</v>
      </c>
      <c r="O52" s="3">
        <v>37.15983671827</v>
      </c>
      <c r="P52" s="3">
        <v>43.032381995800002</v>
      </c>
      <c r="Q52" s="3">
        <f>IF(ISTEXT(N52),N52,IF(COUNT(N52:P52)=0,"",0.2*N52+0.4*O52+0.4*P52))</f>
        <v>41.268643896805997</v>
      </c>
      <c r="R52" s="10"/>
      <c r="S52" s="3">
        <v>54.293209551990003</v>
      </c>
      <c r="T52" s="3">
        <v>50.461464243179996</v>
      </c>
      <c r="U52" s="3">
        <v>45.6442639825</v>
      </c>
      <c r="V52" s="7">
        <f>IF(ISTEXT(S52),S52,IF(COUNT(S52:U52)=0,"",0.23*S52+0.57*T52+0.2*U52))</f>
        <v>50.379325612070296</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v>1.7007088292600001</v>
      </c>
      <c r="E55" s="3">
        <v>1.30061355771</v>
      </c>
      <c r="F55" s="3">
        <v>1.5731016414800001</v>
      </c>
      <c r="G55" s="3">
        <f>IF(ISTEXT(D55),D55,IF(COUNT(D55:F55)=0,"",0.63*D55+0.07*E55+0.3*F55))</f>
        <v>1.6344200039175001</v>
      </c>
      <c r="H55" s="10"/>
      <c r="I55" s="3">
        <v>1.5344316391699999</v>
      </c>
      <c r="J55" s="3">
        <v>1.7840837728900001</v>
      </c>
      <c r="K55" s="3">
        <v>1.18252810732</v>
      </c>
      <c r="L55" s="3">
        <f>IF(ISTEXT(I55),I55,IF(COUNT(I55:K55)=0,"",0.24*I55+0.43*J55+0.33*K55))</f>
        <v>1.5256538911591</v>
      </c>
      <c r="M55" s="10"/>
      <c r="N55" s="3">
        <v>1.07926967294</v>
      </c>
      <c r="O55" s="3">
        <v>1.36738476584</v>
      </c>
      <c r="P55" s="3">
        <v>1.0714059496899999</v>
      </c>
      <c r="Q55" s="3">
        <f>IF(ISTEXT(N55),N55,IF(COUNT(N55:P55)=0,"",0.2*N55+0.4*O55+0.4*P55))</f>
        <v>1.1913702208000001</v>
      </c>
      <c r="R55" s="10"/>
      <c r="S55" s="3">
        <v>0.87722413985000003</v>
      </c>
      <c r="T55" s="3">
        <v>0.84856002423999999</v>
      </c>
      <c r="U55" s="3">
        <v>1.3331048085399999</v>
      </c>
      <c r="V55" s="7">
        <f>IF(ISTEXT(S55),S55,IF(COUNT(S55:U55)=0,"",0.23*S55+0.57*T55+0.2*U55))</f>
        <v>0.95206172769029995</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v>0.16859399999999999</v>
      </c>
      <c r="E57" s="3">
        <v>0.12843707091000001</v>
      </c>
      <c r="F57" s="3">
        <v>0.15982041</v>
      </c>
      <c r="G57" s="3">
        <f>IF(ISTEXT(D57),D57,IF(COUNT(D57:F57)=0,"",0.63*D57+0.07*E57+0.3*F57))</f>
        <v>0.1631509379637</v>
      </c>
      <c r="H57" s="10"/>
      <c r="I57" s="3">
        <v>0.17445100999999999</v>
      </c>
      <c r="J57" s="3">
        <v>0.19604832</v>
      </c>
      <c r="K57" s="3">
        <v>0.13322310000000001</v>
      </c>
      <c r="L57" s="3">
        <f>IF(ISTEXT(I57),I57,IF(COUNT(I57:K57)=0,"",0.24*I57+0.43*J57+0.33*K57))</f>
        <v>0.170132643</v>
      </c>
      <c r="M57" s="10"/>
      <c r="N57" s="3">
        <v>0.12763892975999999</v>
      </c>
      <c r="O57" s="3">
        <v>0.15317567975999999</v>
      </c>
      <c r="P57" s="3">
        <v>0.12163148999999999</v>
      </c>
      <c r="Q57" s="3">
        <f>IF(ISTEXT(N57),N57,IF(COUNT(N57:P57)=0,"",0.2*N57+0.4*O57+0.4*P57))</f>
        <v>0.135450653856</v>
      </c>
      <c r="R57" s="10"/>
      <c r="S57" s="3">
        <v>0.12555211999999999</v>
      </c>
      <c r="T57" s="3">
        <v>0.11731881</v>
      </c>
      <c r="U57" s="3">
        <v>0.15514723</v>
      </c>
      <c r="V57" s="7">
        <f>IF(ISTEXT(S57),S57,IF(COUNT(S57:U57)=0,"",0.23*S57+0.57*T57+0.2*U57))</f>
        <v>0.1267781553</v>
      </c>
    </row>
    <row r="58" spans="1:22">
      <c r="A58" s="267"/>
      <c r="B58" s="25" t="s">
        <v>24</v>
      </c>
      <c r="C58" s="102" t="s">
        <v>300</v>
      </c>
      <c r="D58" s="3">
        <v>1.1476942905700001</v>
      </c>
      <c r="E58" s="3">
        <v>1.11980218883</v>
      </c>
      <c r="F58" s="3">
        <v>1.4325746104599999</v>
      </c>
      <c r="G58" s="3">
        <f>IF(ISTEXT(D58),D58,IF(COUNT(D58:F58)=0,"",0.63*D58+0.07*E58+0.3*F58))</f>
        <v>1.2312059394152002</v>
      </c>
      <c r="H58" s="10"/>
      <c r="I58" s="3">
        <v>3.2340305795600002</v>
      </c>
      <c r="J58" s="3">
        <v>2.86116274857</v>
      </c>
      <c r="K58" s="3">
        <v>3.5326283193900001</v>
      </c>
      <c r="L58" s="3">
        <f>IF(ISTEXT(I58),I58,IF(COUNT(I58:K58)=0,"",0.24*I58+0.43*J58+0.33*K58))</f>
        <v>3.1722346663782002</v>
      </c>
      <c r="M58" s="10"/>
      <c r="N58" s="3">
        <v>11.932322400149999</v>
      </c>
      <c r="O58" s="3">
        <v>8.9996075083899996</v>
      </c>
      <c r="P58" s="3">
        <v>8.2650467298399999</v>
      </c>
      <c r="Q58" s="3">
        <f>IF(ISTEXT(N58),N58,IF(COUNT(N58:P58)=0,"",0.2*N58+0.4*O58+0.4*P58))</f>
        <v>9.2923261753219997</v>
      </c>
      <c r="R58" s="10"/>
      <c r="S58" s="3">
        <v>13.07565519666</v>
      </c>
      <c r="T58" s="3">
        <v>15.584082220180001</v>
      </c>
      <c r="U58" s="3">
        <v>11.425239621159999</v>
      </c>
      <c r="V58" s="7">
        <f>IF(ISTEXT(S58),S58,IF(COUNT(S58:U58)=0,"",0.23*S58+0.57*T58+0.2*U58))</f>
        <v>14.1753754849664</v>
      </c>
    </row>
    <row r="59" spans="1:22">
      <c r="A59" s="267"/>
      <c r="B59" s="25" t="s">
        <v>29</v>
      </c>
      <c r="C59" s="102" t="s">
        <v>300</v>
      </c>
      <c r="D59" s="3">
        <v>0.21459291235</v>
      </c>
      <c r="E59" s="3">
        <v>0.24370899634000001</v>
      </c>
      <c r="F59" s="3">
        <v>0.24398746591000001</v>
      </c>
      <c r="G59" s="3">
        <f>IF(ISTEXT(D59),D59,IF(COUNT(D59:F59)=0,"",0.63*D59+0.07*E59+0.3*F59))</f>
        <v>0.22544940429730001</v>
      </c>
      <c r="H59" s="10"/>
      <c r="I59" s="3">
        <v>0.13951206359000001</v>
      </c>
      <c r="J59" s="3">
        <v>4.0590878810000001E-2</v>
      </c>
      <c r="K59" s="3">
        <v>0.23443152547000001</v>
      </c>
      <c r="L59" s="3">
        <f>IF(ISTEXT(I59),I59,IF(COUNT(I59:K59)=0,"",0.24*I59+0.43*J59+0.33*K59))</f>
        <v>0.12829937655500001</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v>5.3515210278299996</v>
      </c>
      <c r="E60" s="4">
        <v>5.3274152600300004</v>
      </c>
      <c r="F60" s="4">
        <v>5.2798843498899997</v>
      </c>
      <c r="G60" s="4">
        <f>IF(ISTEXT(D60),D60,IF(COUNT(D60:F60)=0,"",0.63*D60+0.07*E60+0.3*F60))</f>
        <v>5.3283426207019993</v>
      </c>
      <c r="H60" s="21"/>
      <c r="I60" s="4">
        <v>5.1149992442700007</v>
      </c>
      <c r="J60" s="4">
        <v>5.3929462900800003</v>
      </c>
      <c r="K60" s="4">
        <v>5.0344930904199998</v>
      </c>
      <c r="L60" s="4">
        <f>IF(ISTEXT(I60),I60,IF(COUNT(I60:K60)=0,"",0.24*I60+0.43*J60+0.33*K60))</f>
        <v>5.2079494431977995</v>
      </c>
      <c r="M60" s="21"/>
      <c r="N60" s="4">
        <v>4.8798207217699998</v>
      </c>
      <c r="O60" s="4">
        <v>5.0786581293400008</v>
      </c>
      <c r="P60" s="4">
        <v>5.1660622357599992</v>
      </c>
      <c r="Q60" s="4">
        <f>IF(ISTEXT(N60),N60,IF(COUNT(N60:P60)=0,"",0.2*N60+0.4*O60+0.4*P60))</f>
        <v>5.0738522903940009</v>
      </c>
      <c r="R60" s="21"/>
      <c r="S60" s="4">
        <v>5.5994808648600003</v>
      </c>
      <c r="T60" s="4">
        <v>5.2540713457499999</v>
      </c>
      <c r="U60" s="4">
        <v>6.0457977672699998</v>
      </c>
      <c r="V60" s="9">
        <f>IF(ISTEXT(S60),S60,IF(COUNT(S60:U60)=0,"",0.23*S60+0.57*T60+0.2*U60))</f>
        <v>5.4918608194493004</v>
      </c>
    </row>
    <row r="61" spans="1:22">
      <c r="A61" s="267"/>
      <c r="B61" s="25" t="s">
        <v>34</v>
      </c>
      <c r="C61" s="101" t="s">
        <v>300</v>
      </c>
      <c r="D61" s="3"/>
      <c r="E61" s="3"/>
      <c r="F61" s="3"/>
      <c r="G61" s="3" t="str">
        <f>IF(ISTEXT(D61),D61,IF(COUNT(D61:F61)=0,"",0.63*D61+0.07*E61+0.3*F61))</f>
        <v/>
      </c>
      <c r="H61" s="10"/>
      <c r="I61" s="3">
        <v>3.0790181799399998</v>
      </c>
      <c r="J61" s="3">
        <v>3.4879529522200001</v>
      </c>
      <c r="K61" s="3">
        <v>2.8178863841299999</v>
      </c>
      <c r="L61" s="3">
        <f>IF(ISTEXT(I61),I61,IF(COUNT(I61:K61)=0,"",0.24*I61+0.43*J61+0.33*K61))</f>
        <v>3.1686866394030999</v>
      </c>
      <c r="M61" s="10"/>
      <c r="N61" s="3">
        <v>47.696534111950001</v>
      </c>
      <c r="O61" s="3">
        <v>49.484605119080001</v>
      </c>
      <c r="P61" s="3">
        <v>50.529385083649998</v>
      </c>
      <c r="Q61" s="3">
        <f>IF(ISTEXT(N61),N61,IF(COUNT(N61:P61)=0,"",0.2*N61+0.4*O61+0.4*P61))</f>
        <v>49.544902903481997</v>
      </c>
      <c r="R61" s="10"/>
      <c r="S61" s="3">
        <v>76.231696252660001</v>
      </c>
      <c r="T61" s="3">
        <v>74.569108770360003</v>
      </c>
      <c r="U61" s="3">
        <v>79.896610797570006</v>
      </c>
      <c r="V61" s="7">
        <f>IF(ISTEXT(S61),S61,IF(COUNT(S61:U61)=0,"",0.23*S61+0.57*T61+0.2*U61))</f>
        <v>76.017004296731002</v>
      </c>
    </row>
    <row r="62" spans="1:22">
      <c r="A62" s="267"/>
      <c r="B62" s="25" t="s">
        <v>36</v>
      </c>
      <c r="C62" s="102" t="s">
        <v>300</v>
      </c>
      <c r="D62" s="3">
        <v>22.764205803380001</v>
      </c>
      <c r="E62" s="3">
        <v>27.626232214000002</v>
      </c>
      <c r="F62" s="3">
        <v>22.490620186680001</v>
      </c>
      <c r="G62" s="3">
        <f>IF(ISTEXT(D62),D62,IF(COUNT(D62:F62)=0,"",0.63*D62+0.07*E62+0.3*F62))</f>
        <v>23.0224719671134</v>
      </c>
      <c r="H62" s="10"/>
      <c r="I62" s="3">
        <v>12.460513970259999</v>
      </c>
      <c r="J62" s="3">
        <v>10.39511210074</v>
      </c>
      <c r="K62" s="3">
        <v>10.639183947439999</v>
      </c>
      <c r="L62" s="3">
        <f>IF(ISTEXT(I62),I62,IF(COUNT(I62:K62)=0,"",0.24*I62+0.43*J62+0.33*K62))</f>
        <v>10.9713522588358</v>
      </c>
      <c r="M62" s="10"/>
      <c r="N62" s="3">
        <v>5.5985885934900006</v>
      </c>
      <c r="O62" s="3">
        <v>7.1759909036400007</v>
      </c>
      <c r="P62" s="3">
        <v>6.0138411959999996</v>
      </c>
      <c r="Q62" s="3">
        <f>IF(ISTEXT(N62),N62,IF(COUNT(N62:P62)=0,"",0.2*N62+0.4*O62+0.4*P62))</f>
        <v>6.3956505585540011</v>
      </c>
      <c r="R62" s="10"/>
      <c r="S62" s="3">
        <v>1.7289463488100001</v>
      </c>
      <c r="T62" s="3">
        <v>1.0388824966200001</v>
      </c>
      <c r="U62" s="3">
        <v>4.1612148330199998</v>
      </c>
      <c r="V62" s="7">
        <f>IF(ISTEXT(S62),S62,IF(COUNT(S62:U62)=0,"",0.23*S62+0.57*T62+0.2*U62))</f>
        <v>1.8220636499037002</v>
      </c>
    </row>
    <row r="63" spans="1:22">
      <c r="A63" s="267"/>
      <c r="B63" s="25" t="s">
        <v>39</v>
      </c>
      <c r="C63" s="102" t="s">
        <v>300</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v>0.40055689336</v>
      </c>
      <c r="E64" s="3">
        <v>0.56417141407000004</v>
      </c>
      <c r="F64" s="3">
        <v>0.56556233686000001</v>
      </c>
      <c r="G64" s="3">
        <f>IF(ISTEXT(D64),D64,IF(COUNT(D64:F64)=0,"",0.63*D64+0.07*E64+0.3*F64))</f>
        <v>0.46151154285969997</v>
      </c>
      <c r="H64" s="10"/>
      <c r="I64" s="11">
        <v>0.74052397619999999</v>
      </c>
      <c r="J64" s="3">
        <v>0.23945280885</v>
      </c>
      <c r="K64" s="3">
        <v>1.4583046370199999</v>
      </c>
      <c r="L64" s="3">
        <f>IF(ISTEXT(I64),I64,IF(COUNT(I64:K64)=0,"",0.24*I64+0.43*J64+0.33*K64))</f>
        <v>0.76193099231010009</v>
      </c>
      <c r="M64" s="10"/>
      <c r="N64" s="11">
        <v>0.30684691577000001</v>
      </c>
      <c r="O64" s="3">
        <v>0.56755326306999998</v>
      </c>
      <c r="P64" s="3">
        <v>6.3703545259999994E-2</v>
      </c>
      <c r="Q64" s="3">
        <f>IF(ISTEXT(N64),N64,IF(COUNT(N64:P64)=0,"",0.2*N64+0.4*O64+0.4*P64))</f>
        <v>0.313872106486</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v>6.5216232454399998</v>
      </c>
      <c r="E67" s="4">
        <v>7.2906989838999996</v>
      </c>
      <c r="F67" s="4">
        <v>6.4033434286200004</v>
      </c>
      <c r="G67" s="4">
        <f>IF(ISTEXT(D67),D67,IF(COUNT(D67:F67)=0,"",0.63*D67+0.07*E67+0.3*F67))</f>
        <v>6.5399746020862004</v>
      </c>
      <c r="H67" s="21"/>
      <c r="I67" s="4">
        <v>3.4219082833500001</v>
      </c>
      <c r="J67" s="4">
        <v>2.9803521056100002</v>
      </c>
      <c r="K67" s="4">
        <v>3.1303731000699999</v>
      </c>
      <c r="L67" s="4">
        <f>IF(ISTEXT(I67),I67,IF(COUNT(I67:K67)=0,"",0.24*I67+0.43*J67+0.33*K67))</f>
        <v>3.1358325164394003</v>
      </c>
      <c r="M67" s="21"/>
      <c r="N67" s="4">
        <v>1.5060390511799999</v>
      </c>
      <c r="O67" s="4">
        <v>2.08817304466</v>
      </c>
      <c r="P67" s="4">
        <v>2.2000398314699998</v>
      </c>
      <c r="Q67" s="4">
        <f>IF(ISTEXT(N67),N67,IF(COUNT(N67:P67)=0,"",0.2*N67+0.4*O67+0.4*P67))</f>
        <v>2.0164929606879998</v>
      </c>
      <c r="R67" s="21"/>
      <c r="S67" s="4">
        <v>2.6569971566600001</v>
      </c>
      <c r="T67" s="4">
        <v>2.46794949445</v>
      </c>
      <c r="U67" s="4">
        <v>3.0808024878700002</v>
      </c>
      <c r="V67" s="9">
        <f>IF(ISTEXT(S67),S67,IF(COUNT(S67:U67)=0,"",0.23*S67+0.57*T67+0.2*U67))</f>
        <v>2.6340010554422997</v>
      </c>
    </row>
    <row r="68" spans="1:22" ht="14.45" customHeight="1">
      <c r="A68" s="267"/>
      <c r="B68" s="168" t="s">
        <v>53</v>
      </c>
      <c r="C68" s="101" t="s">
        <v>300</v>
      </c>
      <c r="D68" s="4"/>
      <c r="E68" s="4"/>
      <c r="F68" s="4"/>
      <c r="G68" s="9" t="str">
        <f>IF(ISTEXT(D68),D68,IF(COUNT(D68:F68)=0,"",0.63*D68+0.07*E68+0.3*F68))</f>
        <v/>
      </c>
      <c r="H68" s="21"/>
      <c r="I68" s="4">
        <v>0</v>
      </c>
      <c r="J68" s="4">
        <v>0</v>
      </c>
      <c r="K68" s="4">
        <v>4.9275333740000003E-2</v>
      </c>
      <c r="L68" s="4">
        <f>IF(ISTEXT(I68),I68,IF(COUNT(I68:K68)=0,"",0.24*I68+0.43*J68+0.33*K68))</f>
        <v>1.62608601342E-2</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1.3520429752200001</v>
      </c>
      <c r="E70" s="4">
        <v>2.34581692676</v>
      </c>
      <c r="F70" s="4">
        <v>2.66917905191</v>
      </c>
      <c r="G70" s="4">
        <f>IF(ISTEXT(D70),D70,IF(COUNT(D70:F70)=0,"",0.63*D70+0.07*E70+0.3*F70))</f>
        <v>1.8167479748348001</v>
      </c>
      <c r="H70" s="21"/>
      <c r="I70" s="4">
        <v>9.9488460863300006</v>
      </c>
      <c r="J70" s="4">
        <v>7.6421823196800007</v>
      </c>
      <c r="K70" s="4">
        <v>11.24271847278</v>
      </c>
      <c r="L70" s="4">
        <f>IF(ISTEXT(I70),I70,IF(COUNT(I70:K70)=0,"",0.24*I70+0.43*J70+0.33*K70))</f>
        <v>9.3839585541989994</v>
      </c>
      <c r="M70" s="21"/>
      <c r="N70" s="4">
        <v>22.069793651689999</v>
      </c>
      <c r="O70" s="4">
        <v>17.49740125972</v>
      </c>
      <c r="P70" s="4">
        <v>17.466068954899999</v>
      </c>
      <c r="Q70" s="4">
        <f>IF(ISTEXT(N70),N70,IF(COUNT(N70:P70)=0,"",0.2*N70+0.4*O70+0.4*P70))</f>
        <v>18.399346816186</v>
      </c>
      <c r="R70" s="21"/>
      <c r="S70" s="4">
        <v>39.480926085759997</v>
      </c>
      <c r="T70" s="4">
        <v>42.040028243789997</v>
      </c>
      <c r="U70" s="4">
        <v>31.131016611549999</v>
      </c>
      <c r="V70" s="9">
        <f>IF(ISTEXT(S70),S70,IF(COUNT(S70:U70)=0,"",0.23*S70+0.57*T70+0.2*U70))</f>
        <v>39.269632420995094</v>
      </c>
    </row>
    <row r="71" spans="1:22" ht="14.45" customHeight="1">
      <c r="A71" s="183" t="s">
        <v>106</v>
      </c>
      <c r="B71" s="93" t="s">
        <v>107</v>
      </c>
      <c r="C71" s="101" t="s">
        <v>300</v>
      </c>
      <c r="D71" s="3">
        <v>6.5048106754500008</v>
      </c>
      <c r="E71" s="3">
        <v>7.1531927724999997</v>
      </c>
      <c r="F71" s="3">
        <v>6.6941130836299996</v>
      </c>
      <c r="G71" s="3">
        <f>IF(ISTEXT(D71),D71,IF(COUNT(D71:F71)=0,"",0.63*D71+0.07*E71+0.3*F71))</f>
        <v>6.6069881446975005</v>
      </c>
      <c r="H71" s="10"/>
      <c r="I71" s="3">
        <v>8.4550635072299993</v>
      </c>
      <c r="J71" s="3">
        <v>8.0393932792299996</v>
      </c>
      <c r="K71" s="3">
        <v>8.5464045260999999</v>
      </c>
      <c r="L71" s="3">
        <f>IF(ISTEXT(I71),I71,IF(COUNT(I71:K71)=0,"",0.24*I71+0.43*J71+0.33*K71))</f>
        <v>8.3064678454170995</v>
      </c>
      <c r="M71" s="10"/>
      <c r="N71" s="3">
        <v>12.942575532199999</v>
      </c>
      <c r="O71" s="3">
        <v>11.450280293940001</v>
      </c>
      <c r="P71" s="3">
        <v>11.650811761869999</v>
      </c>
      <c r="Q71" s="3">
        <f>IF(ISTEXT(N71),N71,IF(COUNT(N71:P71)=0,"",0.2*N71+0.4*O71+0.4*P71))</f>
        <v>11.828951928763999</v>
      </c>
      <c r="R71" s="10"/>
      <c r="S71" s="3">
        <v>16.567363250589999</v>
      </c>
      <c r="T71" s="3">
        <v>16.003411182760001</v>
      </c>
      <c r="U71" s="3">
        <v>17.645786330869999</v>
      </c>
      <c r="V71" s="7">
        <f>IF(ISTEXT(S71),S71,IF(COUNT(S71:U71)=0,"",0.23*S71+0.57*T71+0.2*U71))</f>
        <v>16.461595187982901</v>
      </c>
    </row>
    <row r="72" spans="1:22" ht="14.45" customHeight="1">
      <c r="A72" s="267"/>
      <c r="B72" s="25" t="s">
        <v>109</v>
      </c>
      <c r="C72" s="102" t="s">
        <v>300</v>
      </c>
      <c r="D72" s="3">
        <v>5.8738440399299998</v>
      </c>
      <c r="E72" s="3">
        <v>6.4593330735699999</v>
      </c>
      <c r="F72" s="3">
        <v>6.0447841145100014</v>
      </c>
      <c r="G72" s="3">
        <f>IF(ISTEXT(D72),D72,IF(COUNT(D72:F72)=0,"",0.63*D72+0.07*E72+0.3*F72))</f>
        <v>5.9661102946588001</v>
      </c>
      <c r="H72" s="10"/>
      <c r="I72" s="3">
        <v>7.6349223470300007</v>
      </c>
      <c r="J72" s="3">
        <v>7.2595721311400014</v>
      </c>
      <c r="K72" s="3">
        <v>7.7174032870700007</v>
      </c>
      <c r="L72" s="3">
        <f>IF(ISTEXT(I72),I72,IF(COUNT(I72:K72)=0,"",0.24*I72+0.43*J72+0.33*K72))</f>
        <v>7.5007404644105016</v>
      </c>
      <c r="M72" s="10"/>
      <c r="N72" s="3">
        <v>11.68714570557</v>
      </c>
      <c r="O72" s="3">
        <v>10.339603105429999</v>
      </c>
      <c r="P72" s="3">
        <v>10.520683020970001</v>
      </c>
      <c r="Q72" s="3">
        <f>IF(ISTEXT(N72),N72,IF(COUNT(N72:P72)=0,"",0.2*N72+0.4*O72+0.4*P72))</f>
        <v>10.681543591674</v>
      </c>
      <c r="R72" s="10"/>
      <c r="S72" s="3">
        <v>14.960329015279999</v>
      </c>
      <c r="T72" s="3">
        <v>14.45108029803</v>
      </c>
      <c r="U72" s="3">
        <v>15.93414505678</v>
      </c>
      <c r="V72" s="7">
        <f>IF(ISTEXT(S72),S72,IF(COUNT(S72:U72)=0,"",0.23*S72+0.57*T72+0.2*U72))</f>
        <v>14.8648204547475</v>
      </c>
    </row>
    <row r="73" spans="1:22" ht="14.45" customHeight="1">
      <c r="A73" s="267"/>
      <c r="B73" s="25" t="s">
        <v>111</v>
      </c>
      <c r="C73" s="102" t="s">
        <v>300</v>
      </c>
      <c r="D73" s="3">
        <v>0</v>
      </c>
      <c r="E73" s="3">
        <v>0</v>
      </c>
      <c r="F73" s="3">
        <v>0</v>
      </c>
      <c r="G73" s="3">
        <f>IF(ISTEXT(D73),D73,IF(COUNT(D73:F73)=0,"",0.63*D73+0.07*E73+0.3*F73))</f>
        <v>0</v>
      </c>
      <c r="H73" s="10"/>
      <c r="I73" s="3">
        <v>0.34222791256261997</v>
      </c>
      <c r="J73" s="3">
        <v>0.34624844984129</v>
      </c>
      <c r="K73" s="3">
        <v>0.34494768161888001</v>
      </c>
      <c r="L73" s="3">
        <f>IF(ISTEXT(I73),I73,IF(COUNT(I73:K73)=0,"",0.24*I73+0.43*J73+0.33*K73))</f>
        <v>0.34485426738101388</v>
      </c>
      <c r="M73" s="10"/>
      <c r="N73" s="3">
        <v>0.94221867369147994</v>
      </c>
      <c r="O73" s="3">
        <v>0.92411454764626999</v>
      </c>
      <c r="P73" s="3">
        <v>1.0222761909492599</v>
      </c>
      <c r="Q73" s="3">
        <f>IF(ISTEXT(N73),N73,IF(COUNT(N73:P73)=0,"",0.2*N73+0.4*O73+0.4*P73))</f>
        <v>0.96700003017650804</v>
      </c>
      <c r="R73" s="10"/>
      <c r="S73" s="3">
        <v>2.9278935493038798</v>
      </c>
      <c r="T73" s="3">
        <v>2.4297133112371401</v>
      </c>
      <c r="U73" s="3">
        <v>2.8236673357647799</v>
      </c>
      <c r="V73" s="7">
        <f>IF(ISTEXT(S73),S73,IF(COUNT(S73:U73)=0,"",0.23*S73+0.57*T73+0.2*U73))</f>
        <v>2.6230855708980183</v>
      </c>
    </row>
    <row r="74" spans="1:22">
      <c r="A74" s="267"/>
      <c r="B74" s="25" t="s">
        <v>114</v>
      </c>
      <c r="C74" s="102" t="s">
        <v>300</v>
      </c>
      <c r="D74" s="3">
        <v>0</v>
      </c>
      <c r="E74" s="3">
        <v>0</v>
      </c>
      <c r="F74" s="3">
        <v>0</v>
      </c>
      <c r="G74" s="3">
        <f>IF(ISTEXT(D74),D74,IF(COUNT(D74:F74)=0,"",0.63*D74+0.07*E74+0.3*F74))</f>
        <v>0</v>
      </c>
      <c r="H74" s="10"/>
      <c r="I74" s="3">
        <v>1.1852554288979999E-2</v>
      </c>
      <c r="J74" s="3">
        <v>1.3647200436269999E-2</v>
      </c>
      <c r="K74" s="3">
        <v>1.3014961501030001E-2</v>
      </c>
      <c r="L74" s="3">
        <f>IF(ISTEXT(I74),I74,IF(COUNT(I74:K74)=0,"",0.24*I74+0.43*J74+0.33*K74))</f>
        <v>1.3007846512291199E-2</v>
      </c>
      <c r="M74" s="10"/>
      <c r="N74" s="3">
        <v>2.8612409010229999E-2</v>
      </c>
      <c r="O74" s="3">
        <v>2.9271376969669999E-2</v>
      </c>
      <c r="P74" s="3">
        <v>3.591817034039E-2</v>
      </c>
      <c r="Q74" s="3">
        <f>IF(ISTEXT(N74),N74,IF(COUNT(N74:P74)=0,"",0.2*N74+0.4*O74+0.4*P74))</f>
        <v>3.1798300726069997E-2</v>
      </c>
      <c r="R74" s="10"/>
      <c r="S74" s="3">
        <v>0.13987525131921999</v>
      </c>
      <c r="T74" s="3">
        <v>9.7478780864630007E-2</v>
      </c>
      <c r="U74" s="3">
        <v>0.17657970320447</v>
      </c>
      <c r="V74" s="7">
        <f>IF(ISTEXT(S74),S74,IF(COUNT(S74:U74)=0,"",0.23*S74+0.57*T74+0.2*U74))</f>
        <v>0.12305015353715371</v>
      </c>
    </row>
    <row r="75" spans="1:22">
      <c r="A75" s="267"/>
      <c r="B75" s="25" t="s">
        <v>117</v>
      </c>
      <c r="C75" s="102" t="s">
        <v>300</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300</v>
      </c>
      <c r="D76" s="3">
        <v>0</v>
      </c>
      <c r="E76" s="3">
        <v>0</v>
      </c>
      <c r="F76" s="3">
        <v>0</v>
      </c>
      <c r="G76" s="3">
        <f>IF(ISTEXT(D76),D76,IF(COUNT(D76:F76)=0,"",0.63*D76+0.07*E76+0.3*F76))</f>
        <v>0</v>
      </c>
      <c r="H76" s="10"/>
      <c r="I76" s="3">
        <v>1.2621131020000001E-2</v>
      </c>
      <c r="J76" s="3">
        <v>7.3023040100000007E-3</v>
      </c>
      <c r="K76" s="3">
        <v>2.451669087E-2</v>
      </c>
      <c r="L76" s="3">
        <f>IF(ISTEXT(I76),I76,IF(COUNT(I76:K76)=0,"",0.24*I76+0.43*J76+0.33*K76))</f>
        <v>1.4259570156200002E-2</v>
      </c>
      <c r="M76" s="10"/>
      <c r="N76" s="3">
        <v>8.5901066730000003E-2</v>
      </c>
      <c r="O76" s="3">
        <v>0.34091925262</v>
      </c>
      <c r="P76" s="3">
        <v>0.13993395511000001</v>
      </c>
      <c r="Q76" s="3">
        <f>IF(ISTEXT(N76),N76,IF(COUNT(N76:P76)=0,"",0.2*N76+0.4*O76+0.4*P76))</f>
        <v>0.209521496438</v>
      </c>
      <c r="R76" s="10"/>
      <c r="S76" s="3">
        <v>4.1155035180000001E-2</v>
      </c>
      <c r="T76" s="3">
        <v>5.0560607500000007E-2</v>
      </c>
      <c r="U76" s="3">
        <v>0.27004983337999999</v>
      </c>
      <c r="V76" s="7">
        <f>IF(ISTEXT(S76),S76,IF(COUNT(S76:U76)=0,"",0.23*S76+0.57*T76+0.2*U76))</f>
        <v>9.2295171042399995E-2</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v>0.24259925106404001</v>
      </c>
      <c r="E78" s="3">
        <v>0.2581043236385</v>
      </c>
      <c r="F78" s="3">
        <v>0.28412604599795999</v>
      </c>
      <c r="G78" s="3">
        <f>IF(ISTEXT(D78),D78,IF(COUNT(D78:F78)=0,"",0.63*D78+0.07*E78+0.3*F78))</f>
        <v>0.25614264462442821</v>
      </c>
      <c r="H78" s="10"/>
      <c r="I78" s="3">
        <v>4.0395091442774103</v>
      </c>
      <c r="J78" s="3">
        <v>2.875362289808479</v>
      </c>
      <c r="K78" s="3">
        <v>3.9922110016078101</v>
      </c>
      <c r="L78" s="3">
        <f>IF(ISTEXT(I78),I78,IF(COUNT(I78:K78)=0,"",0.24*I78+0.43*J78+0.33*K78))</f>
        <v>3.5233176097748018</v>
      </c>
      <c r="M78" s="10"/>
      <c r="N78" s="3">
        <v>15.66643307425773</v>
      </c>
      <c r="O78" s="3">
        <v>19.649503049494879</v>
      </c>
      <c r="P78" s="3">
        <v>14.49945398914616</v>
      </c>
      <c r="Q78" s="3">
        <f>IF(ISTEXT(N78),N78,IF(COUNT(N78:P78)=0,"",0.2*N78+0.4*O78+0.4*P78))</f>
        <v>16.79286943030796</v>
      </c>
      <c r="R78" s="10"/>
      <c r="S78" s="3">
        <v>28.791432924244219</v>
      </c>
      <c r="T78" s="3">
        <v>32.355090574649459</v>
      </c>
      <c r="U78" s="3">
        <v>27.3147164916451</v>
      </c>
      <c r="V78" s="7">
        <f>IF(ISTEXT(S78),S78,IF(COUNT(S78:U78)=0,"",0.23*S78+0.57*T78+0.2*U78))</f>
        <v>30.52737449845538</v>
      </c>
    </row>
    <row r="79" spans="1:22">
      <c r="A79" s="267"/>
      <c r="B79" s="25" t="s">
        <v>66</v>
      </c>
      <c r="C79" s="102" t="s">
        <v>300</v>
      </c>
      <c r="D79" s="3">
        <v>12.899282910324841</v>
      </c>
      <c r="E79" s="3">
        <v>12.406717223415241</v>
      </c>
      <c r="F79" s="3">
        <v>13.205355514314601</v>
      </c>
      <c r="G79" s="3">
        <f>IF(ISTEXT(D79),D79,IF(COUNT(D79:F79)=0,"",0.63*D79+0.07*E79+0.3*F79))</f>
        <v>12.956625093438097</v>
      </c>
      <c r="H79" s="10"/>
      <c r="I79" s="3">
        <v>14.88050908311031</v>
      </c>
      <c r="J79" s="3">
        <v>16.13696304056656</v>
      </c>
      <c r="K79" s="3">
        <v>15.033750465745189</v>
      </c>
      <c r="L79" s="3">
        <f>IF(ISTEXT(I79),I79,IF(COUNT(I79:K79)=0,"",0.24*I79+0.43*J79+0.33*K79))</f>
        <v>15.471353941086006</v>
      </c>
      <c r="M79" s="10"/>
      <c r="N79" s="3">
        <v>14.30398077631261</v>
      </c>
      <c r="O79" s="3">
        <v>17.090625558690789</v>
      </c>
      <c r="P79" s="3">
        <v>16.29304604784236</v>
      </c>
      <c r="Q79" s="3">
        <f>IF(ISTEXT(N79),N79,IF(COUNT(N79:P79)=0,"",0.2*N79+0.4*O79+0.4*P79))</f>
        <v>16.214264797875781</v>
      </c>
      <c r="R79" s="10"/>
      <c r="S79" s="3">
        <v>13.767540680406841</v>
      </c>
      <c r="T79" s="3">
        <v>12.34188138017954</v>
      </c>
      <c r="U79" s="3">
        <v>16.94896527173556</v>
      </c>
      <c r="V79" s="7">
        <f>IF(ISTEXT(S79),S79,IF(COUNT(S79:U79)=0,"",0.23*S79+0.57*T79+0.2*U79))</f>
        <v>13.591199797543023</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v>0</v>
      </c>
      <c r="O81" s="132">
        <v>9.1466516519999999E-2</v>
      </c>
      <c r="P81" s="132">
        <v>0</v>
      </c>
      <c r="Q81" s="132">
        <f>IF(ISTEXT(N81),N81,IF(COUNT(N81:P81)=0,"",0.2*N81+0.4*O81+0.4*P81))</f>
        <v>3.6586606607999998E-2</v>
      </c>
      <c r="R81" s="133"/>
      <c r="S81" s="132"/>
      <c r="T81" s="132"/>
      <c r="U81" s="132"/>
      <c r="V81" s="151" t="str">
        <f>IF(ISTEXT(S81),S81,IF(COUNT(S81:U81)=0,"",0.23*S81+0.57*T81+0.2*U81))</f>
        <v/>
      </c>
    </row>
    <row r="82" spans="1:22">
      <c r="A82" s="267"/>
      <c r="B82" s="26" t="s">
        <v>72</v>
      </c>
      <c r="C82" s="101" t="s">
        <v>300</v>
      </c>
      <c r="D82" s="6">
        <v>0</v>
      </c>
      <c r="E82" s="6">
        <v>0</v>
      </c>
      <c r="F82" s="6">
        <v>0</v>
      </c>
      <c r="G82" s="6">
        <f>IF(ISTEXT(D82),D82,IF(COUNT(D82:F82)=0,"",0.63*D82+0.07*E82+0.3*F82))</f>
        <v>0</v>
      </c>
      <c r="H82" s="18"/>
      <c r="I82" s="148">
        <v>0</v>
      </c>
      <c r="J82" s="6">
        <v>0</v>
      </c>
      <c r="K82" s="6">
        <v>1.9624500000000002E-5</v>
      </c>
      <c r="L82" s="6">
        <f>IF(ISTEXT(I82),I82,IF(COUNT(I82:K82)=0,"",0.24*I82+0.43*J82+0.33*K82))</f>
        <v>6.4760850000000012E-6</v>
      </c>
      <c r="M82" s="18"/>
      <c r="N82" s="148">
        <v>4.8274316630000001E-2</v>
      </c>
      <c r="O82" s="6">
        <v>0.18336376026000001</v>
      </c>
      <c r="P82" s="6">
        <v>6.4154612989999998E-2</v>
      </c>
      <c r="Q82" s="6">
        <f>IF(ISTEXT(N82),N82,IF(COUNT(N82:P82)=0,"",0.2*N82+0.4*O82+0.4*P82))</f>
        <v>0.10866221262600001</v>
      </c>
      <c r="R82" s="18"/>
      <c r="S82" s="148">
        <v>1.295217E-3</v>
      </c>
      <c r="T82" s="6">
        <v>2.6387415200000001E-3</v>
      </c>
      <c r="U82" s="6">
        <v>8.6495139499999998E-2</v>
      </c>
      <c r="V82" s="127">
        <f>IF(ISTEXT(S82),S82,IF(COUNT(S82:U82)=0,"",0.23*S82+0.57*T82+0.2*U82))</f>
        <v>1.9101010476400001E-2</v>
      </c>
    </row>
    <row r="83" spans="1:22">
      <c r="A83" s="267"/>
      <c r="B83" s="25" t="s">
        <v>74</v>
      </c>
      <c r="C83" s="102" t="s">
        <v>300</v>
      </c>
      <c r="D83" s="3">
        <v>2.7287400000000002</v>
      </c>
      <c r="E83" s="3">
        <v>2.7287400000000002</v>
      </c>
      <c r="F83" s="3">
        <v>2.7287400000000002</v>
      </c>
      <c r="G83" s="3">
        <f>IF(ISTEXT(D83),D83,IF(COUNT(D83:F83)=0,"",0.63*D83+0.07*E83+0.3*F83))</f>
        <v>2.7287400000000002</v>
      </c>
      <c r="H83" s="10"/>
      <c r="I83" s="3">
        <v>2.7287400000000002</v>
      </c>
      <c r="J83" s="3">
        <v>2.7287400000000002</v>
      </c>
      <c r="K83" s="3">
        <v>2.7287400000000002</v>
      </c>
      <c r="L83" s="3">
        <f>IF(ISTEXT(I83),I83,IF(COUNT(I83:K83)=0,"",0.24*I83+0.43*J83+0.33*K83))</f>
        <v>2.7287400000000002</v>
      </c>
      <c r="M83" s="10"/>
      <c r="N83" s="3">
        <v>2.7287400000000002</v>
      </c>
      <c r="O83" s="3">
        <v>2.7287400000000002</v>
      </c>
      <c r="P83" s="3">
        <v>2.7287400000000002</v>
      </c>
      <c r="Q83" s="3">
        <f>IF(ISTEXT(N83),N83,IF(COUNT(N83:P83)=0,"",0.2*N83+0.4*O83+0.4*P83))</f>
        <v>2.7287400000000002</v>
      </c>
      <c r="R83" s="10"/>
      <c r="S83" s="3">
        <v>2.7287400000000002</v>
      </c>
      <c r="T83" s="3">
        <v>2.7287400000000002</v>
      </c>
      <c r="U83" s="3">
        <v>2.7287400000000002</v>
      </c>
      <c r="V83" s="7">
        <f>IF(ISTEXT(S83),S83,IF(COUNT(S83:U83)=0,"",0.23*S83+0.57*T83+0.2*U83))</f>
        <v>2.7287400000000002</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v>3.5313986286499999</v>
      </c>
      <c r="O86" s="3">
        <v>3.61536250739</v>
      </c>
      <c r="P86" s="3">
        <v>3.28985370966</v>
      </c>
      <c r="Q86" s="3">
        <f>IF(ISTEXT(N86),N86,IF(COUNT(N86:P86)=0,"",0.2*N86+0.4*O86+0.4*P86))</f>
        <v>3.4683662125500003</v>
      </c>
      <c r="R86" s="10"/>
      <c r="S86" s="3">
        <v>6.2916230228900014</v>
      </c>
      <c r="T86" s="3">
        <v>5.4570150171599998</v>
      </c>
      <c r="U86" s="3">
        <v>6.5761395032399994</v>
      </c>
      <c r="V86" s="7">
        <f>IF(ISTEXT(S86),S86,IF(COUNT(S86:U86)=0,"",0.23*S86+0.57*T86+0.2*U86))</f>
        <v>5.8727997556939</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v>3.49608464236</v>
      </c>
      <c r="O87" s="3">
        <v>3.5792088823100001</v>
      </c>
      <c r="P87" s="3">
        <v>3.2569551725600001</v>
      </c>
      <c r="Q87" s="3">
        <f>IF(ISTEXT(N87),N87,IF(COUNT(N87:P87)=0,"",0.2*N87+0.4*O87+0.4*P87))</f>
        <v>3.4336825504200004</v>
      </c>
      <c r="R87" s="10"/>
      <c r="S87" s="3">
        <v>6.2287067926600006</v>
      </c>
      <c r="T87" s="3">
        <v>5.4024448669800007</v>
      </c>
      <c r="U87" s="3">
        <v>6.5103781081999994</v>
      </c>
      <c r="V87" s="7">
        <f>IF(ISTEXT(S87),S87,IF(COUNT(S87:U87)=0,"",0.23*S87+0.57*T87+0.2*U87))</f>
        <v>5.8140717581304004</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v>100</v>
      </c>
      <c r="O88" s="3">
        <v>100</v>
      </c>
      <c r="P88" s="3">
        <v>100</v>
      </c>
      <c r="Q88" s="3">
        <f>IF(ISTEXT(N88),N88,IF(COUNT(N88:P88)=0,"",0.2*N88+0.4*O88+0.4*P88))</f>
        <v>100</v>
      </c>
      <c r="R88" s="10"/>
      <c r="S88" s="11">
        <v>98.055716430000004</v>
      </c>
      <c r="T88" s="3">
        <v>100</v>
      </c>
      <c r="U88" s="3">
        <v>99.891617159999996</v>
      </c>
      <c r="V88" s="7">
        <f>IF(ISTEXT(S88),S88,IF(COUNT(S88:U88)=0,"",0.23*S88+0.57*T88+0.2*U88))</f>
        <v>99.531138210899996</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67"/>
      <c r="B92" s="27" t="s">
        <v>134</v>
      </c>
      <c r="C92" s="102" t="s">
        <v>300</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300</v>
      </c>
      <c r="D93" s="6">
        <v>10.943686006927891</v>
      </c>
      <c r="E93" s="6">
        <v>13.27621404444877</v>
      </c>
      <c r="F93" s="6">
        <v>10.93982908719147</v>
      </c>
      <c r="G93" s="6">
        <f>IF(ISTEXT(D93),D93,IF(COUNT(D93:F93)=0,"",0.63*D93+0.07*E93+0.3*F93))</f>
        <v>11.105805893633427</v>
      </c>
      <c r="H93" s="18"/>
      <c r="I93" s="6">
        <v>5.7825343610963298</v>
      </c>
      <c r="J93" s="6">
        <v>4.4382228836077493</v>
      </c>
      <c r="K93" s="6">
        <v>5.9326973542030101</v>
      </c>
      <c r="L93" s="6">
        <f>IF(ISTEXT(I93),I93,IF(COUNT(I93:K93)=0,"",0.24*I93+0.43*J93+0.33*K93))</f>
        <v>5.2540342135014448</v>
      </c>
      <c r="M93" s="18"/>
      <c r="N93" s="6">
        <v>2.1791492764064202</v>
      </c>
      <c r="O93" s="6">
        <v>3.0492696718486401</v>
      </c>
      <c r="P93" s="6">
        <v>2.2707003146073599</v>
      </c>
      <c r="Q93" s="6">
        <f>IF(ISTEXT(N93),N93,IF(COUNT(N93:P93)=0,"",0.2*N93+0.4*O93+0.4*P93))</f>
        <v>2.5638178498636841</v>
      </c>
      <c r="R93" s="18"/>
      <c r="S93" s="6">
        <v>0.25323707782297999</v>
      </c>
      <c r="T93" s="6">
        <v>0.18102338098303999</v>
      </c>
      <c r="U93" s="6">
        <v>0.54332846065175999</v>
      </c>
      <c r="V93" s="127">
        <f>IF(ISTEXT(S93),S93,IF(COUNT(S93:U93)=0,"",0.23*S93+0.57*T93+0.2*U93))</f>
        <v>0.2700935471899702</v>
      </c>
    </row>
    <row r="94" spans="1:22">
      <c r="A94" s="280"/>
      <c r="B94" s="129" t="s">
        <v>139</v>
      </c>
      <c r="C94" s="103" t="s">
        <v>300</v>
      </c>
      <c r="D94" s="4">
        <v>0</v>
      </c>
      <c r="E94" s="4">
        <v>0</v>
      </c>
      <c r="F94" s="4">
        <v>0</v>
      </c>
      <c r="G94" s="4">
        <f>IF(ISTEXT(D94),D94,IF(COUNT(D94:F94)=0,"",0.63*D94+0.07*E94+0.3*F94))</f>
        <v>0</v>
      </c>
      <c r="H94" s="21"/>
      <c r="I94" s="4">
        <v>4.8381389276700004E-3</v>
      </c>
      <c r="J94" s="4">
        <v>2.79923893254E-3</v>
      </c>
      <c r="K94" s="4">
        <v>9.3981400172400004E-3</v>
      </c>
      <c r="L94" s="4">
        <f>IF(ISTEXT(I94),I94,IF(COUNT(I94:K94)=0,"",0.24*I94+0.43*J94+0.33*K94))</f>
        <v>5.4662122893222006E-3</v>
      </c>
      <c r="M94" s="21"/>
      <c r="N94" s="4">
        <v>2.7589622146719998E-2</v>
      </c>
      <c r="O94" s="4">
        <v>0.10949611827522</v>
      </c>
      <c r="P94" s="4">
        <v>4.4943853364330003E-2</v>
      </c>
      <c r="Q94" s="4">
        <f>IF(ISTEXT(N94),N94,IF(COUNT(N94:P94)=0,"",0.2*N94+0.4*O94+0.4*P94))</f>
        <v>6.7293913085163998E-2</v>
      </c>
      <c r="R94" s="21"/>
      <c r="S94" s="4">
        <v>4.8516600944099996E-3</v>
      </c>
      <c r="T94" s="4">
        <v>5.9604585603199997E-3</v>
      </c>
      <c r="U94" s="4">
        <v>3.1835472727069998E-2</v>
      </c>
      <c r="V94" s="9">
        <f>IF(ISTEXT(S94),S94,IF(COUNT(S94:U94)=0,"",0.23*S94+0.57*T94+0.2*U94))</f>
        <v>1.08804377465107E-2</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3275.8681565666388</v>
      </c>
      <c r="E96" s="121">
        <v>2944.2730101487291</v>
      </c>
      <c r="F96" s="121">
        <v>3364.912393527959</v>
      </c>
      <c r="G96" s="122">
        <f>IF(ISTEXT(D96),D96,IF(COUNT(D96:F96)=0,"",0.63*D96+0.07*E96+0.3*F96))</f>
        <v>3279.3697674057812</v>
      </c>
      <c r="H96" s="10"/>
      <c r="I96" s="123">
        <v>2916.4656760166131</v>
      </c>
      <c r="J96" s="121">
        <v>3077.2132652711111</v>
      </c>
      <c r="K96" s="121">
        <v>3087.3291965398271</v>
      </c>
      <c r="L96" s="3">
        <f>IF(ISTEXT(I96),I96,IF(COUNT(I96:K96)=0,"",0.24*I96+0.43*J96+0.33*K96))</f>
        <v>3041.9721011687079</v>
      </c>
      <c r="M96" s="10"/>
      <c r="N96" s="123">
        <v>2689.723148307025</v>
      </c>
      <c r="O96" s="121">
        <v>2826.4673918227418</v>
      </c>
      <c r="P96" s="121">
        <v>2584.3010522922268</v>
      </c>
      <c r="Q96" s="3">
        <f>IF(ISTEXT(N96),N96,IF(COUNT(N96:P96)=0,"",0.2*N96+0.4*O96+0.4*P96))</f>
        <v>2702.2520073073924</v>
      </c>
      <c r="R96" s="10"/>
      <c r="S96" s="123">
        <v>2809.6899762069802</v>
      </c>
      <c r="T96" s="121">
        <v>3058.5652628117418</v>
      </c>
      <c r="U96" s="121">
        <v>2755.0619466274838</v>
      </c>
      <c r="V96" s="7">
        <f>IF(ISTEXT(S96),S96,IF(COUNT(S96:U96)=0,"",0.23*S96+0.57*T96+0.2*U96))</f>
        <v>2940.6232836557947</v>
      </c>
    </row>
    <row r="97" spans="1:22">
      <c r="A97" s="267"/>
      <c r="B97" s="27" t="s">
        <v>6</v>
      </c>
      <c r="C97" s="102" t="s">
        <v>300</v>
      </c>
      <c r="D97" s="37">
        <v>4493.2101991378431</v>
      </c>
      <c r="E97" s="37">
        <v>4112.3294612704576</v>
      </c>
      <c r="F97" s="37">
        <v>4654.6654308300986</v>
      </c>
      <c r="G97" s="3">
        <f>IF(ISTEXT(D97),D97,IF(COUNT(D97:F97)=0,"",0.63*D97+0.07*E97+0.3*F97))</f>
        <v>4514.9851169948024</v>
      </c>
      <c r="H97" s="10"/>
      <c r="I97" s="37">
        <v>3942.1173529379539</v>
      </c>
      <c r="J97" s="37">
        <v>3659.6991806940241</v>
      </c>
      <c r="K97" s="37">
        <v>3909.4219172345288</v>
      </c>
      <c r="L97" s="3">
        <f>IF(ISTEXT(I97),I97,IF(COUNT(I97:K97)=0,"",0.24*I97+0.43*J97+0.33*K97))</f>
        <v>3809.8880450909337</v>
      </c>
      <c r="M97" s="10"/>
      <c r="N97" s="37">
        <v>3666.696902758486</v>
      </c>
      <c r="O97" s="37">
        <v>3623.7656461762572</v>
      </c>
      <c r="P97" s="37">
        <v>3135.0920139568311</v>
      </c>
      <c r="Q97" s="3">
        <f>IF(ISTEXT(N97),N97,IF(COUNT(N97:P97)=0,"",0.2*N97+0.4*O97+0.4*P97))</f>
        <v>3436.8824446049325</v>
      </c>
      <c r="R97" s="10"/>
      <c r="S97" s="37">
        <v>3560.326777692695</v>
      </c>
      <c r="T97" s="37">
        <v>3773.8739312881298</v>
      </c>
      <c r="U97" s="37">
        <v>3334.910265992532</v>
      </c>
      <c r="V97" s="7">
        <f>IF(ISTEXT(S97),S97,IF(COUNT(S97:U97)=0,"",0.23*S97+0.57*T97+0.2*U97))</f>
        <v>3636.9653529020602</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v>905.83055183789406</v>
      </c>
      <c r="E99" s="37">
        <v>1039.507913986009</v>
      </c>
      <c r="F99" s="37">
        <v>948.31934796332155</v>
      </c>
      <c r="G99" s="3">
        <f>IF(ISTEXT(D99),D99,IF(COUNT(D99:F99)=0,"",0.63*D99+0.07*E99+0.3*F99))</f>
        <v>927.93460602589039</v>
      </c>
      <c r="H99" s="10"/>
      <c r="I99" s="37">
        <v>976.18985136012236</v>
      </c>
      <c r="J99" s="37">
        <v>869.93693946808776</v>
      </c>
      <c r="K99" s="37">
        <v>993.48993426980803</v>
      </c>
      <c r="L99" s="3">
        <f>IF(ISTEXT(I99),I99,IF(COUNT(I99:K99)=0,"",0.24*I99+0.43*J99+0.33*K99))</f>
        <v>936.21012660674387</v>
      </c>
      <c r="M99" s="10"/>
      <c r="N99" s="37">
        <v>992.78037837016393</v>
      </c>
      <c r="O99" s="37">
        <v>802.70962604000601</v>
      </c>
      <c r="P99" s="37">
        <v>929.56563618257621</v>
      </c>
      <c r="Q99" s="3">
        <f>IF(ISTEXT(N99),N99,IF(COUNT(N99:P99)=0,"",0.2*N99+0.4*O99+0.4*P99))</f>
        <v>891.46618056306579</v>
      </c>
      <c r="R99" s="10"/>
      <c r="S99" s="37">
        <v>986.70076423425724</v>
      </c>
      <c r="T99" s="37">
        <v>917.06432063934585</v>
      </c>
      <c r="U99" s="37">
        <v>829.51865483870972</v>
      </c>
      <c r="V99" s="7">
        <f>IF(ISTEXT(S99),S99,IF(COUNT(S99:U99)=0,"",0.23*S99+0.57*T99+0.2*U99))</f>
        <v>915.57156950604826</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v>3248.3551632286658</v>
      </c>
      <c r="E102" s="37">
        <v>2484.1728888952562</v>
      </c>
      <c r="F102" s="37">
        <v>3004.625337076935</v>
      </c>
      <c r="G102" s="3">
        <f>IF(ISTEXT(D102),D102,IF(COUNT(D102:F102)=0,"",0.63*D102+0.07*E102+0.3*F102))</f>
        <v>3121.7434561798077</v>
      </c>
      <c r="H102" s="10"/>
      <c r="I102" s="37">
        <v>2930.7656031209422</v>
      </c>
      <c r="J102" s="37">
        <v>3407.6013692604479</v>
      </c>
      <c r="K102" s="37">
        <v>2258.6295884330361</v>
      </c>
      <c r="L102" s="3">
        <f>IF(ISTEXT(I102),I102,IF(COUNT(I102:K102)=0,"",0.24*I102+0.43*J102+0.33*K102))</f>
        <v>2914.0000977139207</v>
      </c>
      <c r="M102" s="10"/>
      <c r="N102" s="37">
        <v>2061.40589987776</v>
      </c>
      <c r="O102" s="37">
        <v>2611.7059474367788</v>
      </c>
      <c r="P102" s="37">
        <v>2046.386182462373</v>
      </c>
      <c r="Q102" s="3">
        <f>IF(ISTEXT(N102),N102,IF(COUNT(N102:P102)=0,"",0.2*N102+0.4*O102+0.4*P102))</f>
        <v>2275.518031935213</v>
      </c>
      <c r="R102" s="10"/>
      <c r="S102" s="37">
        <v>1675.498777313011</v>
      </c>
      <c r="T102" s="37">
        <v>1620.7502945985179</v>
      </c>
      <c r="U102" s="37">
        <v>2546.2312028038818</v>
      </c>
      <c r="V102" s="7">
        <f>IF(ISTEXT(S102),S102,IF(COUNT(S102:U102)=0,"",0.23*S102+0.57*T102+0.2*U102))</f>
        <v>1818.4386272639242</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v>396.91590545249079</v>
      </c>
      <c r="E104" s="37">
        <v>302.37562602410759</v>
      </c>
      <c r="F104" s="37">
        <v>376.26050004708537</v>
      </c>
      <c r="G104" s="3">
        <f>IF(ISTEXT(D104),D104,IF(COUNT(D104:F104)=0,"",0.63*D104+0.07*E104+0.3*F104))</f>
        <v>384.10146427088233</v>
      </c>
      <c r="H104" s="10"/>
      <c r="I104" s="37">
        <v>410.70489217440428</v>
      </c>
      <c r="J104" s="37">
        <v>461.55080516056131</v>
      </c>
      <c r="K104" s="37">
        <v>313.64323382616061</v>
      </c>
      <c r="L104" s="3">
        <f>IF(ISTEXT(I104),I104,IF(COUNT(I104:K104)=0,"",0.24*I104+0.43*J104+0.33*K104))</f>
        <v>400.53828750353142</v>
      </c>
      <c r="M104" s="10"/>
      <c r="N104" s="37">
        <v>300.49658574253692</v>
      </c>
      <c r="O104" s="37">
        <v>360.61700668612872</v>
      </c>
      <c r="P104" s="37">
        <v>286.35344665222709</v>
      </c>
      <c r="Q104" s="3">
        <f>IF(ISTEXT(N104),N104,IF(COUNT(N104:P104)=0,"",0.2*N104+0.4*O104+0.4*P104))</f>
        <v>318.88749848384975</v>
      </c>
      <c r="R104" s="10"/>
      <c r="S104" s="37">
        <v>295.58367077879279</v>
      </c>
      <c r="T104" s="37">
        <v>276.20023071852341</v>
      </c>
      <c r="U104" s="37">
        <v>365.2585695451549</v>
      </c>
      <c r="V104" s="7">
        <f>IF(ISTEXT(S104),S104,IF(COUNT(S104:U104)=0,"",0.23*S104+0.57*T104+0.2*U104))</f>
        <v>298.47008969771167</v>
      </c>
    </row>
    <row r="105" spans="1:22">
      <c r="A105" s="267"/>
      <c r="B105" s="25" t="s">
        <v>24</v>
      </c>
      <c r="C105" s="102" t="s">
        <v>300</v>
      </c>
      <c r="D105" s="37">
        <v>821.60089524661748</v>
      </c>
      <c r="E105" s="37">
        <v>801.63375247333374</v>
      </c>
      <c r="F105" s="37">
        <v>1025.5384139594821</v>
      </c>
      <c r="G105" s="3">
        <f>IF(ISTEXT(D105),D105,IF(COUNT(D105:F105)=0,"",0.63*D105+0.07*E105+0.3*F105))</f>
        <v>881.38445086634692</v>
      </c>
      <c r="H105" s="10"/>
      <c r="I105" s="37">
        <v>1619.5255543893029</v>
      </c>
      <c r="J105" s="37">
        <v>1432.80221772247</v>
      </c>
      <c r="K105" s="37">
        <v>1769.05619680004</v>
      </c>
      <c r="L105" s="3">
        <f>IF(ISTEXT(I105),I105,IF(COUNT(I105:K105)=0,"",0.24*I105+0.43*J105+0.33*K105))</f>
        <v>1588.5796316181079</v>
      </c>
      <c r="M105" s="10"/>
      <c r="N105" s="37">
        <v>2863.5970146031832</v>
      </c>
      <c r="O105" s="37">
        <v>2159.784854061772</v>
      </c>
      <c r="P105" s="37">
        <v>1983.5001391538069</v>
      </c>
      <c r="Q105" s="3">
        <f>IF(ISTEXT(N105),N105,IF(COUNT(N105:P105)=0,"",0.2*N105+0.4*O105+0.4*P105))</f>
        <v>2230.0334002068685</v>
      </c>
      <c r="R105" s="10"/>
      <c r="S105" s="37">
        <v>3137.981520233267</v>
      </c>
      <c r="T105" s="37">
        <v>3739.9702945067079</v>
      </c>
      <c r="U105" s="37">
        <v>2741.903962456503</v>
      </c>
      <c r="V105" s="7">
        <f>IF(ISTEXT(S105),S105,IF(COUNT(S105:U105)=0,"",0.23*S105+0.57*T105+0.2*U105))</f>
        <v>3401.8996100137756</v>
      </c>
    </row>
    <row r="106" spans="1:22">
      <c r="A106" s="267"/>
      <c r="B106" s="25" t="s">
        <v>29</v>
      </c>
      <c r="C106" s="102" t="s">
        <v>300</v>
      </c>
      <c r="D106" s="37">
        <v>78.990374101344386</v>
      </c>
      <c r="E106" s="37">
        <v>89.707831362864539</v>
      </c>
      <c r="F106" s="37">
        <v>89.810334354548914</v>
      </c>
      <c r="G106" s="3">
        <f>IF(ISTEXT(D106),D106,IF(COUNT(D106:F106)=0,"",0.63*D106+0.07*E106+0.3*F106))</f>
        <v>82.986584185612159</v>
      </c>
      <c r="H106" s="10"/>
      <c r="I106" s="37">
        <v>135.873374617737</v>
      </c>
      <c r="J106" s="37">
        <v>39.5322063246265</v>
      </c>
      <c r="K106" s="37">
        <v>228.31719109254169</v>
      </c>
      <c r="L106" s="3">
        <f>IF(ISTEXT(I106),I106,IF(COUNT(I106:K106)=0,"",0.24*I106+0.43*J106+0.33*K106))</f>
        <v>124.95313168838504</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v>3303.2856979556309</v>
      </c>
      <c r="E107" s="40">
        <v>3288.4061454699208</v>
      </c>
      <c r="F107" s="40">
        <v>3259.0671641112049</v>
      </c>
      <c r="G107" s="4">
        <f>IF(ISTEXT(D107),D107,IF(COUNT(D107:F107)=0,"",0.63*D107+0.07*E107+0.3*F107))</f>
        <v>3288.9785691283037</v>
      </c>
      <c r="H107" s="21"/>
      <c r="I107" s="39">
        <v>2889.3240417045599</v>
      </c>
      <c r="J107" s="40">
        <v>3046.328772971965</v>
      </c>
      <c r="K107" s="40">
        <v>2843.8483036417351</v>
      </c>
      <c r="L107" s="4">
        <f>IF(ISTEXT(I107),I107,IF(COUNT(I107:K107)=0,"",0.24*I107+0.43*J107+0.33*K107))</f>
        <v>2941.8290825888121</v>
      </c>
      <c r="M107" s="21"/>
      <c r="N107" s="39">
        <v>2723.91986568014</v>
      </c>
      <c r="O107" s="40">
        <v>2834.911067078991</v>
      </c>
      <c r="P107" s="40">
        <v>2883.70010983159</v>
      </c>
      <c r="Q107" s="4">
        <f>IF(ISTEXT(N107),N107,IF(COUNT(N107:P107)=0,"",0.2*N107+0.4*O107+0.4*P107))</f>
        <v>2832.2284439002606</v>
      </c>
      <c r="R107" s="21"/>
      <c r="S107" s="39">
        <v>2467.459939656198</v>
      </c>
      <c r="T107" s="40">
        <v>2315.252231165146</v>
      </c>
      <c r="U107" s="40">
        <v>2664.133364151533</v>
      </c>
      <c r="V107" s="9">
        <f>IF(ISTEXT(S107),S107,IF(COUNT(S107:U107)=0,"",0.23*S107+0.57*T107+0.2*U107))</f>
        <v>2420.036230715365</v>
      </c>
    </row>
    <row r="108" spans="1:22">
      <c r="A108" s="267"/>
      <c r="B108" s="27" t="s">
        <v>34</v>
      </c>
      <c r="C108" s="101" t="s">
        <v>300</v>
      </c>
      <c r="D108" s="37"/>
      <c r="E108" s="37"/>
      <c r="F108" s="37"/>
      <c r="G108" s="3" t="str">
        <f>IF(ISTEXT(D108),D108,IF(COUNT(D108:F108)=0,"",0.63*D108+0.07*E108+0.3*F108))</f>
        <v/>
      </c>
      <c r="H108" s="10"/>
      <c r="I108" s="37">
        <v>5131.6969665666666</v>
      </c>
      <c r="J108" s="37">
        <v>5813.2549203666667</v>
      </c>
      <c r="K108" s="37">
        <v>4696.4773068833338</v>
      </c>
      <c r="L108" s="3">
        <f>IF(ISTEXT(I108),I108,IF(COUNT(I108:K108)=0,"",0.24*I108+0.43*J108+0.33*K108))</f>
        <v>5281.1443990051666</v>
      </c>
      <c r="M108" s="10"/>
      <c r="N108" s="37">
        <v>6423.7756379730636</v>
      </c>
      <c r="O108" s="37">
        <v>6664.5932820309763</v>
      </c>
      <c r="P108" s="37">
        <v>6805.3043883703704</v>
      </c>
      <c r="Q108" s="3">
        <f>IF(ISTEXT(N108),N108,IF(COUNT(N108:P108)=0,"",0.2*N108+0.4*O108+0.4*P108))</f>
        <v>6672.7141957551521</v>
      </c>
      <c r="R108" s="10"/>
      <c r="S108" s="37">
        <v>6123.0292868873776</v>
      </c>
      <c r="T108" s="37">
        <v>5989.4880914718296</v>
      </c>
      <c r="U108" s="37">
        <v>6417.4000039975926</v>
      </c>
      <c r="V108" s="7">
        <f>IF(ISTEXT(S108),S108,IF(COUNT(S108:U108)=0,"",0.23*S108+0.57*T108+0.2*U108))</f>
        <v>6105.7849489225573</v>
      </c>
    </row>
    <row r="109" spans="1:22">
      <c r="A109" s="267"/>
      <c r="B109" s="27" t="s">
        <v>36</v>
      </c>
      <c r="C109" s="102" t="s">
        <v>300</v>
      </c>
      <c r="D109" s="37">
        <v>2547.2891157504391</v>
      </c>
      <c r="E109" s="37">
        <v>3091.3444218408708</v>
      </c>
      <c r="F109" s="37">
        <v>2516.675191870771</v>
      </c>
      <c r="G109" s="3">
        <f>IF(ISTEXT(D109),D109,IF(COUNT(D109:F109)=0,"",0.63*D109+0.07*E109+0.3*F109))</f>
        <v>2576.188810012869</v>
      </c>
      <c r="H109" s="10"/>
      <c r="I109" s="37">
        <v>1466.3244093945391</v>
      </c>
      <c r="J109" s="37">
        <v>1223.272703524729</v>
      </c>
      <c r="K109" s="37">
        <v>1251.994512859111</v>
      </c>
      <c r="L109" s="3">
        <f>IF(ISTEXT(I109),I109,IF(COUNT(I109:K109)=0,"",0.24*I109+0.43*J109+0.33*K109))</f>
        <v>1291.0833100138293</v>
      </c>
      <c r="M109" s="10"/>
      <c r="N109" s="37">
        <v>517.09328012795379</v>
      </c>
      <c r="O109" s="37">
        <v>662.78430939653117</v>
      </c>
      <c r="P109" s="37">
        <v>555.44657698624496</v>
      </c>
      <c r="Q109" s="3">
        <f>IF(ISTEXT(N109),N109,IF(COUNT(N109:P109)=0,"",0.2*N109+0.4*O109+0.4*P109))</f>
        <v>590.71101057870123</v>
      </c>
      <c r="R109" s="10"/>
      <c r="S109" s="37">
        <v>117.6857291115813</v>
      </c>
      <c r="T109" s="37">
        <v>70.714539037104842</v>
      </c>
      <c r="U109" s="37">
        <v>283.24511165482232</v>
      </c>
      <c r="V109" s="7">
        <f>IF(ISTEXT(S109),S109,IF(COUNT(S109:U109)=0,"",0.23*S109+0.57*T109+0.2*U109))</f>
        <v>124.02402727777793</v>
      </c>
    </row>
    <row r="110" spans="1:22">
      <c r="A110" s="267"/>
      <c r="B110" s="25" t="s">
        <v>39</v>
      </c>
      <c r="C110" s="102" t="s">
        <v>300</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v>26.374239732083691</v>
      </c>
      <c r="E111" s="37">
        <v>37.147262651894543</v>
      </c>
      <c r="F111" s="37">
        <v>37.238846473619731</v>
      </c>
      <c r="G111" s="3">
        <f>IF(ISTEXT(D111),D111,IF(COUNT(D111:F111)=0,"",0.63*D111+0.07*E111+0.3*F111))</f>
        <v>30.387733358931264</v>
      </c>
      <c r="H111" s="10"/>
      <c r="I111" s="36">
        <v>75.040371649094809</v>
      </c>
      <c r="J111" s="37">
        <v>24.26474813243685</v>
      </c>
      <c r="K111" s="37">
        <v>147.77606864416211</v>
      </c>
      <c r="L111" s="3">
        <f>IF(ISTEXT(I111),I111,IF(COUNT(I111:K111)=0,"",0.24*I111+0.43*J111+0.33*K111))</f>
        <v>77.209633545304101</v>
      </c>
      <c r="M111" s="10"/>
      <c r="N111" s="36">
        <v>64.612953415455891</v>
      </c>
      <c r="O111" s="37">
        <v>119.5100575005264</v>
      </c>
      <c r="P111" s="37">
        <v>13.414096706675091</v>
      </c>
      <c r="Q111" s="3">
        <f>IF(ISTEXT(N111),N111,IF(COUNT(N111:P111)=0,"",0.2*N111+0.4*O111+0.4*P111))</f>
        <v>66.092252365971774</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v>1223.461892821023</v>
      </c>
      <c r="E114" s="40">
        <v>1367.7411348574151</v>
      </c>
      <c r="F114" s="40">
        <v>1201.272501756413</v>
      </c>
      <c r="G114" s="4">
        <f>IF(ISTEXT(D114),D114,IF(COUNT(D114:F114)=0,"",0.63*D114+0.07*E114+0.3*F114))</f>
        <v>1226.9046224441875</v>
      </c>
      <c r="H114" s="21"/>
      <c r="I114" s="39">
        <v>830.52256690048284</v>
      </c>
      <c r="J114" s="40">
        <v>723.35360157439459</v>
      </c>
      <c r="K114" s="40">
        <v>759.76481166267467</v>
      </c>
      <c r="L114" s="4">
        <f>IF(ISTEXT(I114),I114,IF(COUNT(I114:K114)=0,"",0.24*I114+0.43*J114+0.33*K114))</f>
        <v>761.08985258178814</v>
      </c>
      <c r="M114" s="21"/>
      <c r="N114" s="39">
        <v>400.91463965470052</v>
      </c>
      <c r="O114" s="40">
        <v>555.88143154759689</v>
      </c>
      <c r="P114" s="40">
        <v>585.66089343347608</v>
      </c>
      <c r="Q114" s="4">
        <f>IF(ISTEXT(N114),N114,IF(COUNT(N114:P114)=0,"",0.2*N114+0.4*O114+0.4*P114))</f>
        <v>536.79985792336936</v>
      </c>
      <c r="R114" s="21"/>
      <c r="S114" s="39">
        <v>1630.687870332865</v>
      </c>
      <c r="T114" s="40">
        <v>1514.66300786438</v>
      </c>
      <c r="U114" s="40">
        <v>1890.7913526622531</v>
      </c>
      <c r="V114" s="9">
        <f>IF(ISTEXT(S114),S114,IF(COUNT(S114:U114)=0,"",0.23*S114+0.57*T114+0.2*U114))</f>
        <v>1616.5743951917061</v>
      </c>
    </row>
    <row r="115" spans="1:22" ht="15.75" customHeight="1">
      <c r="A115" s="267"/>
      <c r="B115" s="99" t="s">
        <v>53</v>
      </c>
      <c r="C115" s="137" t="s">
        <v>300</v>
      </c>
      <c r="D115" s="132"/>
      <c r="E115" s="132"/>
      <c r="F115" s="132"/>
      <c r="G115" s="151" t="str">
        <f>IF(ISTEXT(D115),D115,IF(COUNT(D115:F115)=0,"",0.63*D115+0.07*E115+0.3*F115))</f>
        <v/>
      </c>
      <c r="H115" s="133"/>
      <c r="I115" s="132">
        <v>0</v>
      </c>
      <c r="J115" s="132">
        <v>0</v>
      </c>
      <c r="K115" s="132">
        <v>12.318833435</v>
      </c>
      <c r="L115" s="132">
        <f>IF(ISTEXT(I115),I115,IF(COUNT(I115:K115)=0,"",0.24*I115+0.43*J115+0.33*K115))</f>
        <v>4.0652150335500004</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v>961.34927003764312</v>
      </c>
      <c r="E116" s="40">
        <v>1057.17398912766</v>
      </c>
      <c r="F116" s="40">
        <v>989.32636898690669</v>
      </c>
      <c r="G116" s="4">
        <f>IF(ISTEXT(D116),D116,IF(COUNT(D116:F116)=0,"",0.63*D116+0.07*E116+0.3*F116))</f>
        <v>976.45013005872329</v>
      </c>
      <c r="H116" s="21"/>
      <c r="I116" s="40">
        <v>1249.5781255368249</v>
      </c>
      <c r="J116" s="40">
        <v>1188.1460116432081</v>
      </c>
      <c r="K116" s="40">
        <v>1263.0774610589201</v>
      </c>
      <c r="L116" s="4">
        <f>IF(ISTEXT(I116),I116,IF(COUNT(I116:K116)=0,"",0.24*I116+0.43*J116+0.33*K116))</f>
        <v>1227.6170972848611</v>
      </c>
      <c r="M116" s="21"/>
      <c r="N116" s="40">
        <v>1342.57848426996</v>
      </c>
      <c r="O116" s="40">
        <v>1187.77749631591</v>
      </c>
      <c r="P116" s="40">
        <v>1208.5793246375649</v>
      </c>
      <c r="Q116" s="4">
        <f>IF(ISTEXT(N116),N116,IF(COUNT(N116:P116)=0,"",0.2*N116+0.4*O116+0.4*P116))</f>
        <v>1227.0584252353819</v>
      </c>
      <c r="R116" s="21"/>
      <c r="S116" s="40">
        <v>1054.807094076006</v>
      </c>
      <c r="T116" s="40">
        <v>1018.901522811112</v>
      </c>
      <c r="U116" s="40">
        <v>1123.4678880899669</v>
      </c>
      <c r="V116" s="9">
        <f>IF(ISTEXT(S116),S116,IF(COUNT(S116:U116)=0,"",0.23*S116+0.57*T116+0.2*U116))</f>
        <v>1048.0730772578088</v>
      </c>
    </row>
    <row r="117" spans="1:22" ht="15.75" customHeight="1" thickBot="1">
      <c r="A117" s="192" t="s">
        <v>59</v>
      </c>
      <c r="B117" s="94" t="s">
        <v>60</v>
      </c>
      <c r="C117" s="101" t="s">
        <v>300</v>
      </c>
      <c r="D117" s="37">
        <v>0</v>
      </c>
      <c r="E117" s="37">
        <v>0</v>
      </c>
      <c r="F117" s="37">
        <v>0</v>
      </c>
      <c r="G117" s="3">
        <f>IF(ISTEXT(D117),D117,IF(COUNT(D117:F117)=0,"",0.63*D117+0.07*E117+0.3*F117))</f>
        <v>0</v>
      </c>
      <c r="H117" s="10"/>
      <c r="I117" s="37">
        <v>21.760570724137931</v>
      </c>
      <c r="J117" s="37">
        <v>12.59017932758621</v>
      </c>
      <c r="K117" s="37">
        <v>42.270156672413798</v>
      </c>
      <c r="L117" s="3">
        <f>IF(ISTEXT(I117),I117,IF(COUNT(I117:K117)=0,"",0.24*I117+0.43*J117+0.33*K117))</f>
        <v>24.58546578655173</v>
      </c>
      <c r="M117" s="10"/>
      <c r="N117" s="37">
        <v>148.10528746551731</v>
      </c>
      <c r="O117" s="37">
        <v>587.79181486206903</v>
      </c>
      <c r="P117" s="37">
        <v>241.2654398448276</v>
      </c>
      <c r="Q117" s="3">
        <f>IF(ISTEXT(N117),N117,IF(COUNT(N117:P117)=0,"",0.2*N117+0.4*O117+0.4*P117))</f>
        <v>361.24395937586218</v>
      </c>
      <c r="R117" s="10"/>
      <c r="S117" s="37">
        <v>70.956957206896561</v>
      </c>
      <c r="T117" s="37">
        <v>87.173461206896576</v>
      </c>
      <c r="U117" s="37">
        <v>465.60316100000011</v>
      </c>
      <c r="V117" s="7">
        <f>IF(ISTEXT(S117),S117,IF(COUNT(S117:U117)=0,"",0.23*S117+0.57*T117+0.2*U117))</f>
        <v>159.12960524551727</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v>878.98279371194985</v>
      </c>
      <c r="E119" s="37">
        <v>935.16059289427494</v>
      </c>
      <c r="F119" s="37">
        <v>1029.4421956460999</v>
      </c>
      <c r="G119" s="3">
        <f>IF(ISTEXT(D119),D119,IF(COUNT(D119:F119)=0,"",0.63*D119+0.07*E119+0.3*F119))</f>
        <v>928.05306023495768</v>
      </c>
      <c r="H119" s="10"/>
      <c r="I119" s="37">
        <v>1789.3728213853401</v>
      </c>
      <c r="J119" s="37">
        <v>1273.693151631662</v>
      </c>
      <c r="K119" s="37">
        <v>1768.421263170676</v>
      </c>
      <c r="L119" s="3">
        <f>IF(ISTEXT(I119),I119,IF(COUNT(I119:K119)=0,"",0.24*I119+0.43*J119+0.33*K119))</f>
        <v>1560.7165491804194</v>
      </c>
      <c r="M119" s="10"/>
      <c r="N119" s="37">
        <v>2322.6735469622649</v>
      </c>
      <c r="O119" s="37">
        <v>2913.1954113412689</v>
      </c>
      <c r="P119" s="37">
        <v>2149.6595980946699</v>
      </c>
      <c r="Q119" s="3">
        <f>IF(ISTEXT(N119),N119,IF(COUNT(N119:P119)=0,"",0.2*N119+0.4*O119+0.4*P119))</f>
        <v>2489.6767131668284</v>
      </c>
      <c r="R119" s="10"/>
      <c r="S119" s="37">
        <v>4095.5096620547451</v>
      </c>
      <c r="T119" s="37">
        <v>4602.4310916998102</v>
      </c>
      <c r="U119" s="37">
        <v>3885.450425554166</v>
      </c>
      <c r="V119" s="7">
        <f>IF(ISTEXT(S119),S119,IF(COUNT(S119:U119)=0,"",0.23*S119+0.57*T119+0.2*U119))</f>
        <v>4342.4430296523169</v>
      </c>
    </row>
    <row r="120" spans="1:22">
      <c r="A120" s="267"/>
      <c r="B120" s="90" t="s">
        <v>66</v>
      </c>
      <c r="C120" s="102" t="s">
        <v>300</v>
      </c>
      <c r="D120" s="37">
        <v>4235.2997085464049</v>
      </c>
      <c r="E120" s="37">
        <v>4073.5726323430699</v>
      </c>
      <c r="F120" s="37">
        <v>4335.7943809624676</v>
      </c>
      <c r="G120" s="3">
        <f>IF(ISTEXT(D120),D120,IF(COUNT(D120:F120)=0,"",0.63*D120+0.07*E120+0.3*F120))</f>
        <v>4254.1272149369906</v>
      </c>
      <c r="H120" s="10"/>
      <c r="I120" s="37">
        <v>3119.734387838218</v>
      </c>
      <c r="J120" s="37">
        <v>3383.152970893334</v>
      </c>
      <c r="K120" s="37">
        <v>3151.861810924046</v>
      </c>
      <c r="L120" s="3">
        <f>IF(ISTEXT(I120),I120,IF(COUNT(I120:K120)=0,"",0.24*I120+0.43*J120+0.33*K120))</f>
        <v>3243.6064281702411</v>
      </c>
      <c r="M120" s="10"/>
      <c r="N120" s="37">
        <v>2956.6263277993821</v>
      </c>
      <c r="O120" s="37">
        <v>3532.6245382727911</v>
      </c>
      <c r="P120" s="37">
        <v>3367.7652157412581</v>
      </c>
      <c r="Q120" s="3">
        <f>IF(ISTEXT(N120),N120,IF(COUNT(N120:P120)=0,"",0.2*N120+0.4*O120+0.4*P120))</f>
        <v>3351.4811671654961</v>
      </c>
      <c r="R120" s="10"/>
      <c r="S120" s="37">
        <v>2730.3763873278572</v>
      </c>
      <c r="T120" s="37">
        <v>2447.6398710483249</v>
      </c>
      <c r="U120" s="37">
        <v>3361.3159853194288</v>
      </c>
      <c r="V120" s="7">
        <f>IF(ISTEXT(S120),S120,IF(COUNT(S120:U120)=0,"",0.23*S120+0.57*T120+0.2*U120))</f>
        <v>2695.4044926468382</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v>0</v>
      </c>
      <c r="O122" s="132">
        <v>20.32589256</v>
      </c>
      <c r="P122" s="132">
        <v>0</v>
      </c>
      <c r="Q122" s="132">
        <f>IF(ISTEXT(N122),N122,IF(COUNT(N122:P122)=0,"",0.2*N122+0.4*O122+0.4*P122))</f>
        <v>8.1303570240000003</v>
      </c>
      <c r="R122" s="133"/>
      <c r="S122" s="132"/>
      <c r="T122" s="132"/>
      <c r="U122" s="132"/>
      <c r="V122" s="151" t="str">
        <f>IF(ISTEXT(S122),S122,IF(COUNT(S122:U122)=0,"",0.23*S122+0.57*T122+0.2*U122))</f>
        <v/>
      </c>
    </row>
    <row r="123" spans="1:22">
      <c r="A123" s="267"/>
      <c r="B123" s="90" t="s">
        <v>302</v>
      </c>
      <c r="C123" s="101" t="s">
        <v>300</v>
      </c>
      <c r="D123" s="37">
        <v>4365.9839999999986</v>
      </c>
      <c r="E123" s="37">
        <v>4365.9839999999986</v>
      </c>
      <c r="F123" s="37">
        <v>4365.9839999999986</v>
      </c>
      <c r="G123" s="3">
        <f>IF(ISTEXT(D123),D123,IF(COUNT(D123:F123)=0,"",0.63*D123+0.07*E123+0.3*F123))</f>
        <v>4365.9839999999986</v>
      </c>
      <c r="H123" s="10"/>
      <c r="I123" s="37">
        <v>4365.9839999999986</v>
      </c>
      <c r="J123" s="37">
        <v>4365.9839999999986</v>
      </c>
      <c r="K123" s="37">
        <v>4366.0153992000014</v>
      </c>
      <c r="L123" s="3">
        <f>IF(ISTEXT(I123),I123,IF(COUNT(I123:K123)=0,"",0.24*I123+0.43*J123+0.33*K123))</f>
        <v>4365.9943617359995</v>
      </c>
      <c r="M123" s="10"/>
      <c r="N123" s="37">
        <v>4443.2229066038717</v>
      </c>
      <c r="O123" s="37">
        <v>4659.3660164159519</v>
      </c>
      <c r="P123" s="37">
        <v>4468.6313807770084</v>
      </c>
      <c r="Q123" s="3">
        <f>IF(ISTEXT(N123),N123,IF(COUNT(N123:P123)=0,"",0.2*N123+0.4*O123+0.4*P123))</f>
        <v>4539.8435401979586</v>
      </c>
      <c r="R123" s="10"/>
      <c r="S123" s="37">
        <v>4368.0563472000003</v>
      </c>
      <c r="T123" s="37">
        <v>4370.2059864362409</v>
      </c>
      <c r="U123" s="37">
        <v>4504.3762231999999</v>
      </c>
      <c r="V123" s="7">
        <f>IF(ISTEXT(S123),S123,IF(COUNT(S123:U123)=0,"",0.23*S123+0.57*T123+0.2*U123))</f>
        <v>4396.5456167646571</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v>353.85848136801752</v>
      </c>
      <c r="E125" s="37">
        <v>324.76971218091342</v>
      </c>
      <c r="F125" s="37">
        <v>407.47217664342179</v>
      </c>
      <c r="G125" s="3">
        <f>IF(ISTEXT(D125),D125,IF(COUNT(D125:F125)=0,"",0.63*D125+0.07*E125+0.3*F125))</f>
        <v>367.90637610754152</v>
      </c>
      <c r="H125" s="10"/>
      <c r="I125" s="37">
        <v>729.53779479213347</v>
      </c>
      <c r="J125" s="37">
        <v>935.05273542922635</v>
      </c>
      <c r="K125" s="37">
        <v>599.15244729732342</v>
      </c>
      <c r="L125" s="3">
        <f>IF(ISTEXT(I125),I125,IF(COUNT(I125:K125)=0,"",0.24*I125+0.43*J125+0.33*K125))</f>
        <v>774.88205459279607</v>
      </c>
      <c r="M125" s="10"/>
      <c r="N125" s="37">
        <v>517.64888668889398</v>
      </c>
      <c r="O125" s="37">
        <v>649.36714125536832</v>
      </c>
      <c r="P125" s="37">
        <v>629.09197370884567</v>
      </c>
      <c r="Q125" s="3">
        <f>IF(ISTEXT(N125),N125,IF(COUNT(N125:P125)=0,"",0.2*N125+0.4*O125+0.4*P125))</f>
        <v>614.91342332346449</v>
      </c>
      <c r="R125" s="10"/>
      <c r="S125" s="37">
        <v>663.27302301029886</v>
      </c>
      <c r="T125" s="37">
        <v>609.95114353043243</v>
      </c>
      <c r="U125" s="37">
        <v>649.87652756801492</v>
      </c>
      <c r="V125" s="7">
        <f>IF(ISTEXT(S125),S125,IF(COUNT(S125:U125)=0,"",0.23*S125+0.57*T125+0.2*U125))</f>
        <v>630.20025261831813</v>
      </c>
    </row>
    <row r="126" spans="1:22" ht="15" customHeight="1">
      <c r="A126" s="267"/>
      <c r="B126" s="91" t="s">
        <v>305</v>
      </c>
      <c r="C126" s="102" t="s">
        <v>300</v>
      </c>
      <c r="D126" s="40">
        <v>1664.223066393414</v>
      </c>
      <c r="E126" s="40">
        <v>1592.8086185673569</v>
      </c>
      <c r="F126" s="40">
        <v>1748.6764076424929</v>
      </c>
      <c r="G126" s="9">
        <f>IF(ISTEXT(D126),D126,IF(COUNT(D126:F126)=0,"",0.63*D126+0.07*E126+0.3*F126))</f>
        <v>1684.5600574203136</v>
      </c>
      <c r="H126" s="21"/>
      <c r="I126" s="39">
        <v>2343.2322723111979</v>
      </c>
      <c r="J126" s="40">
        <v>2556.4649697785112</v>
      </c>
      <c r="K126" s="40">
        <v>2223.303536916917</v>
      </c>
      <c r="L126" s="4">
        <f>IF(ISTEXT(I126),I126,IF(COUNT(I126:K126)=0,"",0.24*I126+0.43*J126+0.33*K126))</f>
        <v>2395.34584954203</v>
      </c>
      <c r="M126" s="21"/>
      <c r="N126" s="39">
        <v>2455.5551467810301</v>
      </c>
      <c r="O126" s="40">
        <v>2374.6144066082161</v>
      </c>
      <c r="P126" s="40">
        <v>2481.2767099385601</v>
      </c>
      <c r="Q126" s="4">
        <f>IF(ISTEXT(N126),N126,IF(COUNT(N126:P126)=0,"",0.2*N126+0.4*O126+0.4*P126))</f>
        <v>2433.4674759749164</v>
      </c>
      <c r="R126" s="21"/>
      <c r="S126" s="39">
        <v>3031.9558356823241</v>
      </c>
      <c r="T126" s="40">
        <v>3037.5112784842609</v>
      </c>
      <c r="U126" s="40">
        <v>2745.8689712182918</v>
      </c>
      <c r="V126" s="9">
        <f>IF(ISTEXT(S126),S126,IF(COUNT(S126:U126)=0,"",0.23*S126+0.57*T126+0.2*U126))</f>
        <v>2977.9050651866214</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23.45262507440664</v>
      </c>
      <c r="E130" s="3">
        <v>22.5345832892895</v>
      </c>
      <c r="F130" s="3">
        <v>22.00517580675308</v>
      </c>
      <c r="G130" s="3">
        <f>IF(ISTEXT(D130),D130,IF(COUNT(D130:F130)=0,"",0.63*D130+0.07*E130+0.3*F130))</f>
        <v>22.954127369152374</v>
      </c>
      <c r="H130" s="10"/>
      <c r="I130" s="3">
        <v>21.474271343243782</v>
      </c>
      <c r="J130" s="3">
        <v>23.389226399917071</v>
      </c>
      <c r="K130" s="3">
        <v>21.060708965768111</v>
      </c>
      <c r="L130" s="3">
        <f>IF(ISTEXT(I130),I130,IF(COUNT(I130:K130)=0,"",0.24*I130+0.43*J130+0.33*K130))</f>
        <v>22.161226433046323</v>
      </c>
      <c r="M130" s="10"/>
      <c r="N130" s="3">
        <v>9.6525066716033692</v>
      </c>
      <c r="O130" s="3">
        <v>10.75584720152867</v>
      </c>
      <c r="P130" s="3">
        <v>12.19810977916767</v>
      </c>
      <c r="Q130" s="3">
        <f>IF(ISTEXT(N130),N130,IF(COUNT(N130:P130)=0,"",0.2*N130+0.4*O130+0.4*P130))</f>
        <v>11.112084126599211</v>
      </c>
      <c r="R130" s="10"/>
      <c r="S130" s="3">
        <v>4.7163871662007404</v>
      </c>
      <c r="T130" s="3">
        <v>4.5346544909598698</v>
      </c>
      <c r="U130" s="3">
        <v>6.2649666842423093</v>
      </c>
      <c r="V130" s="7">
        <f>IF(ISTEXT(S130),S130,IF(COUNT(S130:U130)=0,"",0.23*S130+0.57*T130+0.2*U130))</f>
        <v>4.9225154449217579</v>
      </c>
    </row>
    <row r="131" spans="1:22">
      <c r="A131" s="267"/>
      <c r="B131" s="29" t="s">
        <v>146</v>
      </c>
      <c r="C131" s="102" t="s">
        <v>300</v>
      </c>
      <c r="D131" s="4">
        <v>11.89111401923498</v>
      </c>
      <c r="E131" s="4">
        <v>11.56067986042134</v>
      </c>
      <c r="F131" s="4">
        <v>12.532032542055241</v>
      </c>
      <c r="G131" s="4">
        <f>IF(ISTEXT(D131),D131,IF(COUNT(D131:F131)=0,"",0.63*D131+0.07*E131+0.3*F131))</f>
        <v>12.060259184964103</v>
      </c>
      <c r="H131" s="21"/>
      <c r="I131" s="4">
        <v>16.853592301935929</v>
      </c>
      <c r="J131" s="4">
        <v>16.146585832568061</v>
      </c>
      <c r="K131" s="4">
        <v>17.469331727988969</v>
      </c>
      <c r="L131" s="4">
        <f>IF(ISTEXT(I131),I131,IF(COUNT(I131:K131)=0,"",0.24*I131+0.43*J131+0.33*K131))</f>
        <v>16.752773530705248</v>
      </c>
      <c r="M131" s="21"/>
      <c r="N131" s="4">
        <v>29.11400611920153</v>
      </c>
      <c r="O131" s="4">
        <v>29.0849523462287</v>
      </c>
      <c r="P131" s="4">
        <v>27.386333821777271</v>
      </c>
      <c r="Q131" s="4">
        <f>IF(ISTEXT(N131),N131,IF(COUNT(N131:P131)=0,"",0.2*N131+0.4*O131+0.4*P131))</f>
        <v>28.411315691042695</v>
      </c>
      <c r="R131" s="21"/>
      <c r="S131" s="4">
        <v>34.907057980812219</v>
      </c>
      <c r="T131" s="4">
        <v>36.77216744179794</v>
      </c>
      <c r="U131" s="4">
        <v>35.203707073413192</v>
      </c>
      <c r="V131" s="9">
        <f>IF(ISTEXT(S131),S131,IF(COUNT(S131:U131)=0,"",0.23*S131+0.57*T131+0.2*U131))</f>
        <v>36.029500192094275</v>
      </c>
    </row>
    <row r="132" spans="1:22">
      <c r="A132" s="183" t="s">
        <v>59</v>
      </c>
      <c r="B132" s="27" t="s">
        <v>148</v>
      </c>
      <c r="C132" s="101" t="s">
        <v>300</v>
      </c>
      <c r="D132" s="3">
        <v>2.7287400000000002</v>
      </c>
      <c r="E132" s="3">
        <v>2.7287400000000002</v>
      </c>
      <c r="F132" s="3">
        <v>2.7287400000000002</v>
      </c>
      <c r="G132" s="3">
        <f>IF(ISTEXT(D132),D132,IF(COUNT(D132:F132)=0,"",0.63*D132+0.07*E132+0.3*F132))</f>
        <v>2.7287400000000002</v>
      </c>
      <c r="H132" s="10"/>
      <c r="I132" s="3">
        <v>2.7287400000000002</v>
      </c>
      <c r="J132" s="3">
        <v>2.7287400000000002</v>
      </c>
      <c r="K132" s="3">
        <v>2.7287596244999999</v>
      </c>
      <c r="L132" s="3">
        <f>IF(ISTEXT(I132),I132,IF(COUNT(I132:K132)=0,"",0.24*I132+0.43*J132+0.33*K132))</f>
        <v>2.728746476085</v>
      </c>
      <c r="M132" s="10"/>
      <c r="N132" s="3">
        <v>2.7770143166274202</v>
      </c>
      <c r="O132" s="3">
        <v>2.9121037602599702</v>
      </c>
      <c r="P132" s="3">
        <v>2.7928946129856298</v>
      </c>
      <c r="Q132" s="3">
        <f>IF(ISTEXT(N132),N132,IF(COUNT(N132:P132)=0,"",0.2*N132+0.4*O132+0.4*P132))</f>
        <v>2.8374022126237239</v>
      </c>
      <c r="R132" s="10"/>
      <c r="S132" s="3">
        <v>2.7300352170000002</v>
      </c>
      <c r="T132" s="3">
        <v>2.7313787415226498</v>
      </c>
      <c r="U132" s="3">
        <v>2.8152351394999999</v>
      </c>
      <c r="V132" s="7">
        <f>IF(ISTEXT(S132),S132,IF(COUNT(S132:U132)=0,"",0.23*S132+0.57*T132+0.2*U132))</f>
        <v>2.7478410104779103</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v>3.9884049101508801</v>
      </c>
      <c r="E134" s="3">
        <v>3.6605399698855901</v>
      </c>
      <c r="F134" s="3">
        <v>4.5926948643186494</v>
      </c>
      <c r="G134" s="7">
        <f>IF(ISTEXT(D134),D134,IF(COUNT(D134:F134)=0,"",0.63*D134+0.07*E134+0.3*F134))</f>
        <v>4.1467413505826407</v>
      </c>
      <c r="H134" s="10"/>
      <c r="I134" s="11">
        <v>8.2227564862673788</v>
      </c>
      <c r="J134" s="3">
        <v>10.5391536944888</v>
      </c>
      <c r="K134" s="3">
        <v>6.7531589280865099</v>
      </c>
      <c r="L134" s="3">
        <f>IF(ISTEXT(I134),I134,IF(COUNT(I134:K134)=0,"",0.24*I134+0.43*J134+0.33*K134))</f>
        <v>8.7338400916029038</v>
      </c>
      <c r="M134" s="10"/>
      <c r="N134" s="11">
        <v>15.046912542277431</v>
      </c>
      <c r="O134" s="3">
        <v>18.875671972942111</v>
      </c>
      <c r="P134" s="3">
        <v>18.286317526912171</v>
      </c>
      <c r="Q134" s="3">
        <f>IF(ISTEXT(N134),N134,IF(COUNT(N134:P134)=0,"",0.2*N134+0.4*O134+0.4*P134))</f>
        <v>17.874178308397202</v>
      </c>
      <c r="R134" s="10"/>
      <c r="S134" s="11">
        <v>19.27988531517121</v>
      </c>
      <c r="T134" s="3">
        <v>17.729935768760601</v>
      </c>
      <c r="U134" s="3">
        <v>18.89047871066283</v>
      </c>
      <c r="V134" s="7">
        <f>IF(ISTEXT(S134),S134,IF(COUNT(S134:U134)=0,"",0.23*S134+0.57*T134+0.2*U134))</f>
        <v>18.318532752815486</v>
      </c>
    </row>
    <row r="135" spans="1:22">
      <c r="A135" s="267"/>
      <c r="B135" s="29" t="s">
        <v>154</v>
      </c>
      <c r="C135" s="102" t="s">
        <v>300</v>
      </c>
      <c r="D135" s="4">
        <v>18.757768427448429</v>
      </c>
      <c r="E135" s="4">
        <v>17.952842872848159</v>
      </c>
      <c r="F135" s="4">
        <v>19.709657780543129</v>
      </c>
      <c r="G135" s="9">
        <f>IF(ISTEXT(D135),D135,IF(COUNT(D135:F135)=0,"",0.63*D135+0.07*E135+0.3*F135))</f>
        <v>18.98699044455482</v>
      </c>
      <c r="H135" s="21"/>
      <c r="I135" s="14">
        <v>26.41100776892295</v>
      </c>
      <c r="J135" s="4">
        <v>28.81439325312973</v>
      </c>
      <c r="K135" s="4">
        <v>25.05926863505923</v>
      </c>
      <c r="L135" s="4">
        <f>IF(ISTEXT(I135),I135,IF(COUNT(I135:K135)=0,"",0.24*I135+0.43*J135+0.33*K135))</f>
        <v>26.998389612956839</v>
      </c>
      <c r="M135" s="21"/>
      <c r="N135" s="14">
        <v>27.677019826414998</v>
      </c>
      <c r="O135" s="4">
        <v>26.76472165487349</v>
      </c>
      <c r="P135" s="4">
        <v>27.96693235980306</v>
      </c>
      <c r="Q135" s="4">
        <f>IF(ISTEXT(N135),N135,IF(COUNT(N135:P135)=0,"",0.2*N135+0.4*O135+0.4*P135))</f>
        <v>27.428065571153624</v>
      </c>
      <c r="R135" s="21"/>
      <c r="S135" s="14">
        <v>34.173739444214313</v>
      </c>
      <c r="T135" s="4">
        <v>34.236355875686151</v>
      </c>
      <c r="U135" s="4">
        <v>30.949201062240849</v>
      </c>
      <c r="V135" s="9">
        <f>IF(ISTEXT(S135),S135,IF(COUNT(S135:U135)=0,"",0.23*S135+0.57*T135+0.2*U135))</f>
        <v>33.564523133758563</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8.236632655434251</v>
      </c>
      <c r="E139" s="8">
        <v>8.0319439858044355</v>
      </c>
      <c r="F139" s="8">
        <v>9.1424547573104089</v>
      </c>
      <c r="G139" s="3">
        <f>IF(ISTEXT(D139),D139,IF(COUNT(D139:F139)=0,"",0.63*D139+0.07*E139+0.3*F139))</f>
        <v>8.494051079123011</v>
      </c>
      <c r="H139" s="10"/>
      <c r="I139" s="17">
        <v>10.852387418090609</v>
      </c>
      <c r="J139" s="8">
        <v>10.327745642622411</v>
      </c>
      <c r="K139" s="8">
        <v>11.9149461707344</v>
      </c>
      <c r="L139" s="3">
        <f>IF(ISTEXT(I139),I139,IF(COUNT(I139:K139)=0,"",0.24*I139+0.43*J139+0.33*K139))</f>
        <v>10.977435843011735</v>
      </c>
      <c r="M139" s="10"/>
      <c r="N139" s="17">
        <v>15.929114155737739</v>
      </c>
      <c r="O139" s="8">
        <v>12.983157149429379</v>
      </c>
      <c r="P139" s="8">
        <v>12.675803390126781</v>
      </c>
      <c r="Q139" s="3">
        <f>IF(ISTEXT(N139),N139,IF(COUNT(N139:P139)=0,"",0.2*N139+0.4*O139+0.4*P139))</f>
        <v>13.449407046970013</v>
      </c>
      <c r="R139" s="10"/>
      <c r="S139" s="17">
        <v>16.458517750094281</v>
      </c>
      <c r="T139" s="8">
        <v>15.51307562841515</v>
      </c>
      <c r="U139" s="8">
        <v>13.28679281565339</v>
      </c>
      <c r="V139" s="7">
        <f>IF(ISTEXT(S139),S139,IF(COUNT(S139:U139)=0,"",0.23*S139+0.57*T139+0.2*U139))</f>
        <v>15.285270753848998</v>
      </c>
    </row>
    <row r="140" spans="1:22">
      <c r="A140" s="267"/>
      <c r="B140" s="24" t="s">
        <v>166</v>
      </c>
      <c r="C140" s="107" t="s">
        <v>293</v>
      </c>
      <c r="D140" s="31">
        <v>0</v>
      </c>
      <c r="E140" s="8">
        <v>0</v>
      </c>
      <c r="F140" s="8">
        <v>0</v>
      </c>
      <c r="G140" s="3">
        <f>IF(ISTEXT(D140),D140,IF(COUNT(D140:F140)=0,"",0.63*D140+0.07*E140+0.3*F140))</f>
        <v>0</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v>0</v>
      </c>
      <c r="T140" s="8">
        <v>0</v>
      </c>
      <c r="U140" s="8">
        <v>0</v>
      </c>
      <c r="V140" s="7">
        <f>IF(ISTEXT(S140),S140,IF(COUNT(S140:U140)=0,"",0.23*S140+0.57*T140+0.2*U140))</f>
        <v>0</v>
      </c>
    </row>
    <row r="141" spans="1:22">
      <c r="A141" s="267"/>
      <c r="B141" s="29" t="s">
        <v>171</v>
      </c>
      <c r="C141" s="102" t="s">
        <v>300</v>
      </c>
      <c r="D141" s="34">
        <v>2.9047554787154501</v>
      </c>
      <c r="E141" s="33">
        <v>2.9047554787154501</v>
      </c>
      <c r="F141" s="33">
        <v>2.9047554787154501</v>
      </c>
      <c r="G141" s="9">
        <f>IF(ISTEXT(D141),D141,IF(COUNT(D141:F141)=0,"",0.63*D141+0.07*E141+0.3*F141))</f>
        <v>2.9047554787154501</v>
      </c>
      <c r="H141" s="21"/>
      <c r="I141" s="32">
        <v>5.5879907060471901</v>
      </c>
      <c r="J141" s="33">
        <v>5.5925408840447899</v>
      </c>
      <c r="K141" s="33">
        <v>5.5910687606604386</v>
      </c>
      <c r="L141" s="4">
        <f>IF(ISTEXT(I141),I141,IF(COUNT(I141:K141)=0,"",0.24*I141+0.43*J141+0.33*K141))</f>
        <v>5.5909630406085302</v>
      </c>
      <c r="M141" s="21"/>
      <c r="N141" s="32">
        <v>9.507362733336139</v>
      </c>
      <c r="O141" s="33">
        <v>9.4868736816778991</v>
      </c>
      <c r="P141" s="33">
        <v>9.597966532858301</v>
      </c>
      <c r="Q141" s="4">
        <f>IF(ISTEXT(N141),N141,IF(COUNT(N141:P141)=0,"",0.2*N141+0.4*O141+0.4*P141))</f>
        <v>9.5354086324817082</v>
      </c>
      <c r="R141" s="21"/>
      <c r="S141" s="32">
        <v>27.740348336684558</v>
      </c>
      <c r="T141" s="33">
        <v>27.176540914698659</v>
      </c>
      <c r="U141" s="33">
        <v>27.622392006287189</v>
      </c>
      <c r="V141" s="9">
        <f>IF(ISTEXT(S141),S141,IF(COUNT(S141:U141)=0,"",0.23*S141+0.57*T141+0.2*U141))</f>
        <v>27.395386840073122</v>
      </c>
    </row>
    <row r="142" spans="1:22">
      <c r="A142" s="267"/>
      <c r="B142" s="27" t="s">
        <v>173</v>
      </c>
      <c r="C142" s="106" t="s">
        <v>293</v>
      </c>
      <c r="D142" s="8">
        <v>150.23657981400001</v>
      </c>
      <c r="E142" s="8">
        <v>150.42009185500001</v>
      </c>
      <c r="F142" s="8">
        <v>150.53916328700001</v>
      </c>
      <c r="G142" s="8">
        <f>IF(ISTEXT(D142),D142,IF(COUNT(D142:F142)=0,"",0.63*D142+0.07*E142+0.3*F142))</f>
        <v>150.34020069877002</v>
      </c>
      <c r="H142" s="10"/>
      <c r="I142" s="8">
        <v>157.785940837</v>
      </c>
      <c r="J142" s="8">
        <v>156.853827868</v>
      </c>
      <c r="K142" s="8">
        <v>157.85114862699999</v>
      </c>
      <c r="L142" s="3">
        <f>IF(ISTEXT(I142),I142,IF(COUNT(I142:K142)=0,"",0.24*I142+0.43*J142+0.33*K142))</f>
        <v>157.40665083102999</v>
      </c>
      <c r="M142" s="10"/>
      <c r="N142" s="8">
        <v>167.34276781700001</v>
      </c>
      <c r="O142" s="8">
        <v>165.64602039600001</v>
      </c>
      <c r="P142" s="8">
        <v>166.66880270300001</v>
      </c>
      <c r="Q142" s="3">
        <f>IF(ISTEXT(N142),N142,IF(COUNT(N142:P142)=0,"",0.2*N142+0.4*O142+0.4*P142))</f>
        <v>166.39448280300002</v>
      </c>
      <c r="R142" s="10"/>
      <c r="S142" s="8">
        <v>192.282725075</v>
      </c>
      <c r="T142" s="8">
        <v>192.203945976</v>
      </c>
      <c r="U142" s="8">
        <v>190.84032015</v>
      </c>
      <c r="V142" s="7">
        <f>IF(ISTEXT(S142),S142,IF(COUNT(S142:U142)=0,"",0.23*S142+0.57*T142+0.2*U142))</f>
        <v>191.94934000357</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v>1.24489675609543</v>
      </c>
      <c r="E144" s="33">
        <v>1.24489675609543</v>
      </c>
      <c r="F144" s="33">
        <v>1.24489675609543</v>
      </c>
      <c r="G144" s="9">
        <f>IF(ISTEXT(D144),D144,IF(COUNT(D144:F144)=0,"",0.63*D144+0.07*E144+0.3*F144))</f>
        <v>1.24489675609543</v>
      </c>
      <c r="H144" s="21"/>
      <c r="I144" s="32">
        <v>2.2422774129143601</v>
      </c>
      <c r="J144" s="33">
        <v>2.2443084746473798</v>
      </c>
      <c r="K144" s="33">
        <v>2.2435929484644399</v>
      </c>
      <c r="L144" s="4">
        <f>IF(ISTEXT(I144),I144,IF(COUNT(I144:K144)=0,"",0.24*I144+0.43*J144+0.33*K144))</f>
        <v>2.2435848961910851</v>
      </c>
      <c r="M144" s="21"/>
      <c r="N144" s="32">
        <v>3.6499598793530201</v>
      </c>
      <c r="O144" s="33">
        <v>3.650705655676509</v>
      </c>
      <c r="P144" s="33">
        <v>3.6582280565034888</v>
      </c>
      <c r="Q144" s="4">
        <f>IF(ISTEXT(N144),N144,IF(COUNT(N144:P144)=0,"",0.2*N144+0.4*O144+0.4*P144))</f>
        <v>3.6535654607426036</v>
      </c>
      <c r="R144" s="21"/>
      <c r="S144" s="32">
        <v>10.62690699607229</v>
      </c>
      <c r="T144" s="33">
        <v>10.57892547677103</v>
      </c>
      <c r="U144" s="33">
        <v>10.668446665476139</v>
      </c>
      <c r="V144" s="9">
        <f>IF(ISTEXT(S144),S144,IF(COUNT(S144:U144)=0,"",0.23*S144+0.57*T144+0.2*U144))</f>
        <v>10.607865463951342</v>
      </c>
    </row>
    <row r="145" spans="1:22">
      <c r="A145" s="267"/>
      <c r="B145" s="27" t="s">
        <v>179</v>
      </c>
      <c r="C145" s="101" t="s">
        <v>300</v>
      </c>
      <c r="D145" s="8">
        <v>1.4374963866599999</v>
      </c>
      <c r="E145" s="8">
        <v>1.42365992344</v>
      </c>
      <c r="F145" s="8">
        <v>1.82401285921</v>
      </c>
      <c r="G145" s="3">
        <f>IF(ISTEXT(D145),D145,IF(COUNT(D145:F145)=0,"",0.63*D145+0.07*E145+0.3*F145))</f>
        <v>1.5524827759996001</v>
      </c>
      <c r="H145" s="10"/>
      <c r="I145" s="8">
        <v>4.2389621060899998</v>
      </c>
      <c r="J145" s="8">
        <v>3.7206772852299999</v>
      </c>
      <c r="K145" s="8">
        <v>4.6458282310899994</v>
      </c>
      <c r="L145" s="3">
        <f>IF(ISTEXT(I145),I145,IF(COUNT(I145:K145)=0,"",0.24*I145+0.43*J145+0.33*K145))</f>
        <v>4.1503654543702</v>
      </c>
      <c r="M145" s="10"/>
      <c r="N145" s="8">
        <v>15.85322962695</v>
      </c>
      <c r="O145" s="8">
        <v>11.916945437100001</v>
      </c>
      <c r="P145" s="8">
        <v>10.96064707189</v>
      </c>
      <c r="Q145" s="3">
        <f>IF(ISTEXT(N145),N145,IF(COUNT(N145:P145)=0,"",0.2*N145+0.4*O145+0.4*P145))</f>
        <v>12.321682928986</v>
      </c>
      <c r="R145" s="10"/>
      <c r="S145" s="8">
        <v>17.43850026222</v>
      </c>
      <c r="T145" s="8">
        <v>20.783061893580001</v>
      </c>
      <c r="U145" s="8">
        <v>15.182317327150001</v>
      </c>
      <c r="V145" s="7">
        <f>IF(ISTEXT(S145),S145,IF(COUNT(S145:U145)=0,"",0.23*S145+0.57*T145+0.2*U145))</f>
        <v>18.8936638050812</v>
      </c>
    </row>
    <row r="146" spans="1:22">
      <c r="A146" s="267"/>
      <c r="B146" s="27" t="s">
        <v>64</v>
      </c>
      <c r="C146" s="102" t="s">
        <v>300</v>
      </c>
      <c r="D146" s="8">
        <v>0.35159311748477989</v>
      </c>
      <c r="E146" s="8">
        <v>0.37406423715770998</v>
      </c>
      <c r="F146" s="8">
        <v>0.41177687825844</v>
      </c>
      <c r="G146" s="3">
        <f>IF(ISTEXT(D146),D146,IF(COUNT(D146:F146)=0,"",0.63*D146+0.07*E146+0.3*F146))</f>
        <v>0.371221224093983</v>
      </c>
      <c r="H146" s="10"/>
      <c r="I146" s="8">
        <v>5.7707273489677204</v>
      </c>
      <c r="J146" s="8">
        <v>4.10766041401211</v>
      </c>
      <c r="K146" s="8">
        <v>5.7031585737254291</v>
      </c>
      <c r="L146" s="3">
        <f>IF(ISTEXT(I146),I146,IF(COUNT(I146:K146)=0,"",0.24*I146+0.43*J146+0.33*K146))</f>
        <v>5.0333108711068517</v>
      </c>
      <c r="M146" s="10"/>
      <c r="N146" s="8">
        <v>22.065398696141521</v>
      </c>
      <c r="O146" s="8">
        <v>27.675356407742061</v>
      </c>
      <c r="P146" s="8">
        <v>20.421766181899368</v>
      </c>
      <c r="Q146" s="3">
        <f>IF(ISTEXT(N146),N146,IF(COUNT(N146:P146)=0,"",0.2*N146+0.4*O146+0.4*P146))</f>
        <v>23.651928775084876</v>
      </c>
      <c r="R146" s="10"/>
      <c r="S146" s="8">
        <v>38.907341789520082</v>
      </c>
      <c r="T146" s="8">
        <v>43.723095371148197</v>
      </c>
      <c r="U146" s="8">
        <v>36.911779042764579</v>
      </c>
      <c r="V146" s="7">
        <f>IF(ISTEXT(S146),S146,IF(COUNT(S146:U146)=0,"",0.23*S146+0.57*T146+0.2*U146))</f>
        <v>41.253208781697005</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293</v>
      </c>
      <c r="D149" s="148">
        <v>1.1012586441000001</v>
      </c>
      <c r="E149" s="6">
        <v>1.1012586441000001</v>
      </c>
      <c r="F149" s="6">
        <v>1.1012586441000001</v>
      </c>
      <c r="G149" s="6">
        <f>IF(ISTEXT(D149),D149,IF(COUNT(D149:F149)=0,"",0.63*D149+0.07*E149+0.3*F149))</f>
        <v>1.1012586441000001</v>
      </c>
      <c r="H149" s="18"/>
      <c r="I149" s="6">
        <v>3.47312807575</v>
      </c>
      <c r="J149" s="6">
        <v>3.47312807575</v>
      </c>
      <c r="K149" s="6">
        <v>3.47312807575</v>
      </c>
      <c r="L149" s="6">
        <f>IF(ISTEXT(I149),I149,IF(COUNT(I149:K149)=0,"",0.24*I149+0.43*J149+0.33*K149))</f>
        <v>3.47312807575</v>
      </c>
      <c r="M149" s="18"/>
      <c r="N149" s="6">
        <v>20.167907963499999</v>
      </c>
      <c r="O149" s="6">
        <v>32.159414830590002</v>
      </c>
      <c r="P149" s="6">
        <v>24.011815235090001</v>
      </c>
      <c r="Q149" s="6">
        <f>IF(ISTEXT(N149),N149,IF(COUNT(N149:P149)=0,"",0.2*N149+0.4*O149+0.4*P149))</f>
        <v>26.502073618972005</v>
      </c>
      <c r="R149" s="18"/>
      <c r="S149" s="6">
        <v>30.373393497559999</v>
      </c>
      <c r="T149" s="6">
        <v>30.917921046749999</v>
      </c>
      <c r="U149" s="6">
        <v>35.224482989639988</v>
      </c>
      <c r="V149" s="127">
        <f>IF(ISTEXT(S149),S149,IF(COUNT(S149:U149)=0,"",0.23*S149+0.57*T149+0.2*U149))</f>
        <v>31.653992099014296</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12.80509338943566</v>
      </c>
      <c r="E160" s="20">
        <v>3.608102451130514</v>
      </c>
      <c r="F160" s="20">
        <v>6.7824239972764238</v>
      </c>
      <c r="G160" s="5">
        <f>IF(ISTEXT(D160),D160,IF(COUNT(D160:F160)=0,"",0.63*D160+0.07*E160+0.3*F160))</f>
        <v>10.354503206106529</v>
      </c>
      <c r="H160" s="10"/>
      <c r="I160" s="19">
        <v>0</v>
      </c>
      <c r="J160" s="20">
        <v>0</v>
      </c>
      <c r="K160" s="20">
        <v>0</v>
      </c>
      <c r="L160" s="3">
        <f>IF(ISTEXT(I160),I160,IF(COUNT(I160:K160)=0,"",0.24*I160+0.43*J160+0.33*K160))</f>
        <v>0</v>
      </c>
      <c r="M160" s="10"/>
      <c r="N160" s="19">
        <v>0</v>
      </c>
      <c r="O160" s="20">
        <v>0</v>
      </c>
      <c r="P160" s="20">
        <v>0</v>
      </c>
      <c r="Q160" s="3">
        <f>IF(ISTEXT(N160),N160,IF(COUNT(N160:P160)=0,"",0.2*N160+0.4*O160+0.4*P160))</f>
        <v>0</v>
      </c>
      <c r="R160" s="10"/>
      <c r="S160" s="19">
        <v>0</v>
      </c>
      <c r="T160" s="20">
        <v>0</v>
      </c>
      <c r="U160" s="20">
        <v>0</v>
      </c>
      <c r="V160" s="7">
        <f>IF(ISTEXT(S160),S160,IF(COUNT(S160:U160)=0,"",0.23*S160+0.57*T160+0.2*U160))</f>
        <v>0</v>
      </c>
    </row>
    <row r="161" spans="1:22">
      <c r="A161" s="274"/>
      <c r="B161" s="27" t="s">
        <v>212</v>
      </c>
      <c r="C161" s="102" t="s">
        <v>300</v>
      </c>
      <c r="D161" s="3">
        <v>75.306644435408856</v>
      </c>
      <c r="E161" s="3">
        <v>75.847841037240585</v>
      </c>
      <c r="F161" s="3">
        <v>73.417753408225963</v>
      </c>
      <c r="G161" s="3">
        <f>IF(ISTEXT(D161),D161,IF(COUNT(D161:F161)=0,"",0.63*D161+0.07*E161+0.3*F161))</f>
        <v>74.777860889382197</v>
      </c>
      <c r="H161" s="10"/>
      <c r="I161" s="3">
        <v>70.807709086488984</v>
      </c>
      <c r="J161" s="3">
        <v>68.243944663445234</v>
      </c>
      <c r="K161" s="3">
        <v>94.357257243843293</v>
      </c>
      <c r="L161" s="3">
        <f>IF(ISTEXT(I161),I161,IF(COUNT(I161:K161)=0,"",0.24*I161+0.43*J161+0.33*K161))</f>
        <v>77.476641276507095</v>
      </c>
      <c r="M161" s="10"/>
      <c r="N161" s="3">
        <v>60.910975076403219</v>
      </c>
      <c r="O161" s="3">
        <v>75.54753154778389</v>
      </c>
      <c r="P161" s="3">
        <v>64.934906794751655</v>
      </c>
      <c r="Q161" s="3">
        <f>IF(ISTEXT(N161),N161,IF(COUNT(N161:P161)=0,"",0.2*N161+0.4*O161+0.4*P161))</f>
        <v>68.375170352294859</v>
      </c>
      <c r="R161" s="10"/>
      <c r="S161" s="3">
        <v>41.397604773151834</v>
      </c>
      <c r="T161" s="3">
        <v>37.734338830947543</v>
      </c>
      <c r="U161" s="3">
        <v>54.20545711268791</v>
      </c>
      <c r="V161" s="7">
        <f>IF(ISTEXT(S161),S161,IF(COUNT(S161:U161)=0,"",0.23*S161+0.57*T161+0.2*U161))</f>
        <v>41.871113654002599</v>
      </c>
    </row>
    <row r="162" spans="1:22">
      <c r="A162" s="275"/>
      <c r="B162" s="29" t="s">
        <v>214</v>
      </c>
      <c r="C162" s="102" t="s">
        <v>300</v>
      </c>
      <c r="D162" s="4">
        <v>116.7663439739469</v>
      </c>
      <c r="E162" s="4">
        <v>119.8161310261705</v>
      </c>
      <c r="F162" s="4">
        <v>118.44967285907521</v>
      </c>
      <c r="G162" s="4">
        <f>IF(ISTEXT(D162),D162,IF(COUNT(D162:F162)=0,"",0.63*D162+0.07*E162+0.3*F162))</f>
        <v>117.48482773314103</v>
      </c>
      <c r="H162" s="21"/>
      <c r="I162" s="4">
        <v>146.60334041053719</v>
      </c>
      <c r="J162" s="4">
        <v>140.36465347570649</v>
      </c>
      <c r="K162" s="4">
        <v>144.5592424266473</v>
      </c>
      <c r="L162" s="4">
        <f>IF(ISTEXT(I162),I162,IF(COUNT(I162:K162)=0,"",0.24*I162+0.43*J162+0.33*K162))</f>
        <v>143.24615269387633</v>
      </c>
      <c r="M162" s="21"/>
      <c r="N162" s="4">
        <v>170.93797665168481</v>
      </c>
      <c r="O162" s="4">
        <v>175.88373507454921</v>
      </c>
      <c r="P162" s="4">
        <v>170.34185753602199</v>
      </c>
      <c r="Q162" s="4">
        <f>IF(ISTEXT(N162),N162,IF(COUNT(N162:P162)=0,"",0.2*N162+0.4*O162+0.4*P162))</f>
        <v>172.67783237456544</v>
      </c>
      <c r="R162" s="21"/>
      <c r="S162" s="4">
        <v>105.2540214288356</v>
      </c>
      <c r="T162" s="4">
        <v>95.931806239615042</v>
      </c>
      <c r="U162" s="4">
        <v>144.61668731373101</v>
      </c>
      <c r="V162" s="9">
        <f>IF(ISTEXT(S162),S162,IF(COUNT(S162:U162)=0,"",0.23*S162+0.57*T162+0.2*U162))</f>
        <v>107.81289194795896</v>
      </c>
    </row>
    <row r="163" spans="1:22" ht="15.75" customHeight="1" thickBot="1">
      <c r="A163" s="196" t="s">
        <v>59</v>
      </c>
      <c r="B163" s="27" t="s">
        <v>209</v>
      </c>
      <c r="C163" s="101" t="s">
        <v>300</v>
      </c>
      <c r="D163" s="3">
        <v>0.47826087</v>
      </c>
      <c r="E163" s="3">
        <v>0.47826087</v>
      </c>
      <c r="F163" s="3">
        <v>0.47826087</v>
      </c>
      <c r="G163" s="3">
        <f>IF(ISTEXT(D163),D163,IF(COUNT(D163:F163)=0,"",0.63*D163+0.07*E163+0.3*F163))</f>
        <v>0.47826087</v>
      </c>
      <c r="H163" s="10"/>
      <c r="I163" s="3">
        <v>0.47142856999999999</v>
      </c>
      <c r="J163" s="3">
        <v>0.47142856999999999</v>
      </c>
      <c r="K163" s="3">
        <v>0.47142856999999999</v>
      </c>
      <c r="L163" s="3">
        <f>IF(ISTEXT(I163),I163,IF(COUNT(I163:K163)=0,"",0.24*I163+0.43*J163+0.33*K163))</f>
        <v>0.47142857000000005</v>
      </c>
      <c r="M163" s="10"/>
      <c r="N163" s="3">
        <v>0.46478872999999998</v>
      </c>
      <c r="O163" s="3">
        <v>10.1168291720016</v>
      </c>
      <c r="P163" s="3">
        <v>7.3351138597491037</v>
      </c>
      <c r="Q163" s="3">
        <f>IF(ISTEXT(N163),N163,IF(COUNT(N163:P163)=0,"",0.2*N163+0.4*O163+0.4*P163))</f>
        <v>7.0737349587002818</v>
      </c>
      <c r="R163" s="10"/>
      <c r="S163" s="3">
        <v>0.44594594999999998</v>
      </c>
      <c r="T163" s="3">
        <v>0.44594594999999998</v>
      </c>
      <c r="U163" s="3">
        <v>0.44594594999999998</v>
      </c>
      <c r="V163" s="7">
        <f>IF(ISTEXT(S163),S163,IF(COUNT(S163:U163)=0,"",0.23*S163+0.57*T163+0.2*U163))</f>
        <v>0.44594594999999992</v>
      </c>
    </row>
    <row r="164" spans="1:22">
      <c r="A164" s="274"/>
      <c r="B164" s="27" t="s">
        <v>212</v>
      </c>
      <c r="C164" s="102" t="s">
        <v>300</v>
      </c>
      <c r="D164" s="3">
        <v>42.217893648687379</v>
      </c>
      <c r="E164" s="3">
        <v>42.882369674754599</v>
      </c>
      <c r="F164" s="3">
        <v>39.47446008175352</v>
      </c>
      <c r="G164" s="7">
        <f>IF(ISTEXT(D164),D164,IF(COUNT(D164:F164)=0,"",0.63*D164+0.07*E164+0.3*F164))</f>
        <v>41.441376900431926</v>
      </c>
      <c r="H164" s="10"/>
      <c r="I164" s="3">
        <v>30.442157352619979</v>
      </c>
      <c r="J164" s="3">
        <v>26.033364171650891</v>
      </c>
      <c r="K164" s="3">
        <v>26.278043865551989</v>
      </c>
      <c r="L164" s="3">
        <f>IF(ISTEXT(I164),I164,IF(COUNT(I164:K164)=0,"",0.24*I164+0.43*J164+0.33*K164))</f>
        <v>27.172218834070833</v>
      </c>
      <c r="M164" s="10"/>
      <c r="N164" s="3">
        <v>69.560414457949804</v>
      </c>
      <c r="O164" s="3">
        <v>136.0803771029037</v>
      </c>
      <c r="P164" s="3">
        <v>89.193013857993861</v>
      </c>
      <c r="Q164" s="3">
        <f>IF(ISTEXT(N164),N164,IF(COUNT(N164:P164)=0,"",0.2*N164+0.4*O164+0.4*P164))</f>
        <v>104.02143927594898</v>
      </c>
      <c r="R164" s="10"/>
      <c r="S164" s="3">
        <v>44.473274444412667</v>
      </c>
      <c r="T164" s="3">
        <v>38.802146324400681</v>
      </c>
      <c r="U164" s="3">
        <v>65.50485449774466</v>
      </c>
      <c r="V164" s="7">
        <f>IF(ISTEXT(S164),S164,IF(COUNT(S164:U164)=0,"",0.23*S164+0.57*T164+0.2*U164))</f>
        <v>45.447047426672235</v>
      </c>
    </row>
    <row r="165" spans="1:22" ht="15.75" customHeight="1" thickBot="1">
      <c r="A165" s="276"/>
      <c r="B165" s="30" t="s">
        <v>214</v>
      </c>
      <c r="C165" s="103" t="s">
        <v>300</v>
      </c>
      <c r="D165" s="4">
        <v>63.837149850000003</v>
      </c>
      <c r="E165" s="4">
        <v>68.241307820000003</v>
      </c>
      <c r="F165" s="4">
        <v>70.455590000000001</v>
      </c>
      <c r="G165" s="4">
        <f>IF(ISTEXT(D165),D165,IF(COUNT(D165:F165)=0,"",0.63*D165+0.07*E165+0.3*F165))</f>
        <v>66.130972952900009</v>
      </c>
      <c r="H165" s="21"/>
      <c r="I165" s="4">
        <v>101.66289999999999</v>
      </c>
      <c r="J165" s="4">
        <v>72.343843000000007</v>
      </c>
      <c r="K165" s="4">
        <v>94.086714999999998</v>
      </c>
      <c r="L165" s="3">
        <f>IF(ISTEXT(I165),I165,IF(COUNT(I165:K165)=0,"",0.24*I165+0.43*J165+0.33*K165))</f>
        <v>86.555564439999998</v>
      </c>
      <c r="M165" s="21"/>
      <c r="N165" s="4">
        <v>145.75511</v>
      </c>
      <c r="O165" s="4">
        <v>206.35366196999999</v>
      </c>
      <c r="P165" s="4">
        <v>164.61318901000001</v>
      </c>
      <c r="Q165" s="3">
        <f>IF(ISTEXT(N165),N165,IF(COUNT(N165:P165)=0,"",0.2*N165+0.4*O165+0.4*P165))</f>
        <v>177.53776239199999</v>
      </c>
      <c r="R165" s="21"/>
      <c r="S165" s="4">
        <v>110.51743377</v>
      </c>
      <c r="T165" s="4">
        <v>96.474658980000001</v>
      </c>
      <c r="U165" s="4">
        <v>154.34596252</v>
      </c>
      <c r="V165" s="7">
        <f>IF(ISTEXT(S165),S165,IF(COUNT(S165:U165)=0,"",0.23*S165+0.57*T165+0.2*U165))</f>
        <v>111.2787578897</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153.48140978874</v>
      </c>
      <c r="E170" s="6">
        <v>154.11936850629999</v>
      </c>
      <c r="F170" s="6">
        <v>157.24324572099999</v>
      </c>
      <c r="G170" s="6">
        <f>IF(ISTEXT(D170),D170,IF(COUNT(D170:F170)=0,"",0.63*D170+0.07*E170+0.3*F170))</f>
        <v>154.65461767864721</v>
      </c>
      <c r="H170" s="18"/>
      <c r="I170" s="6">
        <v>182.32366748114001</v>
      </c>
      <c r="J170" s="6">
        <v>176.02404549900999</v>
      </c>
      <c r="K170" s="6">
        <v>184.8294046698</v>
      </c>
      <c r="L170" s="6">
        <f>IF(ISTEXT(I170),I170,IF(COUNT(I170:K170)=0,"",0.24*I170+0.43*J170+0.33*K170))</f>
        <v>180.44172330108188</v>
      </c>
      <c r="M170" s="18"/>
      <c r="N170" s="6">
        <v>254.09393110005001</v>
      </c>
      <c r="O170" s="6">
        <v>249.84545513622001</v>
      </c>
      <c r="P170" s="6">
        <v>239.24337235850999</v>
      </c>
      <c r="Q170" s="6">
        <f>IF(ISTEXT(N170),N170,IF(COUNT(N170:P170)=0,"",0.2*N170+0.4*O170+0.4*P170))</f>
        <v>246.454317217902</v>
      </c>
      <c r="R170" s="18"/>
      <c r="S170" s="6">
        <v>332.18427645887999</v>
      </c>
      <c r="T170" s="6">
        <v>341.24129700406002</v>
      </c>
      <c r="U170" s="6">
        <v>322.16218263161011</v>
      </c>
      <c r="V170" s="127">
        <f>IF(ISTEXT(S170),S170,IF(COUNT(S170:U170)=0,"",0.23*S170+0.57*T170+0.2*U170))</f>
        <v>335.34235940417864</v>
      </c>
    </row>
    <row r="171" spans="1:22">
      <c r="A171" s="267"/>
      <c r="B171" s="120" t="s">
        <v>117</v>
      </c>
      <c r="C171" s="102" t="s">
        <v>300</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67"/>
      <c r="B172" s="120" t="s">
        <v>228</v>
      </c>
      <c r="C172" s="102" t="s">
        <v>300</v>
      </c>
      <c r="D172" s="11">
        <v>11.56151105517166</v>
      </c>
      <c r="E172" s="3">
        <v>10.973903428868161</v>
      </c>
      <c r="F172" s="3">
        <v>9.4731432646978426</v>
      </c>
      <c r="G172" s="3">
        <f>IF(ISTEXT(D172),D172,IF(COUNT(D172:F172)=0,"",0.63*D172+0.07*E172+0.3*F172))</f>
        <v>10.893868184188271</v>
      </c>
      <c r="H172" s="10"/>
      <c r="I172" s="3">
        <v>4.6206790413078522</v>
      </c>
      <c r="J172" s="3">
        <v>7.2426405673490102</v>
      </c>
      <c r="K172" s="3">
        <v>3.5913772377791382</v>
      </c>
      <c r="L172" s="3">
        <f>IF(ISTEXT(I172),I172,IF(COUNT(I172:K172)=0,"",0.24*I172+0.43*J172+0.33*K172))</f>
        <v>5.4084529023410743</v>
      </c>
      <c r="M172" s="10"/>
      <c r="N172" s="3">
        <v>-19.461499447598161</v>
      </c>
      <c r="O172" s="3">
        <v>-18.32910514470003</v>
      </c>
      <c r="P172" s="3">
        <v>-15.188224042609599</v>
      </c>
      <c r="Q172" s="3">
        <f>IF(ISTEXT(N172),N172,IF(COUNT(N172:P172)=0,"",0.2*N172+0.4*O172+0.4*P172))</f>
        <v>-17.299231564443485</v>
      </c>
      <c r="R172" s="10"/>
      <c r="S172" s="3">
        <v>-30.190670814611479</v>
      </c>
      <c r="T172" s="3">
        <v>-32.237512950838067</v>
      </c>
      <c r="U172" s="3">
        <v>-28.938740389170881</v>
      </c>
      <c r="V172" s="7">
        <f>IF(ISTEXT(S172),S172,IF(COUNT(S172:U172)=0,"",0.23*S172+0.57*T172+0.2*U172))</f>
        <v>-31.106984747172515</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158.47321246943429</v>
      </c>
      <c r="E174" s="3">
        <v>158.4520358408044</v>
      </c>
      <c r="F174" s="3">
        <v>159.6816180443104</v>
      </c>
      <c r="G174" s="3">
        <f>IF(ISTEXT(D174),D174,IF(COUNT(D174:F174)=0,"",0.63*D174+0.07*E174+0.3*F174))</f>
        <v>158.83425177789303</v>
      </c>
      <c r="H174" s="10"/>
      <c r="I174" s="3">
        <v>168.63832825509061</v>
      </c>
      <c r="J174" s="3">
        <v>167.1815735106224</v>
      </c>
      <c r="K174" s="3">
        <v>169.76609479773441</v>
      </c>
      <c r="L174" s="3">
        <f>IF(ISTEXT(I174),I174,IF(COUNT(I174:K174)=0,"",0.24*I174+0.43*J174+0.33*K174))</f>
        <v>168.38408667404175</v>
      </c>
      <c r="M174" s="10"/>
      <c r="N174" s="3">
        <v>183.2718819727377</v>
      </c>
      <c r="O174" s="3">
        <v>178.6291775454294</v>
      </c>
      <c r="P174" s="3">
        <v>179.3446060931268</v>
      </c>
      <c r="Q174" s="3">
        <f>IF(ISTEXT(N174),N174,IF(COUNT(N174:P174)=0,"",0.2*N174+0.4*O174+0.4*P174))</f>
        <v>179.84388984997003</v>
      </c>
      <c r="R174" s="10"/>
      <c r="S174" s="3">
        <v>208.7412428250943</v>
      </c>
      <c r="T174" s="3">
        <v>207.71702160441521</v>
      </c>
      <c r="U174" s="3">
        <v>204.1271129656534</v>
      </c>
      <c r="V174" s="7">
        <f>IF(ISTEXT(S174),S174,IF(COUNT(S174:U174)=0,"",0.23*S174+0.57*T174+0.2*U174))</f>
        <v>207.23461075741903</v>
      </c>
    </row>
    <row r="175" spans="1:22">
      <c r="A175" s="281"/>
      <c r="B175" s="120" t="s">
        <v>237</v>
      </c>
      <c r="C175" s="102" t="s">
        <v>300</v>
      </c>
      <c r="D175" s="11">
        <v>1.4374963866599999</v>
      </c>
      <c r="E175" s="3">
        <v>1.42365992344</v>
      </c>
      <c r="F175" s="3">
        <v>1.82401285921</v>
      </c>
      <c r="G175" s="3">
        <f>IF(ISTEXT(D175),D175,IF(COUNT(D175:F175)=0,"",0.63*D175+0.07*E175+0.3*F175))</f>
        <v>1.5524827759996001</v>
      </c>
      <c r="H175" s="10"/>
      <c r="I175" s="3">
        <v>4.2389621060899998</v>
      </c>
      <c r="J175" s="3">
        <v>3.7206772852299999</v>
      </c>
      <c r="K175" s="3">
        <v>4.6458282310899994</v>
      </c>
      <c r="L175" s="3">
        <f>IF(ISTEXT(I175),I175,IF(COUNT(I175:K175)=0,"",0.24*I175+0.43*J175+0.33*K175))</f>
        <v>4.1503654543702</v>
      </c>
      <c r="M175" s="10"/>
      <c r="N175" s="3">
        <v>15.85322962695</v>
      </c>
      <c r="O175" s="3">
        <v>11.916945437100001</v>
      </c>
      <c r="P175" s="3">
        <v>10.96064707189</v>
      </c>
      <c r="Q175" s="3">
        <f>IF(ISTEXT(N175),N175,IF(COUNT(N175:P175)=0,"",0.2*N175+0.4*O175+0.4*P175))</f>
        <v>12.321682928986</v>
      </c>
      <c r="R175" s="10"/>
      <c r="S175" s="3">
        <v>17.43850026222</v>
      </c>
      <c r="T175" s="3">
        <v>20.783061893580001</v>
      </c>
      <c r="U175" s="3">
        <v>15.182317327150001</v>
      </c>
      <c r="V175" s="7">
        <f>IF(ISTEXT(S175),S175,IF(COUNT(S175:U175)=0,"",0.23*S175+0.57*T175+0.2*U175))</f>
        <v>18.8936638050812</v>
      </c>
    </row>
    <row r="176" spans="1:22">
      <c r="A176" s="281"/>
      <c r="B176" s="41" t="s">
        <v>239</v>
      </c>
      <c r="C176" s="102" t="s">
        <v>300</v>
      </c>
      <c r="D176" s="11">
        <v>0.35159311748477989</v>
      </c>
      <c r="E176" s="3">
        <v>0.37406423715770998</v>
      </c>
      <c r="F176" s="3">
        <v>0.41177687825844</v>
      </c>
      <c r="G176" s="3">
        <f>IF(ISTEXT(D176),D176,IF(COUNT(D176:F176)=0,"",0.63*D176+0.07*E176+0.3*F176))</f>
        <v>0.371221224093983</v>
      </c>
      <c r="H176" s="10"/>
      <c r="I176" s="3">
        <v>5.7707273489677204</v>
      </c>
      <c r="J176" s="3">
        <v>4.10766041401211</v>
      </c>
      <c r="K176" s="3">
        <v>5.7031585737254291</v>
      </c>
      <c r="L176" s="3">
        <f>IF(ISTEXT(I176),I176,IF(COUNT(I176:K176)=0,"",0.24*I176+0.43*J176+0.33*K176))</f>
        <v>5.0333108711068517</v>
      </c>
      <c r="M176" s="10"/>
      <c r="N176" s="3">
        <v>22.065398696141521</v>
      </c>
      <c r="O176" s="3">
        <v>27.675356407742061</v>
      </c>
      <c r="P176" s="3">
        <v>20.421766181899368</v>
      </c>
      <c r="Q176" s="3">
        <f>IF(ISTEXT(N176),N176,IF(COUNT(N176:P176)=0,"",0.2*N176+0.4*O176+0.4*P176))</f>
        <v>23.651928775084876</v>
      </c>
      <c r="R176" s="10"/>
      <c r="S176" s="3">
        <v>38.907341789520082</v>
      </c>
      <c r="T176" s="3">
        <v>43.723095371148197</v>
      </c>
      <c r="U176" s="3">
        <v>36.911779042764579</v>
      </c>
      <c r="V176" s="7">
        <f>IF(ISTEXT(S176),S176,IF(COUNT(S176:U176)=0,"",0.23*S176+0.57*T176+0.2*U176))</f>
        <v>41.253208781697005</v>
      </c>
    </row>
    <row r="177" spans="1:22">
      <c r="A177" s="281"/>
      <c r="B177" s="152" t="s">
        <v>241</v>
      </c>
      <c r="C177" s="102" t="s">
        <v>300</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81"/>
      <c r="B178" s="120" t="s">
        <v>244</v>
      </c>
      <c r="C178" s="102" t="s">
        <v>300</v>
      </c>
      <c r="D178" s="11">
        <v>0.63096663552000098</v>
      </c>
      <c r="E178" s="3">
        <v>0.69385969892999988</v>
      </c>
      <c r="F178" s="3">
        <v>0.64932896911999993</v>
      </c>
      <c r="G178" s="3">
        <f>IF(ISTEXT(D178),D178,IF(COUNT(D178:F178)=0,"",0.63*D178+0.07*E178+0.3*F178))</f>
        <v>0.64087785003870068</v>
      </c>
      <c r="H178" s="10"/>
      <c r="I178" s="3">
        <v>0.82014116019999861</v>
      </c>
      <c r="J178" s="3">
        <v>0.77982114808999903</v>
      </c>
      <c r="K178" s="3">
        <v>0.82900123902999923</v>
      </c>
      <c r="L178" s="3">
        <f>IF(ISTEXT(I178),I178,IF(COUNT(I178:K178)=0,"",0.24*I178+0.43*J178+0.33*K178))</f>
        <v>0.80572738100659902</v>
      </c>
      <c r="M178" s="10"/>
      <c r="N178" s="3">
        <v>1.255429826630001</v>
      </c>
      <c r="O178" s="3">
        <v>1.11067718851</v>
      </c>
      <c r="P178" s="3">
        <v>1.1301287409</v>
      </c>
      <c r="Q178" s="3">
        <f>IF(ISTEXT(N178),N178,IF(COUNT(N178:P178)=0,"",0.2*N178+0.4*O178+0.4*P178))</f>
        <v>1.1474083370900001</v>
      </c>
      <c r="R178" s="10"/>
      <c r="S178" s="3">
        <v>1.607034235309998</v>
      </c>
      <c r="T178" s="3">
        <v>1.552330884730001</v>
      </c>
      <c r="U178" s="3">
        <v>1.7116412740899991</v>
      </c>
      <c r="V178" s="7">
        <f>IF(ISTEXT(S178),S178,IF(COUNT(S178:U178)=0,"",0.23*S178+0.57*T178+0.2*U178))</f>
        <v>1.5967747332353999</v>
      </c>
    </row>
    <row r="179" spans="1:22">
      <c r="A179" s="282"/>
      <c r="B179" s="92" t="s">
        <v>247</v>
      </c>
      <c r="C179" s="103" t="s">
        <v>300</v>
      </c>
      <c r="D179" s="11">
        <v>4.1496522348108797</v>
      </c>
      <c r="E179" s="3">
        <v>4.1496522348108797</v>
      </c>
      <c r="F179" s="3">
        <v>4.1496522348108797</v>
      </c>
      <c r="G179" s="3">
        <f>IF(ISTEXT(D179),D179,IF(COUNT(D179:F179)=0,"",0.63*D179+0.07*E179+0.3*F179))</f>
        <v>4.1496522348108797</v>
      </c>
      <c r="H179" s="10"/>
      <c r="I179" s="3">
        <v>7.4761876521099504</v>
      </c>
      <c r="J179" s="3">
        <v>7.4769537084146096</v>
      </c>
      <c r="K179" s="3">
        <v>7.4766990660049686</v>
      </c>
      <c r="L179" s="3">
        <f>IF(ISTEXT(I179),I179,IF(COUNT(I179:K179)=0,"",0.24*I179+0.43*J179+0.33*K179))</f>
        <v>7.47668582290631</v>
      </c>
      <c r="M179" s="10"/>
      <c r="N179" s="3">
        <v>12.18649152998745</v>
      </c>
      <c r="O179" s="3">
        <v>12.18419341273847</v>
      </c>
      <c r="P179" s="3">
        <v>12.198000228072139</v>
      </c>
      <c r="Q179" s="3">
        <f>IF(ISTEXT(N179),N179,IF(COUNT(N179:P179)=0,"",0.2*N179+0.4*O179+0.4*P179))</f>
        <v>12.190175762321735</v>
      </c>
      <c r="R179" s="10"/>
      <c r="S179" s="3">
        <v>35.299486532133763</v>
      </c>
      <c r="T179" s="3">
        <v>35.228274299367918</v>
      </c>
      <c r="U179" s="3">
        <v>35.290591632794083</v>
      </c>
      <c r="V179" s="7">
        <f>IF(ISTEXT(S179),S179,IF(COUNT(S179:U179)=0,"",0.23*S179+0.57*T179+0.2*U179))</f>
        <v>35.257116579589301</v>
      </c>
    </row>
    <row r="180" spans="1:22">
      <c r="A180" s="147" t="s">
        <v>250</v>
      </c>
      <c r="B180" s="26"/>
      <c r="C180" s="103" t="s">
        <v>300</v>
      </c>
      <c r="D180" s="132">
        <v>1.733724275254644E-12</v>
      </c>
      <c r="E180" s="132">
        <v>2.515321284590755E-11</v>
      </c>
      <c r="F180" s="132">
        <v>-1.188027454190888E-11</v>
      </c>
      <c r="G180" s="132">
        <f>IF(ISTEXT(D180),D180,IF(COUNT(D180:F180)=0,"",0.63*D180+0.07*E180+0.3*F180))</f>
        <v>-7.1111116994870936E-13</v>
      </c>
      <c r="H180" s="133"/>
      <c r="I180" s="132">
        <v>-1.040234565152787E-11</v>
      </c>
      <c r="J180" s="132">
        <v>-1.011812855722383E-11</v>
      </c>
      <c r="K180" s="132">
        <v>-5.6843418860808007E-12</v>
      </c>
      <c r="L180" s="132">
        <f>IF(ISTEXT(I180),I180,IF(COUNT(I180:K180)=0,"",0.24*I180+0.43*J180+0.33*K180))</f>
        <v>-8.7231910583796E-12</v>
      </c>
      <c r="M180" s="133"/>
      <c r="N180" s="132">
        <v>5.1443294069031253E-12</v>
      </c>
      <c r="O180" s="132">
        <v>5.6843418860808009E-14</v>
      </c>
      <c r="P180" s="132">
        <v>1.20792265079217E-11</v>
      </c>
      <c r="Q180" s="132">
        <f>IF(ISTEXT(N180),N180,IF(COUNT(N180:P180)=0,"",0.2*N180+0.4*O180+0.4*P180))</f>
        <v>5.8832938520936287E-12</v>
      </c>
      <c r="R180" s="133"/>
      <c r="S180" s="132">
        <v>-9.5496943686157465E-12</v>
      </c>
      <c r="T180" s="132">
        <v>-1.9326762412674732E-11</v>
      </c>
      <c r="U180" s="132">
        <v>-1.2903456081403419E-11</v>
      </c>
      <c r="V180" s="151">
        <f>IF(ISTEXT(S180),S180,IF(COUNT(S180:U180)=0,"",0.23*S180+0.57*T180+0.2*U180))</f>
        <v>-1.5793375496286901E-11</v>
      </c>
    </row>
    <row r="181" spans="1:22">
      <c r="A181" s="190" t="s">
        <v>253</v>
      </c>
      <c r="B181" s="28" t="s">
        <v>254</v>
      </c>
      <c r="C181" s="101" t="s">
        <v>300</v>
      </c>
      <c r="D181" s="11">
        <v>13.14188216138888</v>
      </c>
      <c r="E181" s="3">
        <v>12.664821547053741</v>
      </c>
      <c r="F181" s="3">
        <v>13.48948156031256</v>
      </c>
      <c r="G181" s="3">
        <f>IF(ISTEXT(D181),D181,IF(COUNT(D181:F181)=0,"",0.63*D181+0.07*E181+0.3*F181))</f>
        <v>13.212767738062524</v>
      </c>
      <c r="H181" s="10"/>
      <c r="I181" s="3">
        <v>18.9326393584039</v>
      </c>
      <c r="J181" s="3">
        <v>19.019627634389341</v>
      </c>
      <c r="K181" s="3">
        <v>19.050478158220979</v>
      </c>
      <c r="L181" s="3">
        <f>IF(ISTEXT(I181),I181,IF(COUNT(I181:K181)=0,"",0.24*I181+0.43*J181+0.33*K181))</f>
        <v>19.008931121017277</v>
      </c>
      <c r="M181" s="10"/>
      <c r="N181" s="3">
        <v>30.05631491729855</v>
      </c>
      <c r="O181" s="3">
        <v>37.172514377330252</v>
      </c>
      <c r="P181" s="3">
        <v>30.93243399209452</v>
      </c>
      <c r="Q181" s="3">
        <f>IF(ISTEXT(N181),N181,IF(COUNT(N181:P181)=0,"",0.2*N181+0.4*O181+0.4*P181))</f>
        <v>33.253242331229622</v>
      </c>
      <c r="R181" s="10"/>
      <c r="S181" s="3">
        <v>42.600128639832128</v>
      </c>
      <c r="T181" s="3">
        <v>44.747532562326661</v>
      </c>
      <c r="U181" s="3">
        <v>44.533731596756141</v>
      </c>
      <c r="V181" s="7">
        <f>IF(ISTEXT(S181),S181,IF(COUNT(S181:U181)=0,"",0.23*S181+0.57*T181+0.2*U181))</f>
        <v>44.210869467038812</v>
      </c>
    </row>
    <row r="182" spans="1:22">
      <c r="A182" s="278"/>
      <c r="B182" s="120" t="s">
        <v>257</v>
      </c>
      <c r="C182" s="102" t="s">
        <v>300</v>
      </c>
      <c r="D182" s="11">
        <v>2.7287400000000002</v>
      </c>
      <c r="E182" s="3">
        <v>2.7287400000000002</v>
      </c>
      <c r="F182" s="3">
        <v>2.7287400000000002</v>
      </c>
      <c r="G182" s="3">
        <f>IF(ISTEXT(D182),D182,IF(COUNT(D182:F182)=0,"",0.63*D182+0.07*E182+0.3*F182))</f>
        <v>2.7287400000000002</v>
      </c>
      <c r="H182" s="10"/>
      <c r="I182" s="3">
        <v>2.7287400000000002</v>
      </c>
      <c r="J182" s="3">
        <v>2.7287400000000002</v>
      </c>
      <c r="K182" s="3">
        <v>2.7287596244999999</v>
      </c>
      <c r="L182" s="3">
        <f>IF(ISTEXT(I182),I182,IF(COUNT(I182:K182)=0,"",0.24*I182+0.43*J182+0.33*K182))</f>
        <v>2.728746476085</v>
      </c>
      <c r="M182" s="10"/>
      <c r="N182" s="3">
        <v>2.7770143166274202</v>
      </c>
      <c r="O182" s="3">
        <v>2.9121037602599702</v>
      </c>
      <c r="P182" s="3">
        <v>2.7928946129856298</v>
      </c>
      <c r="Q182" s="3">
        <f>IF(ISTEXT(N182),N182,IF(COUNT(N182:P182)=0,"",0.2*N182+0.4*O182+0.4*P182))</f>
        <v>2.8374022126237239</v>
      </c>
      <c r="R182" s="10"/>
      <c r="S182" s="3">
        <v>2.7300352170000002</v>
      </c>
      <c r="T182" s="3">
        <v>2.7313787415226498</v>
      </c>
      <c r="U182" s="3">
        <v>2.8152351394999999</v>
      </c>
      <c r="V182" s="7">
        <f>IF(ISTEXT(S182),S182,IF(COUNT(S182:U182)=0,"",0.23*S182+0.57*T182+0.2*U182))</f>
        <v>2.7478410104779103</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v>-14.769363517297551</v>
      </c>
      <c r="E184" s="3">
        <v>-14.29230290296257</v>
      </c>
      <c r="F184" s="3">
        <v>-15.11696291622448</v>
      </c>
      <c r="G184" s="3">
        <f>IF(ISTEXT(D184),D184,IF(COUNT(D184:F184)=0,"",0.63*D184+0.07*E184+0.3*F184))</f>
        <v>-14.840249093972179</v>
      </c>
      <c r="H184" s="10"/>
      <c r="I184" s="3">
        <v>-18.188251282655571</v>
      </c>
      <c r="J184" s="3">
        <v>-18.27523955864093</v>
      </c>
      <c r="K184" s="3">
        <v>-18.30610970697272</v>
      </c>
      <c r="L184" s="3">
        <f>IF(ISTEXT(I184),I184,IF(COUNT(I184:K184)=0,"",0.24*I184+0.43*J184+0.33*K184))</f>
        <v>-18.264549521353935</v>
      </c>
      <c r="M184" s="10"/>
      <c r="N184" s="3">
        <v>-12.630107284137569</v>
      </c>
      <c r="O184" s="3">
        <v>-7.889049681931386</v>
      </c>
      <c r="P184" s="3">
        <v>-9.680614832890889</v>
      </c>
      <c r="Q184" s="3">
        <f>IF(ISTEXT(N184),N184,IF(COUNT(N184:P184)=0,"",0.2*N184+0.4*O184+0.4*P184))</f>
        <v>-9.5538872627564242</v>
      </c>
      <c r="R184" s="10"/>
      <c r="S184" s="3">
        <v>-14.893854129043101</v>
      </c>
      <c r="T184" s="3">
        <v>-16.50642010692555</v>
      </c>
      <c r="U184" s="3">
        <v>-12.05872235157802</v>
      </c>
      <c r="V184" s="7">
        <f>IF(ISTEXT(S184),S184,IF(COUNT(S184:U184)=0,"",0.23*S184+0.57*T184+0.2*U184))</f>
        <v>-15.245990380943081</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1.1012586441000001</v>
      </c>
      <c r="E186" s="3">
        <v>1.1012586441000001</v>
      </c>
      <c r="F186" s="3">
        <v>1.1012586441000001</v>
      </c>
      <c r="G186" s="3">
        <f>IF(ISTEXT(D186),D186,IF(COUNT(D186:F186)=0,"",0.63*D186+0.07*E186+0.3*F186))</f>
        <v>1.1012586441000001</v>
      </c>
      <c r="H186" s="10"/>
      <c r="I186" s="3">
        <v>3.47312807575</v>
      </c>
      <c r="J186" s="3">
        <v>3.47312807575</v>
      </c>
      <c r="K186" s="3">
        <v>3.47312807575</v>
      </c>
      <c r="L186" s="3">
        <f>IF(ISTEXT(I186),I186,IF(COUNT(I186:K186)=0,"",0.24*I186+0.43*J186+0.33*K186))</f>
        <v>3.47312807575</v>
      </c>
      <c r="M186" s="10"/>
      <c r="N186" s="3">
        <v>20.167907963499999</v>
      </c>
      <c r="O186" s="3">
        <v>32.159414830590002</v>
      </c>
      <c r="P186" s="3">
        <v>24.011815235090001</v>
      </c>
      <c r="Q186" s="3">
        <f>IF(ISTEXT(N186),N186,IF(COUNT(N186:P186)=0,"",0.2*N186+0.4*O186+0.4*P186))</f>
        <v>26.502073618972005</v>
      </c>
      <c r="R186" s="10"/>
      <c r="S186" s="3">
        <v>30.373393497559999</v>
      </c>
      <c r="T186" s="3">
        <v>30.917921046749999</v>
      </c>
      <c r="U186" s="3">
        <v>35.224482989639988</v>
      </c>
      <c r="V186" s="7">
        <f>IF(ISTEXT(S186),S186,IF(COUNT(S186:U186)=0,"",0.23*S186+0.57*T186+0.2*U186))</f>
        <v>31.653992099014296</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v>3.5313986289999821E-2</v>
      </c>
      <c r="O190" s="4">
        <v>3.6153625080000307E-2</v>
      </c>
      <c r="P190" s="4">
        <v>3.2898537099999903E-2</v>
      </c>
      <c r="Q190" s="4">
        <f>IF(ISTEXT(N190),N190,IF(COUNT(N190:P190)=0,"",0.2*N190+0.4*O190+0.4*P190))</f>
        <v>3.4683662130000049E-2</v>
      </c>
      <c r="R190" s="21"/>
      <c r="S190" s="4">
        <v>6.2916230229999925E-2</v>
      </c>
      <c r="T190" s="4">
        <v>5.4570150179999111E-2</v>
      </c>
      <c r="U190" s="4">
        <v>6.5761395040000004E-2</v>
      </c>
      <c r="V190" s="9">
        <f>IF(ISTEXT(S190),S190,IF(COUNT(S190:U190)=0,"",0.23*S190+0.57*T190+0.2*U190))</f>
        <v>5.8727997563499473E-2</v>
      </c>
    </row>
    <row r="191" spans="1:22">
      <c r="A191" s="150" t="s">
        <v>277</v>
      </c>
      <c r="B191" s="29"/>
      <c r="C191" s="103" t="s">
        <v>300</v>
      </c>
      <c r="D191" s="132">
        <v>-8.6726181791618728E-12</v>
      </c>
      <c r="E191" s="132">
        <v>-8.8289375810290949E-12</v>
      </c>
      <c r="F191" s="132">
        <v>-1.192335119526433E-11</v>
      </c>
      <c r="G191" s="4">
        <f>IF(ISTEXT(D191),D191,IF(COUNT(D191:F191)=0,"",0.63*D191+0.07*E191+0.3*F191))</f>
        <v>-9.6587804421233156E-12</v>
      </c>
      <c r="H191" s="21"/>
      <c r="I191" s="4">
        <v>-1.672439964295336E-12</v>
      </c>
      <c r="J191" s="4">
        <v>-1.587174836004124E-12</v>
      </c>
      <c r="K191" s="4">
        <v>-1.743494237871346E-12</v>
      </c>
      <c r="L191" s="4">
        <f>IF(ISTEXT(I191),I191,IF(COUNT(I191:K191)=0,"",0.24*I191+0.43*J191+0.33*K191))</f>
        <v>-1.6592238694101983E-12</v>
      </c>
      <c r="M191" s="21"/>
      <c r="N191" s="4">
        <v>-1.6093792964966269E-12</v>
      </c>
      <c r="O191" s="4">
        <v>-1.116973180614877E-11</v>
      </c>
      <c r="P191" s="4">
        <v>-7.3896444519050419E-13</v>
      </c>
      <c r="Q191" s="4">
        <f>IF(ISTEXT(N191),N191,IF(COUNT(N191:P191)=0,"",0.2*N191+0.4*O191+0.4*P191))</f>
        <v>-5.0853543598350349E-12</v>
      </c>
      <c r="R191" s="21"/>
      <c r="S191" s="4">
        <v>-9.6989083431253675E-13</v>
      </c>
      <c r="T191" s="4">
        <v>-6.2421179336524801E-12</v>
      </c>
      <c r="U191" s="4">
        <v>-1.8758328224066641E-12</v>
      </c>
      <c r="V191" s="9">
        <f>IF(ISTEXT(S191),S191,IF(COUNT(S191:U191)=0,"",0.23*S191+0.57*T191+0.2*U191))</f>
        <v>-4.1562486785551296E-12</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8.9698999999999991</v>
      </c>
      <c r="E6" s="3">
        <v>8.9698999999999991</v>
      </c>
      <c r="F6" s="3">
        <v>8.9698999999999991</v>
      </c>
      <c r="G6" s="3">
        <f>IF(ISTEXT(D6),D6,IF(COUNT(D6:F6)=0,"",0.63*D6+0.07*E6+0.3*F6))</f>
        <v>8.9698999999999991</v>
      </c>
      <c r="H6" s="10"/>
      <c r="I6" s="3">
        <v>9.0472000000000001</v>
      </c>
      <c r="J6" s="3">
        <v>9.0472000000000001</v>
      </c>
      <c r="K6" s="3">
        <v>9.0472000000000001</v>
      </c>
      <c r="L6" s="3">
        <f>IF(ISTEXT(I6),I6,IF(COUNT(I6:K6)=0,"",0.24*I6+0.43*J6+0.33*K6))</f>
        <v>9.0472000000000001</v>
      </c>
      <c r="M6" s="10"/>
      <c r="N6" s="3">
        <v>11.643599999999999</v>
      </c>
      <c r="O6" s="3">
        <v>11.643599999999999</v>
      </c>
      <c r="P6" s="3">
        <v>11.643599999999999</v>
      </c>
      <c r="Q6" s="3">
        <f>IF(ISTEXT(N6),N6,IF(COUNT(N6:P6)=0,"",0.2*N6+0.4*O6+0.4*P6))</f>
        <v>11.643599999999999</v>
      </c>
      <c r="R6" s="10"/>
      <c r="S6" s="3">
        <v>11.643599999999999</v>
      </c>
      <c r="T6" s="3">
        <v>11.643599999999999</v>
      </c>
      <c r="U6" s="3">
        <v>11.643599999999999</v>
      </c>
      <c r="V6" s="7">
        <f>IF(ISTEXT(S6),S6,IF(COUNT(S6:U6)=0,"",0.23*S6+0.57*T6+0.2*U6))</f>
        <v>11.643599999999999</v>
      </c>
    </row>
    <row r="7" spans="1:22" ht="14.45" customHeight="1">
      <c r="A7" s="267"/>
      <c r="B7" s="25" t="s">
        <v>6</v>
      </c>
      <c r="C7" s="107" t="s">
        <v>293</v>
      </c>
      <c r="D7" s="3">
        <v>0.58550000000000002</v>
      </c>
      <c r="E7" s="3">
        <v>0.58550000000000002</v>
      </c>
      <c r="F7" s="3">
        <v>0.58550000000000002</v>
      </c>
      <c r="G7" s="3">
        <f>IF(ISTEXT(D7),D7,IF(COUNT(D7:F7)=0,"",0.63*D7+0.07*E7+0.3*F7))</f>
        <v>0.58550000000000002</v>
      </c>
      <c r="H7" s="10"/>
      <c r="I7" s="3">
        <v>0.64620000000000011</v>
      </c>
      <c r="J7" s="3">
        <v>0.64620000000000011</v>
      </c>
      <c r="K7" s="3">
        <v>0.64620000000000011</v>
      </c>
      <c r="L7" s="3">
        <f>IF(ISTEXT(I7),I7,IF(COUNT(I7:K7)=0,"",0.24*I7+0.43*J7+0.33*K7))</f>
        <v>0.64620000000000011</v>
      </c>
      <c r="M7" s="10"/>
      <c r="N7" s="3">
        <v>0.64600000000000002</v>
      </c>
      <c r="O7" s="3">
        <v>0.64600000000000002</v>
      </c>
      <c r="P7" s="3">
        <v>0.64600000000000002</v>
      </c>
      <c r="Q7" s="3">
        <f>IF(ISTEXT(N7),N7,IF(COUNT(N7:P7)=0,"",0.2*N7+0.4*O7+0.4*P7))</f>
        <v>0.64600000000000013</v>
      </c>
      <c r="R7" s="10"/>
      <c r="S7" s="3">
        <v>0.64600000000000002</v>
      </c>
      <c r="T7" s="3">
        <v>0.64600000000000002</v>
      </c>
      <c r="U7" s="3">
        <v>0.64600000000000002</v>
      </c>
      <c r="V7" s="7">
        <f>IF(ISTEXT(S7),S7,IF(COUNT(S7:U7)=0,"",0.23*S7+0.57*T7+0.2*U7))</f>
        <v>0.64600000000000002</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v>14.375</v>
      </c>
      <c r="E9" s="3">
        <v>14.375</v>
      </c>
      <c r="F9" s="3">
        <v>14.375</v>
      </c>
      <c r="G9" s="3">
        <f>IF(ISTEXT(D9),D9,IF(COUNT(D9:F9)=0,"",0.63*D9+0.07*E9+0.3*F9))</f>
        <v>14.375</v>
      </c>
      <c r="H9" s="10"/>
      <c r="I9" s="3">
        <v>20.8203</v>
      </c>
      <c r="J9" s="3">
        <v>20.8203</v>
      </c>
      <c r="K9" s="3">
        <v>20.8203</v>
      </c>
      <c r="L9" s="3">
        <f>IF(ISTEXT(I9),I9,IF(COUNT(I9:K9)=0,"",0.24*I9+0.43*J9+0.33*K9))</f>
        <v>20.8203</v>
      </c>
      <c r="M9" s="10"/>
      <c r="N9" s="3">
        <v>24.0381</v>
      </c>
      <c r="O9" s="3">
        <v>24.0381</v>
      </c>
      <c r="P9" s="3">
        <v>24.0381</v>
      </c>
      <c r="Q9" s="3">
        <f>IF(ISTEXT(N9),N9,IF(COUNT(N9:P9)=0,"",0.2*N9+0.4*O9+0.4*P9))</f>
        <v>24.0381</v>
      </c>
      <c r="R9" s="10"/>
      <c r="S9" s="3">
        <v>24.0381</v>
      </c>
      <c r="T9" s="3">
        <v>24.0381</v>
      </c>
      <c r="U9" s="3">
        <v>24.0381</v>
      </c>
      <c r="V9" s="7">
        <f>IF(ISTEXT(S9),S9,IF(COUNT(S9:U9)=0,"",0.23*S9+0.57*T9+0.2*U9))</f>
        <v>24.0381</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v>7.7679999999999998</v>
      </c>
      <c r="E11" s="3">
        <v>7.7679999999999998</v>
      </c>
      <c r="F11" s="3">
        <v>7.7679999999999998</v>
      </c>
      <c r="G11" s="3">
        <f>IF(ISTEXT(D11),D11,IF(COUNT(D11:F11)=0,"",0.63*D11+0.07*E11+0.3*F11))</f>
        <v>7.7679999999999998</v>
      </c>
      <c r="H11" s="10"/>
      <c r="I11" s="3">
        <v>12.2148</v>
      </c>
      <c r="J11" s="3">
        <v>12.2148</v>
      </c>
      <c r="K11" s="3">
        <v>12.2148</v>
      </c>
      <c r="L11" s="3">
        <f>IF(ISTEXT(I11),I11,IF(COUNT(I11:K11)=0,"",0.24*I11+0.43*J11+0.33*K11))</f>
        <v>12.2148</v>
      </c>
      <c r="M11" s="10"/>
      <c r="N11" s="3">
        <v>22.506900000000002</v>
      </c>
      <c r="O11" s="3">
        <v>22.506900000000002</v>
      </c>
      <c r="P11" s="3">
        <v>22.506900000000002</v>
      </c>
      <c r="Q11" s="3">
        <f>IF(ISTEXT(N11),N11,IF(COUNT(N11:P11)=0,"",0.2*N11+0.4*O11+0.4*P11))</f>
        <v>22.506900000000002</v>
      </c>
      <c r="R11" s="10"/>
      <c r="S11" s="3">
        <v>22.506900000000002</v>
      </c>
      <c r="T11" s="3">
        <v>22.506900000000002</v>
      </c>
      <c r="U11" s="3">
        <v>22.506900000000002</v>
      </c>
      <c r="V11" s="7">
        <f>IF(ISTEXT(S11),S11,IF(COUNT(S11:U11)=0,"",0.23*S11+0.57*T11+0.2*U11))</f>
        <v>22.506900000000002</v>
      </c>
    </row>
    <row r="12" spans="1:22">
      <c r="A12" s="267"/>
      <c r="B12" s="25" t="s">
        <v>18</v>
      </c>
      <c r="C12" s="107" t="s">
        <v>293</v>
      </c>
      <c r="D12" s="3">
        <v>0.50829999999999997</v>
      </c>
      <c r="E12" s="3">
        <v>0.50829999999999997</v>
      </c>
      <c r="F12" s="3">
        <v>0.50829999999999997</v>
      </c>
      <c r="G12" s="3">
        <f>IF(ISTEXT(D12),D12,IF(COUNT(D12:F12)=0,"",0.63*D12+0.07*E12+0.3*F12))</f>
        <v>0.50829999999999997</v>
      </c>
      <c r="H12" s="10"/>
      <c r="I12" s="3">
        <v>0.50829999999999997</v>
      </c>
      <c r="J12" s="3">
        <v>0.50829999999999997</v>
      </c>
      <c r="K12" s="3">
        <v>0.50829999999999997</v>
      </c>
      <c r="L12" s="3">
        <f>IF(ISTEXT(I12),I12,IF(COUNT(I12:K12)=0,"",0.24*I12+0.43*J12+0.33*K12))</f>
        <v>0.50829999999999997</v>
      </c>
      <c r="M12" s="10"/>
      <c r="N12" s="3">
        <v>0.50829999999999997</v>
      </c>
      <c r="O12" s="3">
        <v>0.50829999999999997</v>
      </c>
      <c r="P12" s="3">
        <v>0.50829999999999997</v>
      </c>
      <c r="Q12" s="3">
        <f>IF(ISTEXT(N12),N12,IF(COUNT(N12:P12)=0,"",0.2*N12+0.4*O12+0.4*P12))</f>
        <v>0.50829999999999997</v>
      </c>
      <c r="R12" s="10"/>
      <c r="S12" s="3">
        <v>0.50829999999999997</v>
      </c>
      <c r="T12" s="3">
        <v>0.50829999999999997</v>
      </c>
      <c r="U12" s="3">
        <v>0.50829999999999997</v>
      </c>
      <c r="V12" s="7">
        <f>IF(ISTEXT(S12),S12,IF(COUNT(S12:U12)=0,"",0.23*S12+0.57*T12+0.2*U12))</f>
        <v>0.50829999999999997</v>
      </c>
    </row>
    <row r="13" spans="1:22">
      <c r="A13" s="267"/>
      <c r="B13" s="25" t="s">
        <v>20</v>
      </c>
      <c r="C13" s="107" t="s">
        <v>293</v>
      </c>
      <c r="D13" s="3">
        <v>0.27979999999999999</v>
      </c>
      <c r="E13" s="3">
        <v>0.27979999999999999</v>
      </c>
      <c r="F13" s="3">
        <v>0.27979999999999999</v>
      </c>
      <c r="G13" s="3">
        <f>IF(ISTEXT(D13),D13,IF(COUNT(D13:F13)=0,"",0.63*D13+0.07*E13+0.3*F13))</f>
        <v>0.27979999999999999</v>
      </c>
      <c r="H13" s="10"/>
      <c r="I13" s="3">
        <v>0.27979999999999999</v>
      </c>
      <c r="J13" s="3">
        <v>0.27979999999999999</v>
      </c>
      <c r="K13" s="3">
        <v>0.27979999999999999</v>
      </c>
      <c r="L13" s="3">
        <f>IF(ISTEXT(I13),I13,IF(COUNT(I13:K13)=0,"",0.24*I13+0.43*J13+0.33*K13))</f>
        <v>0.27979999999999994</v>
      </c>
      <c r="M13" s="10"/>
      <c r="N13" s="3">
        <v>0.27979999999999999</v>
      </c>
      <c r="O13" s="3">
        <v>0.27979999999999999</v>
      </c>
      <c r="P13" s="3">
        <v>0.27979999999999999</v>
      </c>
      <c r="Q13" s="3">
        <f>IF(ISTEXT(N13),N13,IF(COUNT(N13:P13)=0,"",0.2*N13+0.4*O13+0.4*P13))</f>
        <v>0.27979999999999999</v>
      </c>
      <c r="R13" s="10"/>
      <c r="S13" s="3">
        <v>0.27979999999999999</v>
      </c>
      <c r="T13" s="3">
        <v>0.27979999999999999</v>
      </c>
      <c r="U13" s="3">
        <v>0.27979999999999999</v>
      </c>
      <c r="V13" s="7">
        <f>IF(ISTEXT(S13),S13,IF(COUNT(S13:U13)=0,"",0.23*S13+0.57*T13+0.2*U13))</f>
        <v>0.27979999999999999</v>
      </c>
    </row>
    <row r="14" spans="1:22">
      <c r="A14" s="267"/>
      <c r="B14" s="25" t="s">
        <v>22</v>
      </c>
      <c r="C14" s="107" t="s">
        <v>293</v>
      </c>
      <c r="D14" s="3">
        <v>3.1355</v>
      </c>
      <c r="E14" s="3">
        <v>3.1355</v>
      </c>
      <c r="F14" s="3">
        <v>3.1355</v>
      </c>
      <c r="G14" s="3">
        <f>IF(ISTEXT(D14),D14,IF(COUNT(D14:F14)=0,"",0.63*D14+0.07*E14+0.3*F14))</f>
        <v>3.1355000000000004</v>
      </c>
      <c r="H14" s="10"/>
      <c r="I14" s="3">
        <v>3.1355</v>
      </c>
      <c r="J14" s="3">
        <v>3.1355</v>
      </c>
      <c r="K14" s="3">
        <v>3.1355</v>
      </c>
      <c r="L14" s="3">
        <f>IF(ISTEXT(I14),I14,IF(COUNT(I14:K14)=0,"",0.24*I14+0.43*J14+0.33*K14))</f>
        <v>3.1355000000000004</v>
      </c>
      <c r="M14" s="10"/>
      <c r="N14" s="3">
        <v>3.1355</v>
      </c>
      <c r="O14" s="3">
        <v>3.1355</v>
      </c>
      <c r="P14" s="3">
        <v>3.1355</v>
      </c>
      <c r="Q14" s="3">
        <f>IF(ISTEXT(N14),N14,IF(COUNT(N14:P14)=0,"",0.2*N14+0.4*O14+0.4*P14))</f>
        <v>3.1355</v>
      </c>
      <c r="R14" s="10"/>
      <c r="S14" s="3">
        <v>3.1355</v>
      </c>
      <c r="T14" s="3">
        <v>3.1355</v>
      </c>
      <c r="U14" s="3">
        <v>3.1355</v>
      </c>
      <c r="V14" s="7">
        <f>IF(ISTEXT(S14),S14,IF(COUNT(S14:U14)=0,"",0.23*S14+0.57*T14+0.2*U14))</f>
        <v>3.1355</v>
      </c>
    </row>
    <row r="15" spans="1:22">
      <c r="A15" s="267"/>
      <c r="B15" s="25" t="s">
        <v>24</v>
      </c>
      <c r="C15" s="107" t="s">
        <v>293</v>
      </c>
      <c r="D15" s="3">
        <v>4.4693999999999994</v>
      </c>
      <c r="E15" s="3">
        <v>4.4693999999999994</v>
      </c>
      <c r="F15" s="3">
        <v>4.4693999999999994</v>
      </c>
      <c r="G15" s="3">
        <f>IF(ISTEXT(D15),D15,IF(COUNT(D15:F15)=0,"",0.63*D15+0.07*E15+0.3*F15))</f>
        <v>4.4693999999999994</v>
      </c>
      <c r="H15" s="10"/>
      <c r="I15" s="3">
        <v>4.4693999999999994</v>
      </c>
      <c r="J15" s="3">
        <v>4.4693999999999994</v>
      </c>
      <c r="K15" s="3">
        <v>4.4693999999999994</v>
      </c>
      <c r="L15" s="3">
        <f>IF(ISTEXT(I15),I15,IF(COUNT(I15:K15)=0,"",0.24*I15+0.43*J15+0.33*K15))</f>
        <v>4.4693999999999994</v>
      </c>
      <c r="M15" s="10"/>
      <c r="N15" s="3">
        <v>4.4693999999999994</v>
      </c>
      <c r="O15" s="3">
        <v>4.4693999999999994</v>
      </c>
      <c r="P15" s="3">
        <v>4.4693999999999994</v>
      </c>
      <c r="Q15" s="3">
        <f>IF(ISTEXT(N15),N15,IF(COUNT(N15:P15)=0,"",0.2*N15+0.4*O15+0.4*P15))</f>
        <v>4.4693999999999994</v>
      </c>
      <c r="R15" s="10"/>
      <c r="S15" s="3">
        <v>4.4693999999999994</v>
      </c>
      <c r="T15" s="3">
        <v>4.4693999999999994</v>
      </c>
      <c r="U15" s="3">
        <v>4.4693999999999994</v>
      </c>
      <c r="V15" s="7">
        <f>IF(ISTEXT(S15),S15,IF(COUNT(S15:U15)=0,"",0.23*S15+0.57*T15+0.2*U15))</f>
        <v>4.4693999999999994</v>
      </c>
    </row>
    <row r="16" spans="1:22">
      <c r="A16" s="267"/>
      <c r="B16" s="25" t="s">
        <v>27</v>
      </c>
      <c r="C16" s="107" t="s">
        <v>293</v>
      </c>
      <c r="D16" s="3">
        <v>3.8370000000000002</v>
      </c>
      <c r="E16" s="3">
        <v>3.8370000000000002</v>
      </c>
      <c r="F16" s="3">
        <v>3.8370000000000002</v>
      </c>
      <c r="G16" s="3">
        <f>IF(ISTEXT(D16),D16,IF(COUNT(D16:F16)=0,"",0.63*D16+0.07*E16+0.3*F16))</f>
        <v>3.8370000000000002</v>
      </c>
      <c r="H16" s="10"/>
      <c r="I16" s="3">
        <v>3.8370000000000002</v>
      </c>
      <c r="J16" s="3">
        <v>3.8370000000000002</v>
      </c>
      <c r="K16" s="3">
        <v>3.8370000000000002</v>
      </c>
      <c r="L16" s="3">
        <f>IF(ISTEXT(I16),I16,IF(COUNT(I16:K16)=0,"",0.24*I16+0.43*J16+0.33*K16))</f>
        <v>3.8370000000000002</v>
      </c>
      <c r="M16" s="10"/>
      <c r="N16" s="3">
        <v>3.8370000000000002</v>
      </c>
      <c r="O16" s="3">
        <v>3.8370000000000002</v>
      </c>
      <c r="P16" s="3">
        <v>3.8370000000000002</v>
      </c>
      <c r="Q16" s="3">
        <f>IF(ISTEXT(N16),N16,IF(COUNT(N16:P16)=0,"",0.2*N16+0.4*O16+0.4*P16))</f>
        <v>3.8370000000000002</v>
      </c>
      <c r="R16" s="10"/>
      <c r="S16" s="3">
        <v>3.8370000000000002</v>
      </c>
      <c r="T16" s="3">
        <v>3.8370000000000002</v>
      </c>
      <c r="U16" s="3">
        <v>3.8370000000000002</v>
      </c>
      <c r="V16" s="7">
        <f>IF(ISTEXT(S16),S16,IF(COUNT(S16:U16)=0,"",0.23*S16+0.57*T16+0.2*U16))</f>
        <v>3.8370000000000006</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v>1.4662999999999999</v>
      </c>
      <c r="E18" s="4">
        <v>1.4662999999999999</v>
      </c>
      <c r="F18" s="4">
        <v>1.4662999999999999</v>
      </c>
      <c r="G18" s="9">
        <f>IF(ISTEXT(D18),D18,IF(COUNT(D18:F18)=0,"",0.63*D18+0.07*E18+0.3*F18))</f>
        <v>1.4662999999999999</v>
      </c>
      <c r="H18" s="21"/>
      <c r="I18" s="4">
        <v>1.581</v>
      </c>
      <c r="J18" s="4">
        <v>1.581</v>
      </c>
      <c r="K18" s="4">
        <v>1.581</v>
      </c>
      <c r="L18" s="4">
        <f>IF(ISTEXT(I18),I18,IF(COUNT(I18:K18)=0,"",0.24*I18+0.43*J18+0.33*K18))</f>
        <v>1.581</v>
      </c>
      <c r="M18" s="21"/>
      <c r="N18" s="4">
        <v>1.607</v>
      </c>
      <c r="O18" s="4">
        <v>1.607</v>
      </c>
      <c r="P18" s="4">
        <v>1.607</v>
      </c>
      <c r="Q18" s="4">
        <f>IF(ISTEXT(N18),N18,IF(COUNT(N18:P18)=0,"",0.2*N18+0.4*O18+0.4*P18))</f>
        <v>1.6070000000000002</v>
      </c>
      <c r="R18" s="21"/>
      <c r="S18" s="4">
        <v>1.607</v>
      </c>
      <c r="T18" s="4">
        <v>1.607</v>
      </c>
      <c r="U18" s="4">
        <v>1.607</v>
      </c>
      <c r="V18" s="9">
        <f>IF(ISTEXT(S18),S18,IF(COUNT(S18:U18)=0,"",0.23*S18+0.57*T18+0.2*U18))</f>
        <v>1.6069999999999998</v>
      </c>
    </row>
    <row r="19" spans="1:22">
      <c r="A19" s="267"/>
      <c r="B19" s="25" t="s">
        <v>34</v>
      </c>
      <c r="C19" s="106" t="s">
        <v>293</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67"/>
      <c r="B20" s="25" t="s">
        <v>36</v>
      </c>
      <c r="C20" s="107" t="s">
        <v>293</v>
      </c>
      <c r="D20" s="31">
        <v>3.8290000000000002</v>
      </c>
      <c r="E20" s="3">
        <v>3.8290000000000002</v>
      </c>
      <c r="F20" s="3">
        <v>3.8290000000000002</v>
      </c>
      <c r="G20" s="3">
        <f>IF(ISTEXT(D20),D20,IF(COUNT(D20:F20)=0,"",0.63*D20+0.07*E20+0.3*F20))</f>
        <v>3.8289999999999997</v>
      </c>
      <c r="H20" s="10"/>
      <c r="I20" s="11">
        <v>2.0550000000000002</v>
      </c>
      <c r="J20" s="3">
        <v>2.0550000000000002</v>
      </c>
      <c r="K20" s="3">
        <v>2.0550000000000002</v>
      </c>
      <c r="L20" s="3">
        <f>IF(ISTEXT(I20),I20,IF(COUNT(I20:K20)=0,"",0.24*I20+0.43*J20+0.33*K20))</f>
        <v>2.0550000000000002</v>
      </c>
      <c r="M20" s="10"/>
      <c r="N20" s="11">
        <v>1.357</v>
      </c>
      <c r="O20" s="3">
        <v>1.357</v>
      </c>
      <c r="P20" s="3">
        <v>1.357</v>
      </c>
      <c r="Q20" s="3">
        <f>IF(ISTEXT(N20),N20,IF(COUNT(N20:P20)=0,"",0.2*N20+0.4*O20+0.4*P20))</f>
        <v>1.3570000000000002</v>
      </c>
      <c r="R20" s="10"/>
      <c r="S20" s="3"/>
      <c r="T20" s="3"/>
      <c r="U20" s="3"/>
      <c r="V20" s="7" t="str">
        <f>IF(ISTEXT(S20),S20,IF(COUNT(S20:U20)=0,"",0.23*S20+0.57*T20+0.2*U20))</f>
        <v/>
      </c>
    </row>
    <row r="21" spans="1:22">
      <c r="A21" s="267"/>
      <c r="B21" s="25" t="s">
        <v>39</v>
      </c>
      <c r="C21" s="107" t="s">
        <v>293</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v>0.67003200000000007</v>
      </c>
      <c r="E25" s="4">
        <v>0.67003200000000007</v>
      </c>
      <c r="F25" s="4">
        <v>0.67003200000000007</v>
      </c>
      <c r="G25" s="9">
        <f>IF(ISTEXT(D25),D25,IF(COUNT(D25:F25)=0,"",0.63*D25+0.07*E25+0.3*F25))</f>
        <v>0.67003200000000007</v>
      </c>
      <c r="H25" s="21"/>
      <c r="I25" s="4">
        <v>0.64197000000000004</v>
      </c>
      <c r="J25" s="4">
        <v>0.64197000000000004</v>
      </c>
      <c r="K25" s="4">
        <v>0.64197000000000004</v>
      </c>
      <c r="L25" s="4">
        <f>IF(ISTEXT(I25),I25,IF(COUNT(I25:K25)=0,"",0.24*I25+0.43*J25+0.33*K25))</f>
        <v>0.64197000000000004</v>
      </c>
      <c r="M25" s="21"/>
      <c r="N25" s="4">
        <v>0.46899600000000002</v>
      </c>
      <c r="O25" s="4">
        <v>0.46899600000000002</v>
      </c>
      <c r="P25" s="4">
        <v>0.46899600000000002</v>
      </c>
      <c r="Q25" s="4">
        <f>IF(ISTEXT(N25),N25,IF(COUNT(N25:P25)=0,"",0.2*N25+0.4*O25+0.4*P25))</f>
        <v>0.46899600000000008</v>
      </c>
      <c r="R25" s="21"/>
      <c r="S25" s="4"/>
      <c r="T25" s="4"/>
      <c r="U25" s="4"/>
      <c r="V25" s="9" t="str">
        <f>IF(ISTEXT(S25),S25,IF(COUNT(S25:U25)=0,"",0.23*S25+0.57*T25+0.2*U25))</f>
        <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v>2</v>
      </c>
      <c r="E27" s="3">
        <v>2</v>
      </c>
      <c r="F27" s="3">
        <v>2</v>
      </c>
      <c r="G27" s="3">
        <f>IF(ISTEXT(D27),D27,IF(COUNT(D27:F27)=0,"",0.63*D27+0.07*E27+0.3*F27))</f>
        <v>2</v>
      </c>
      <c r="H27" s="10"/>
      <c r="I27" s="11">
        <v>2.5</v>
      </c>
      <c r="J27" s="3">
        <v>2.5</v>
      </c>
      <c r="K27" s="3">
        <v>2.5</v>
      </c>
      <c r="L27" s="3">
        <f>IF(ISTEXT(I27),I27,IF(COUNT(I27:K27)=0,"",0.24*I27+0.43*J27+0.33*K27))</f>
        <v>2.5</v>
      </c>
      <c r="M27" s="10"/>
      <c r="N27" s="11">
        <v>3</v>
      </c>
      <c r="O27" s="3">
        <v>3</v>
      </c>
      <c r="P27" s="3">
        <v>3</v>
      </c>
      <c r="Q27" s="3">
        <f>IF(ISTEXT(N27),N27,IF(COUNT(N27:P27)=0,"",0.2*N27+0.4*O27+0.4*P27))</f>
        <v>3.0000000000000004</v>
      </c>
      <c r="R27" s="10"/>
      <c r="S27" s="3"/>
      <c r="T27" s="3"/>
      <c r="U27" s="3"/>
      <c r="V27" s="7" t="str">
        <f>IF(ISTEXT(S27),S27,IF(COUNT(S27:U27)=0,"",0.23*S27+0.57*T27+0.2*U27))</f>
        <v/>
      </c>
    </row>
    <row r="28" spans="1:22" ht="14.45" customHeight="1">
      <c r="A28" s="268"/>
      <c r="B28" s="25" t="s">
        <v>294</v>
      </c>
      <c r="C28" s="107" t="s">
        <v>293</v>
      </c>
      <c r="D28" s="4">
        <v>8</v>
      </c>
      <c r="E28" s="4">
        <v>8</v>
      </c>
      <c r="F28" s="4">
        <v>8</v>
      </c>
      <c r="G28" s="4">
        <f>IF(ISTEXT(D28),D28,IF(COUNT(D28:F28)=0,"",0.63*D28+0.07*E28+0.3*F28))</f>
        <v>8</v>
      </c>
      <c r="H28" s="21"/>
      <c r="I28" s="14">
        <v>10</v>
      </c>
      <c r="J28" s="4">
        <v>10</v>
      </c>
      <c r="K28" s="4">
        <v>10</v>
      </c>
      <c r="L28" s="4">
        <f>IF(ISTEXT(I28),I28,IF(COUNT(I28:K28)=0,"",0.24*I28+0.43*J28+0.33*K28))</f>
        <v>10</v>
      </c>
      <c r="M28" s="21"/>
      <c r="N28" s="14">
        <v>12</v>
      </c>
      <c r="O28" s="4">
        <v>12</v>
      </c>
      <c r="P28" s="4">
        <v>12</v>
      </c>
      <c r="Q28" s="4">
        <f>IF(ISTEXT(N28),N28,IF(COUNT(N28:P28)=0,"",0.2*N28+0.4*O28+0.4*P28))</f>
        <v>12.000000000000002</v>
      </c>
      <c r="R28" s="21"/>
      <c r="S28" s="4"/>
      <c r="T28" s="4"/>
      <c r="U28" s="4"/>
      <c r="V28" s="9" t="str">
        <f>IF(ISTEXT(S28),S28,IF(COUNT(S28:U28)=0,"",0.23*S28+0.57*T28+0.2*U28))</f>
        <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v>0.3</v>
      </c>
      <c r="E30" s="3">
        <v>0.3</v>
      </c>
      <c r="F30" s="3">
        <v>0.3</v>
      </c>
      <c r="G30" s="3">
        <f>IF(ISTEXT(D30),D30,IF(COUNT(D30:F30)=0,"",0.63*D30+0.07*E30+0.3*F30))</f>
        <v>0.3</v>
      </c>
      <c r="H30" s="10"/>
      <c r="I30" s="11">
        <v>0.3</v>
      </c>
      <c r="J30" s="3">
        <v>0.3</v>
      </c>
      <c r="K30" s="3">
        <v>0.3</v>
      </c>
      <c r="L30" s="3">
        <f>IF(ISTEXT(I30),I30,IF(COUNT(I30:K30)=0,"",0.24*I30+0.43*J30+0.33*K30))</f>
        <v>0.30000000000000004</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v>4.4119999999999999</v>
      </c>
      <c r="E33" s="4">
        <v>4.4119999999999999</v>
      </c>
      <c r="F33" s="4">
        <v>4.4119999999999999</v>
      </c>
      <c r="G33" s="9">
        <f>IF(ISTEXT(D33),D33,IF(COUNT(D33:F33)=0,"",0.63*D33+0.07*E33+0.3*F33))</f>
        <v>4.4119999999999999</v>
      </c>
      <c r="H33" s="21"/>
      <c r="I33" s="14">
        <v>7.4009999999999998</v>
      </c>
      <c r="J33" s="4">
        <v>7.4009999999999998</v>
      </c>
      <c r="K33" s="4">
        <v>7.4009999999999998</v>
      </c>
      <c r="L33" s="4">
        <f>IF(ISTEXT(I33),I33,IF(COUNT(I33:K33)=0,"",0.24*I33+0.43*J33+0.33*K33))</f>
        <v>7.4009999999999998</v>
      </c>
      <c r="M33" s="21"/>
      <c r="N33" s="14">
        <v>13.478</v>
      </c>
      <c r="O33" s="4">
        <v>13.478</v>
      </c>
      <c r="P33" s="4">
        <v>13.478</v>
      </c>
      <c r="Q33" s="4">
        <f>IF(ISTEXT(N33),N33,IF(COUNT(N33:P33)=0,"",0.2*N33+0.4*O33+0.4*P33))</f>
        <v>13.478000000000002</v>
      </c>
      <c r="R33" s="21"/>
      <c r="S33" s="4">
        <v>13.478</v>
      </c>
      <c r="T33" s="4">
        <v>13.478</v>
      </c>
      <c r="U33" s="4">
        <v>13.478</v>
      </c>
      <c r="V33" s="9">
        <f>IF(ISTEXT(S33),S33,IF(COUNT(S33:U33)=0,"",0.23*S33+0.57*T33+0.2*U33))</f>
        <v>13.478</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v>1</v>
      </c>
      <c r="T34" s="4">
        <v>1</v>
      </c>
      <c r="U34" s="4">
        <v>1</v>
      </c>
      <c r="V34" s="9">
        <f>IF(ISTEXT(S34),S34,IF(COUNT(S34:U34)=0,"",0.23*S34+0.57*T34+0.2*U34))</f>
        <v>1</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v>2.8601694919999998</v>
      </c>
      <c r="E41" s="3">
        <v>2.8601694919999998</v>
      </c>
      <c r="F41" s="3">
        <v>2.8601694919999998</v>
      </c>
      <c r="G41" s="3">
        <f>IF(ISTEXT(D41),D41,IF(COUNT(D41:F41)=0,"",0.63*D41+0.07*E41+0.3*F41))</f>
        <v>2.8601694919999998</v>
      </c>
      <c r="H41" s="10"/>
      <c r="I41" s="3">
        <v>2.8601694919999998</v>
      </c>
      <c r="J41" s="3">
        <v>2.8601694919999998</v>
      </c>
      <c r="K41" s="3">
        <v>2.8601694919999998</v>
      </c>
      <c r="L41" s="3">
        <f>IF(ISTEXT(I41),I41,IF(COUNT(I41:K41)=0,"",0.24*I41+0.43*J41+0.33*K41))</f>
        <v>2.8601694919999998</v>
      </c>
      <c r="M41" s="10"/>
      <c r="N41" s="3">
        <v>2.8601694919999998</v>
      </c>
      <c r="O41" s="3">
        <v>2.8601694919999998</v>
      </c>
      <c r="P41" s="3">
        <v>2.8601694919999998</v>
      </c>
      <c r="Q41" s="3">
        <f>IF(ISTEXT(N41),N41,IF(COUNT(N41:P41)=0,"",0.2*N41+0.4*O41+0.4*P41))</f>
        <v>2.8601694919999998</v>
      </c>
      <c r="R41" s="10"/>
      <c r="S41" s="3">
        <v>2.8601694919999998</v>
      </c>
      <c r="T41" s="3">
        <v>2.8601694919999998</v>
      </c>
      <c r="U41" s="3">
        <v>2.8601694919999998</v>
      </c>
      <c r="V41" s="7">
        <f>IF(ISTEXT(S41),S41,IF(COUNT(S41:U41)=0,"",0.23*S41+0.57*T41+0.2*U41))</f>
        <v>2.8601694919999998</v>
      </c>
    </row>
    <row r="42" spans="1:22">
      <c r="A42" s="267"/>
      <c r="B42" s="29" t="s">
        <v>89</v>
      </c>
      <c r="C42" s="107" t="s">
        <v>293</v>
      </c>
      <c r="D42" s="4">
        <v>2.8601694919999998</v>
      </c>
      <c r="E42" s="4">
        <v>2.8601694919999998</v>
      </c>
      <c r="F42" s="4">
        <v>2.8601694919999998</v>
      </c>
      <c r="G42" s="9">
        <f>IF(ISTEXT(D42),D42,IF(COUNT(D42:F42)=0,"",0.63*D42+0.07*E42+0.3*F42))</f>
        <v>2.8601694919999998</v>
      </c>
      <c r="H42" s="21"/>
      <c r="I42" s="4">
        <v>2.8601694919999998</v>
      </c>
      <c r="J42" s="4">
        <v>2.8601694919999998</v>
      </c>
      <c r="K42" s="4">
        <v>2.8601694919999998</v>
      </c>
      <c r="L42" s="4">
        <f>IF(ISTEXT(I42),I42,IF(COUNT(I42:K42)=0,"",0.24*I42+0.43*J42+0.33*K42))</f>
        <v>2.8601694919999998</v>
      </c>
      <c r="M42" s="21"/>
      <c r="N42" s="4">
        <v>2.8601694919999998</v>
      </c>
      <c r="O42" s="4">
        <v>2.8601694919999998</v>
      </c>
      <c r="P42" s="4">
        <v>2.8601694919999998</v>
      </c>
      <c r="Q42" s="4">
        <f>IF(ISTEXT(N42),N42,IF(COUNT(N42:P42)=0,"",0.2*N42+0.4*O42+0.4*P42))</f>
        <v>2.8601694919999998</v>
      </c>
      <c r="R42" s="21"/>
      <c r="S42" s="4">
        <v>2.8601694919999998</v>
      </c>
      <c r="T42" s="4">
        <v>2.8601694919999998</v>
      </c>
      <c r="U42" s="4">
        <v>2.8601694919999998</v>
      </c>
      <c r="V42" s="9">
        <f>IF(ISTEXT(S42),S42,IF(COUNT(S42:U42)=0,"",0.23*S42+0.57*T42+0.2*U42))</f>
        <v>2.8601694919999998</v>
      </c>
    </row>
    <row r="43" spans="1:22" ht="15.75" customHeight="1">
      <c r="A43" s="267"/>
      <c r="B43" s="27" t="s">
        <v>299</v>
      </c>
      <c r="C43" s="106" t="s">
        <v>293</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25.59017597243</v>
      </c>
      <c r="E49" s="3">
        <v>27.104255879290001</v>
      </c>
      <c r="F49" s="3">
        <v>26.153925169360001</v>
      </c>
      <c r="G49" s="3">
        <f>IF(ISTEXT(D49),D49,IF(COUNT(D49:F49)=0,"",0.63*D49+0.07*E49+0.3*F49))</f>
        <v>25.865286324989203</v>
      </c>
      <c r="H49" s="10"/>
      <c r="I49" s="3">
        <v>28.086134340059999</v>
      </c>
      <c r="J49" s="3">
        <v>30.619539288559999</v>
      </c>
      <c r="K49" s="3">
        <v>29.462604326809998</v>
      </c>
      <c r="L49" s="3">
        <f>IF(ISTEXT(I49),I49,IF(COUNT(I49:K49)=0,"",0.24*I49+0.43*J49+0.33*K49))</f>
        <v>29.629733563542494</v>
      </c>
      <c r="M49" s="10"/>
      <c r="N49" s="3">
        <v>30.239302385169999</v>
      </c>
      <c r="O49" s="3">
        <v>35.744808459630001</v>
      </c>
      <c r="P49" s="3">
        <v>33.965887031069997</v>
      </c>
      <c r="Q49" s="3">
        <f>IF(ISTEXT(N49),N49,IF(COUNT(N49:P49)=0,"",0.2*N49+0.4*O49+0.4*P49))</f>
        <v>33.932138673314</v>
      </c>
      <c r="R49" s="10"/>
      <c r="S49" s="3">
        <v>28.651643905219998</v>
      </c>
      <c r="T49" s="3">
        <v>28.121983402910001</v>
      </c>
      <c r="U49" s="3">
        <v>27.898819946749999</v>
      </c>
      <c r="V49" s="7">
        <f>IF(ISTEXT(S49),S49,IF(COUNT(S49:U49)=0,"",0.23*S49+0.57*T49+0.2*U49))</f>
        <v>28.199172627209297</v>
      </c>
    </row>
    <row r="50" spans="1:22">
      <c r="A50" s="267"/>
      <c r="B50" s="25" t="s">
        <v>6</v>
      </c>
      <c r="C50" s="102" t="s">
        <v>300</v>
      </c>
      <c r="D50" s="3">
        <v>2.0438666046899998</v>
      </c>
      <c r="E50" s="3">
        <v>2.0535389629399998</v>
      </c>
      <c r="F50" s="3">
        <v>2.0166327005400002</v>
      </c>
      <c r="G50" s="3">
        <f>IF(ISTEXT(D50),D50,IF(COUNT(D50:F50)=0,"",0.63*D50+0.07*E50+0.3*F50))</f>
        <v>2.0363734985224999</v>
      </c>
      <c r="H50" s="10"/>
      <c r="I50" s="3">
        <v>2.3426435917199999</v>
      </c>
      <c r="J50" s="3">
        <v>2.51753906184</v>
      </c>
      <c r="K50" s="3">
        <v>2.4128128182399999</v>
      </c>
      <c r="L50" s="3">
        <f>IF(ISTEXT(I50),I50,IF(COUNT(I50:K50)=0,"",0.24*I50+0.43*J50+0.33*K50))</f>
        <v>2.4410044886232001</v>
      </c>
      <c r="M50" s="10"/>
      <c r="N50" s="3">
        <v>2.0798663583199999</v>
      </c>
      <c r="O50" s="3">
        <v>2.12907879179</v>
      </c>
      <c r="P50" s="3">
        <v>2.19835076757</v>
      </c>
      <c r="Q50" s="3">
        <f>IF(ISTEXT(N50),N50,IF(COUNT(N50:P50)=0,"",0.2*N50+0.4*O50+0.4*P50))</f>
        <v>2.1469450954079998</v>
      </c>
      <c r="R50" s="10"/>
      <c r="S50" s="3">
        <v>2.0458219080100002</v>
      </c>
      <c r="T50" s="3">
        <v>2.62560878218</v>
      </c>
      <c r="U50" s="3">
        <v>2.0329753929900001</v>
      </c>
      <c r="V50" s="7">
        <f>IF(ISTEXT(S50),S50,IF(COUNT(S50:U50)=0,"",0.23*S50+0.57*T50+0.2*U50))</f>
        <v>2.3737311232829001</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v>20.006365616469999</v>
      </c>
      <c r="E52" s="3">
        <v>20.955745542759999</v>
      </c>
      <c r="F52" s="3">
        <v>20.800223921810002</v>
      </c>
      <c r="G52" s="3">
        <f>IF(ISTEXT(D52),D52,IF(COUNT(D52:F52)=0,"",0.63*D52+0.07*E52+0.3*F52))</f>
        <v>20.310979702912299</v>
      </c>
      <c r="H52" s="10"/>
      <c r="I52" s="3">
        <v>29.65256282659</v>
      </c>
      <c r="J52" s="3">
        <v>28.818642065460001</v>
      </c>
      <c r="K52" s="3">
        <v>29.901969130049999</v>
      </c>
      <c r="L52" s="3">
        <f>IF(ISTEXT(I52),I52,IF(COUNT(I52:K52)=0,"",0.24*I52+0.43*J52+0.33*K52))</f>
        <v>29.376280979445898</v>
      </c>
      <c r="M52" s="10"/>
      <c r="N52" s="3">
        <v>34.496154364490003</v>
      </c>
      <c r="O52" s="3">
        <v>31.586379342890002</v>
      </c>
      <c r="P52" s="3">
        <v>34.116047185169997</v>
      </c>
      <c r="Q52" s="3">
        <f>IF(ISTEXT(N52),N52,IF(COUNT(N52:P52)=0,"",0.2*N52+0.4*O52+0.4*P52))</f>
        <v>33.180201484122001</v>
      </c>
      <c r="R52" s="10"/>
      <c r="S52" s="3">
        <v>37.901737191870012</v>
      </c>
      <c r="T52" s="3">
        <v>37.507863101730003</v>
      </c>
      <c r="U52" s="3">
        <v>38.147629871180001</v>
      </c>
      <c r="V52" s="7">
        <f>IF(ISTEXT(S52),S52,IF(COUNT(S52:U52)=0,"",0.23*S52+0.57*T52+0.2*U52))</f>
        <v>37.726407496352202</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v>4.5039205899999997E-2</v>
      </c>
      <c r="E54" s="3">
        <v>9.271322500000001E-2</v>
      </c>
      <c r="F54" s="3">
        <v>6.3750339240000009E-2</v>
      </c>
      <c r="G54" s="3">
        <f>IF(ISTEXT(D54),D54,IF(COUNT(D54:F54)=0,"",0.63*D54+0.07*E54+0.3*F54))</f>
        <v>5.3989727239000002E-2</v>
      </c>
      <c r="H54" s="10"/>
      <c r="I54" s="3">
        <v>8.454483497000001E-2</v>
      </c>
      <c r="J54" s="3">
        <v>7.1796010239999999E-2</v>
      </c>
      <c r="K54" s="3">
        <v>0.11308599101</v>
      </c>
      <c r="L54" s="3">
        <f>IF(ISTEXT(I54),I54,IF(COUNT(I54:K54)=0,"",0.24*I54+0.43*J54+0.33*K54))</f>
        <v>8.8481421829300008E-2</v>
      </c>
      <c r="M54" s="10"/>
      <c r="N54" s="3">
        <v>0.15249501685</v>
      </c>
      <c r="O54" s="3">
        <v>0.19206025116</v>
      </c>
      <c r="P54" s="3">
        <v>0.24922509606000001</v>
      </c>
      <c r="Q54" s="3">
        <f>IF(ISTEXT(N54),N54,IF(COUNT(N54:P54)=0,"",0.2*N54+0.4*O54+0.4*P54))</f>
        <v>0.20701314225800002</v>
      </c>
      <c r="R54" s="10"/>
      <c r="S54" s="3">
        <v>0.26896353670000001</v>
      </c>
      <c r="T54" s="3">
        <v>0.42446233382999998</v>
      </c>
      <c r="U54" s="3">
        <v>0.35478544772999998</v>
      </c>
      <c r="V54" s="7">
        <f>IF(ISTEXT(S54),S54,IF(COUNT(S54:U54)=0,"",0.23*S54+0.57*T54+0.2*U54))</f>
        <v>0.3747622332701</v>
      </c>
    </row>
    <row r="55" spans="1:22">
      <c r="A55" s="267"/>
      <c r="B55" s="25" t="s">
        <v>18</v>
      </c>
      <c r="C55" s="102" t="s">
        <v>300</v>
      </c>
      <c r="D55" s="3">
        <v>1.28818163271</v>
      </c>
      <c r="E55" s="3">
        <v>0.76798711000000008</v>
      </c>
      <c r="F55" s="3">
        <v>1.0546674225399999</v>
      </c>
      <c r="G55" s="3">
        <f>IF(ISTEXT(D55),D55,IF(COUNT(D55:F55)=0,"",0.63*D55+0.07*E55+0.3*F55))</f>
        <v>1.1817137530693</v>
      </c>
      <c r="H55" s="10"/>
      <c r="I55" s="3">
        <v>0.67898799593000003</v>
      </c>
      <c r="J55" s="3">
        <v>1.3261900584099999</v>
      </c>
      <c r="K55" s="3">
        <v>1.17023642114</v>
      </c>
      <c r="L55" s="3">
        <f>IF(ISTEXT(I55),I55,IF(COUNT(I55:K55)=0,"",0.24*I55+0.43*J55+0.33*K55))</f>
        <v>1.1193968631156999</v>
      </c>
      <c r="M55" s="10"/>
      <c r="N55" s="3">
        <v>0.62265432711000002</v>
      </c>
      <c r="O55" s="3">
        <v>1.39095258808</v>
      </c>
      <c r="P55" s="3">
        <v>0.74880747301999995</v>
      </c>
      <c r="Q55" s="3">
        <f>IF(ISTEXT(N55),N55,IF(COUNT(N55:P55)=0,"",0.2*N55+0.4*O55+0.4*P55))</f>
        <v>0.98043488986199989</v>
      </c>
      <c r="R55" s="10"/>
      <c r="S55" s="3">
        <v>0.97391189</v>
      </c>
      <c r="T55" s="3">
        <v>0.78666118691999998</v>
      </c>
      <c r="U55" s="3">
        <v>1.1343747174000001</v>
      </c>
      <c r="V55" s="7">
        <f>IF(ISTEXT(S55),S55,IF(COUNT(S55:U55)=0,"",0.23*S55+0.57*T55+0.2*U55))</f>
        <v>0.89927155472440001</v>
      </c>
    </row>
    <row r="56" spans="1:22">
      <c r="A56" s="267"/>
      <c r="B56" s="25" t="s">
        <v>20</v>
      </c>
      <c r="C56" s="102" t="s">
        <v>300</v>
      </c>
      <c r="D56" s="3">
        <v>0.52733399999999997</v>
      </c>
      <c r="E56" s="3">
        <v>0.28140599999999999</v>
      </c>
      <c r="F56" s="3">
        <v>0.28286568000000001</v>
      </c>
      <c r="G56" s="3">
        <f>IF(ISTEXT(D56),D56,IF(COUNT(D56:F56)=0,"",0.63*D56+0.07*E56+0.3*F56))</f>
        <v>0.43677854399999994</v>
      </c>
      <c r="H56" s="10"/>
      <c r="I56" s="3">
        <v>0.11241972921</v>
      </c>
      <c r="J56" s="3">
        <v>0.61946117000000001</v>
      </c>
      <c r="K56" s="3">
        <v>0.60756359000000004</v>
      </c>
      <c r="L56" s="3">
        <f>IF(ISTEXT(I56),I56,IF(COUNT(I56:K56)=0,"",0.24*I56+0.43*J56+0.33*K56))</f>
        <v>0.49384502281039999</v>
      </c>
      <c r="M56" s="10"/>
      <c r="N56" s="3">
        <v>0.30860904</v>
      </c>
      <c r="O56" s="3">
        <v>0.91350725791000009</v>
      </c>
      <c r="P56" s="3">
        <v>0.30522287999999997</v>
      </c>
      <c r="Q56" s="3">
        <f>IF(ISTEXT(N56),N56,IF(COUNT(N56:P56)=0,"",0.2*N56+0.4*O56+0.4*P56))</f>
        <v>0.549213863164</v>
      </c>
      <c r="R56" s="10"/>
      <c r="S56" s="3">
        <v>0.40715414747000001</v>
      </c>
      <c r="T56" s="3">
        <v>0.51032184000000003</v>
      </c>
      <c r="U56" s="3">
        <v>0.45746808</v>
      </c>
      <c r="V56" s="7">
        <f>IF(ISTEXT(S56),S56,IF(COUNT(S56:U56)=0,"",0.23*S56+0.57*T56+0.2*U56))</f>
        <v>0.47602251871810003</v>
      </c>
    </row>
    <row r="57" spans="1:22">
      <c r="A57" s="267"/>
      <c r="B57" s="25" t="s">
        <v>22</v>
      </c>
      <c r="C57" s="102" t="s">
        <v>300</v>
      </c>
      <c r="D57" s="3">
        <v>7.4973712800000003</v>
      </c>
      <c r="E57" s="3">
        <v>4.0173789600000003</v>
      </c>
      <c r="F57" s="3">
        <v>4.4634812000000004</v>
      </c>
      <c r="G57" s="3">
        <f>IF(ISTEXT(D57),D57,IF(COUNT(D57:F57)=0,"",0.63*D57+0.07*E57+0.3*F57))</f>
        <v>6.3436047936</v>
      </c>
      <c r="H57" s="10"/>
      <c r="I57" s="3">
        <v>2.3754475527199999</v>
      </c>
      <c r="J57" s="3">
        <v>6.6305259280500009</v>
      </c>
      <c r="K57" s="3">
        <v>7.5380808952800002</v>
      </c>
      <c r="L57" s="3">
        <f>IF(ISTEXT(I57),I57,IF(COUNT(I57:K57)=0,"",0.24*I57+0.43*J57+0.33*K57))</f>
        <v>5.9088002571567007</v>
      </c>
      <c r="M57" s="10"/>
      <c r="N57" s="3">
        <v>3.12440856</v>
      </c>
      <c r="O57" s="3">
        <v>11.567705957919999</v>
      </c>
      <c r="P57" s="3">
        <v>5.70694488</v>
      </c>
      <c r="Q57" s="3">
        <f>IF(ISTEXT(N57),N57,IF(COUNT(N57:P57)=0,"",0.2*N57+0.4*O57+0.4*P57))</f>
        <v>7.5347420471680007</v>
      </c>
      <c r="R57" s="10"/>
      <c r="S57" s="3">
        <v>4.5618832964099996</v>
      </c>
      <c r="T57" s="3">
        <v>6.2328252000000006</v>
      </c>
      <c r="U57" s="3">
        <v>6.4656490399900006</v>
      </c>
      <c r="V57" s="7">
        <f>IF(ISTEXT(S57),S57,IF(COUNT(S57:U57)=0,"",0.23*S57+0.57*T57+0.2*U57))</f>
        <v>5.8950733301723011</v>
      </c>
    </row>
    <row r="58" spans="1:22">
      <c r="A58" s="267"/>
      <c r="B58" s="25" t="s">
        <v>24</v>
      </c>
      <c r="C58" s="102" t="s">
        <v>300</v>
      </c>
      <c r="D58" s="3">
        <v>7.7755926732500003</v>
      </c>
      <c r="E58" s="3">
        <v>7.4678107156899998</v>
      </c>
      <c r="F58" s="3">
        <v>9.3269806946799996</v>
      </c>
      <c r="G58" s="3">
        <f>IF(ISTEXT(D58),D58,IF(COUNT(D58:F58)=0,"",0.63*D58+0.07*E58+0.3*F58))</f>
        <v>8.2194643426498004</v>
      </c>
      <c r="H58" s="10"/>
      <c r="I58" s="3">
        <v>9.8612868571700005</v>
      </c>
      <c r="J58" s="3">
        <v>11.593435685279999</v>
      </c>
      <c r="K58" s="3">
        <v>11.735014551400001</v>
      </c>
      <c r="L58" s="3">
        <f>IF(ISTEXT(I58),I58,IF(COUNT(I58:K58)=0,"",0.24*I58+0.43*J58+0.33*K58))</f>
        <v>11.2244409923532</v>
      </c>
      <c r="M58" s="10"/>
      <c r="N58" s="3">
        <v>9.55831811943</v>
      </c>
      <c r="O58" s="3">
        <v>15.54087375464</v>
      </c>
      <c r="P58" s="3">
        <v>9.8293238892100003</v>
      </c>
      <c r="Q58" s="3">
        <f>IF(ISTEXT(N58),N58,IF(COUNT(N58:P58)=0,"",0.2*N58+0.4*O58+0.4*P58))</f>
        <v>12.059742681426002</v>
      </c>
      <c r="R58" s="10"/>
      <c r="S58" s="3">
        <v>9.6139550364000002</v>
      </c>
      <c r="T58" s="3">
        <v>9.9161010555600004</v>
      </c>
      <c r="U58" s="3">
        <v>10.38023579249</v>
      </c>
      <c r="V58" s="7">
        <f>IF(ISTEXT(S58),S58,IF(COUNT(S58:U58)=0,"",0.23*S58+0.57*T58+0.2*U58))</f>
        <v>9.9394344185392001</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v>7.2976912144600004</v>
      </c>
      <c r="E60" s="4">
        <v>7.3104010630699996</v>
      </c>
      <c r="F60" s="4">
        <v>7.32836405829</v>
      </c>
      <c r="G60" s="4">
        <f>IF(ISTEXT(D60),D60,IF(COUNT(D60:F60)=0,"",0.63*D60+0.07*E60+0.3*F60))</f>
        <v>7.3077827570117009</v>
      </c>
      <c r="H60" s="21"/>
      <c r="I60" s="4">
        <v>7.6519147895800002</v>
      </c>
      <c r="J60" s="4">
        <v>7.5811757048800006</v>
      </c>
      <c r="K60" s="4">
        <v>7.6058160415599998</v>
      </c>
      <c r="L60" s="4">
        <f>IF(ISTEXT(I60),I60,IF(COUNT(I60:K60)=0,"",0.24*I60+0.43*J60+0.33*K60))</f>
        <v>7.6062843963124003</v>
      </c>
      <c r="M60" s="21"/>
      <c r="N60" s="4">
        <v>7.91445606996</v>
      </c>
      <c r="O60" s="4">
        <v>7.4898193761599998</v>
      </c>
      <c r="P60" s="4">
        <v>7.8090761835000002</v>
      </c>
      <c r="Q60" s="4">
        <f>IF(ISTEXT(N60),N60,IF(COUNT(N60:P60)=0,"",0.2*N60+0.4*O60+0.4*P60))</f>
        <v>7.7024494378560009</v>
      </c>
      <c r="R60" s="21"/>
      <c r="S60" s="4">
        <v>7.9722465016100008</v>
      </c>
      <c r="T60" s="4">
        <v>7.9846013019800006</v>
      </c>
      <c r="U60" s="4">
        <v>7.9838507928600002</v>
      </c>
      <c r="V60" s="9">
        <f>IF(ISTEXT(S60),S60,IF(COUNT(S60:U60)=0,"",0.23*S60+0.57*T60+0.2*U60))</f>
        <v>7.9816095960708999</v>
      </c>
    </row>
    <row r="61" spans="1:22">
      <c r="A61" s="267"/>
      <c r="B61" s="25" t="s">
        <v>34</v>
      </c>
      <c r="C61" s="101" t="s">
        <v>300</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67"/>
      <c r="B62" s="25" t="s">
        <v>36</v>
      </c>
      <c r="C62" s="102" t="s">
        <v>300</v>
      </c>
      <c r="D62" s="3">
        <v>0.85739171065000008</v>
      </c>
      <c r="E62" s="3">
        <v>2.5212925340000001</v>
      </c>
      <c r="F62" s="3">
        <v>1.76389012706</v>
      </c>
      <c r="G62" s="3">
        <f>IF(ISTEXT(D62),D62,IF(COUNT(D62:F62)=0,"",0.63*D62+0.07*E62+0.3*F62))</f>
        <v>1.2458142932075003</v>
      </c>
      <c r="H62" s="10"/>
      <c r="I62" s="3">
        <v>0.52187733195999997</v>
      </c>
      <c r="J62" s="3">
        <v>0.14412582585</v>
      </c>
      <c r="K62" s="3">
        <v>0.7927008405</v>
      </c>
      <c r="L62" s="3">
        <f>IF(ISTEXT(I62),I62,IF(COUNT(I62:K62)=0,"",0.24*I62+0.43*J62+0.33*K62))</f>
        <v>0.44881594215090004</v>
      </c>
      <c r="M62" s="10"/>
      <c r="N62" s="3">
        <v>0.37442292009</v>
      </c>
      <c r="O62" s="3">
        <v>0.12670957449</v>
      </c>
      <c r="P62" s="3">
        <v>0.51560092299999993</v>
      </c>
      <c r="Q62" s="3">
        <f>IF(ISTEXT(N62),N62,IF(COUNT(N62:P62)=0,"",0.2*N62+0.4*O62+0.4*P62))</f>
        <v>0.33180878301400002</v>
      </c>
      <c r="R62" s="10"/>
      <c r="S62" s="3"/>
      <c r="T62" s="3"/>
      <c r="U62" s="3"/>
      <c r="V62" s="7" t="str">
        <f>IF(ISTEXT(S62),S62,IF(COUNT(S62:U62)=0,"",0.23*S62+0.57*T62+0.2*U62))</f>
        <v/>
      </c>
    </row>
    <row r="63" spans="1:22">
      <c r="A63" s="267"/>
      <c r="B63" s="25" t="s">
        <v>39</v>
      </c>
      <c r="C63" s="102" t="s">
        <v>300</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v>1.5573043893</v>
      </c>
      <c r="E67" s="4">
        <v>1.7557650434400001</v>
      </c>
      <c r="F67" s="4">
        <v>1.6618755356499999</v>
      </c>
      <c r="G67" s="4">
        <f>IF(ISTEXT(D67),D67,IF(COUNT(D67:F67)=0,"",0.63*D67+0.07*E67+0.3*F67))</f>
        <v>1.6025679789948</v>
      </c>
      <c r="H67" s="21"/>
      <c r="I67" s="4">
        <v>0.51269482534999999</v>
      </c>
      <c r="J67" s="4">
        <v>0.15048243820000001</v>
      </c>
      <c r="K67" s="4">
        <v>0.38611022519999999</v>
      </c>
      <c r="L67" s="4">
        <f>IF(ISTEXT(I67),I67,IF(COUNT(I67:K67)=0,"",0.24*I67+0.43*J67+0.33*K67))</f>
        <v>0.31517058082600002</v>
      </c>
      <c r="M67" s="21"/>
      <c r="N67" s="4">
        <v>0.16307335919999999</v>
      </c>
      <c r="O67" s="4">
        <v>5.2500516079999997E-2</v>
      </c>
      <c r="P67" s="4">
        <v>0.22790255497</v>
      </c>
      <c r="Q67" s="4">
        <f>IF(ISTEXT(N67),N67,IF(COUNT(N67:P67)=0,"",0.2*N67+0.4*O67+0.4*P67))</f>
        <v>0.14477590026000001</v>
      </c>
      <c r="R67" s="21"/>
      <c r="S67" s="4"/>
      <c r="T67" s="4"/>
      <c r="U67" s="4"/>
      <c r="V67" s="9" t="str">
        <f>IF(ISTEXT(S67),S67,IF(COUNT(S67:U67)=0,"",0.23*S67+0.57*T67+0.2*U67))</f>
        <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0.15374589975</v>
      </c>
      <c r="E70" s="4">
        <v>0.11605205684</v>
      </c>
      <c r="F70" s="4">
        <v>3.6353907560000003E-2</v>
      </c>
      <c r="G70" s="4">
        <f>IF(ISTEXT(D70),D70,IF(COUNT(D70:F70)=0,"",0.63*D70+0.07*E70+0.3*F70))</f>
        <v>0.11588973308930001</v>
      </c>
      <c r="H70" s="21"/>
      <c r="I70" s="4">
        <v>0.52060891059000003</v>
      </c>
      <c r="J70" s="4">
        <v>0.96398761391999999</v>
      </c>
      <c r="K70" s="4">
        <v>0.78499697482999997</v>
      </c>
      <c r="L70" s="4">
        <f>IF(ISTEXT(I70),I70,IF(COUNT(I70:K70)=0,"",0.24*I70+0.43*J70+0.33*K70))</f>
        <v>0.79850981422110001</v>
      </c>
      <c r="M70" s="21"/>
      <c r="N70" s="4">
        <v>0.66811769680999999</v>
      </c>
      <c r="O70" s="4">
        <v>3.31035109867</v>
      </c>
      <c r="P70" s="4">
        <v>1.16152728693</v>
      </c>
      <c r="Q70" s="4">
        <f>IF(ISTEXT(N70),N70,IF(COUNT(N70:P70)=0,"",0.2*N70+0.4*O70+0.4*P70))</f>
        <v>1.922374893602</v>
      </c>
      <c r="R70" s="21"/>
      <c r="S70" s="4">
        <v>0.19860895139000001</v>
      </c>
      <c r="T70" s="4">
        <v>0.18392595447000001</v>
      </c>
      <c r="U70" s="4">
        <v>0.22089428169</v>
      </c>
      <c r="V70" s="9">
        <f>IF(ISTEXT(S70),S70,IF(COUNT(S70:U70)=0,"",0.23*S70+0.57*T70+0.2*U70))</f>
        <v>0.1946967092056</v>
      </c>
    </row>
    <row r="71" spans="1:22" ht="14.45" customHeight="1">
      <c r="A71" s="183" t="s">
        <v>106</v>
      </c>
      <c r="B71" s="93" t="s">
        <v>107</v>
      </c>
      <c r="C71" s="101" t="s">
        <v>300</v>
      </c>
      <c r="D71" s="3">
        <v>2.5785060086899998</v>
      </c>
      <c r="E71" s="3">
        <v>2.40693943029</v>
      </c>
      <c r="F71" s="3">
        <v>2.4844750874099999</v>
      </c>
      <c r="G71" s="3">
        <f>IF(ISTEXT(D71),D71,IF(COUNT(D71:F71)=0,"",0.63*D71+0.07*E71+0.3*F71))</f>
        <v>2.538287071818</v>
      </c>
      <c r="H71" s="10"/>
      <c r="I71" s="3">
        <v>3.1480269646600001</v>
      </c>
      <c r="J71" s="3">
        <v>3.3398384213600001</v>
      </c>
      <c r="K71" s="3">
        <v>3.0060919994900002</v>
      </c>
      <c r="L71" s="3">
        <f>IF(ISTEXT(I71),I71,IF(COUNT(I71:K71)=0,"",0.24*I71+0.43*J71+0.33*K71))</f>
        <v>3.1836673525349002</v>
      </c>
      <c r="M71" s="10"/>
      <c r="N71" s="3">
        <v>3.5675064515299999</v>
      </c>
      <c r="O71" s="3">
        <v>3.98937499547</v>
      </c>
      <c r="P71" s="3">
        <v>3.7549031076700001</v>
      </c>
      <c r="Q71" s="3">
        <f>IF(ISTEXT(N71),N71,IF(COUNT(N71:P71)=0,"",0.2*N71+0.4*O71+0.4*P71))</f>
        <v>3.811212531562</v>
      </c>
      <c r="R71" s="10"/>
      <c r="S71" s="3"/>
      <c r="T71" s="3"/>
      <c r="U71" s="3"/>
      <c r="V71" s="7" t="str">
        <f>IF(ISTEXT(S71),S71,IF(COUNT(S71:U71)=0,"",0.23*S71+0.57*T71+0.2*U71))</f>
        <v/>
      </c>
    </row>
    <row r="72" spans="1:22" ht="14.45" customHeight="1">
      <c r="A72" s="267"/>
      <c r="B72" s="25" t="s">
        <v>109</v>
      </c>
      <c r="C72" s="102" t="s">
        <v>300</v>
      </c>
      <c r="D72" s="3">
        <v>2.372225528</v>
      </c>
      <c r="E72" s="3">
        <v>2.2143842758700001</v>
      </c>
      <c r="F72" s="3">
        <v>2.28571708042</v>
      </c>
      <c r="G72" s="3">
        <f>IF(ISTEXT(D72),D72,IF(COUNT(D72:F72)=0,"",0.63*D72+0.07*E72+0.3*F72))</f>
        <v>2.3352241060768999</v>
      </c>
      <c r="H72" s="10"/>
      <c r="I72" s="3">
        <v>2.8961848074900001</v>
      </c>
      <c r="J72" s="3">
        <v>3.0726513476499999</v>
      </c>
      <c r="K72" s="3">
        <v>2.7656046395399998</v>
      </c>
      <c r="L72" s="3">
        <f>IF(ISTEXT(I72),I72,IF(COUNT(I72:K72)=0,"",0.24*I72+0.43*J72+0.33*K72))</f>
        <v>2.9289739643353001</v>
      </c>
      <c r="M72" s="10"/>
      <c r="N72" s="3">
        <v>3.2821059354000002</v>
      </c>
      <c r="O72" s="3">
        <v>3.6702249958299999</v>
      </c>
      <c r="P72" s="3">
        <v>3.45451085905</v>
      </c>
      <c r="Q72" s="3">
        <f>IF(ISTEXT(N72),N72,IF(COUNT(N72:P72)=0,"",0.2*N72+0.4*O72+0.4*P72))</f>
        <v>3.5063155290320003</v>
      </c>
      <c r="R72" s="10"/>
      <c r="S72" s="3"/>
      <c r="T72" s="3"/>
      <c r="U72" s="3"/>
      <c r="V72" s="7" t="str">
        <f>IF(ISTEXT(S72),S72,IF(COUNT(S72:U72)=0,"",0.23*S72+0.57*T72+0.2*U72))</f>
        <v/>
      </c>
    </row>
    <row r="73" spans="1:22" ht="14.45" customHeight="1">
      <c r="A73" s="267"/>
      <c r="B73" s="25" t="s">
        <v>111</v>
      </c>
      <c r="C73" s="102" t="s">
        <v>300</v>
      </c>
      <c r="D73" s="3">
        <v>0</v>
      </c>
      <c r="E73" s="3">
        <v>0</v>
      </c>
      <c r="F73" s="3">
        <v>0</v>
      </c>
      <c r="G73" s="3">
        <f>IF(ISTEXT(D73),D73,IF(COUNT(D73:F73)=0,"",0.63*D73+0.07*E73+0.3*F73))</f>
        <v>0</v>
      </c>
      <c r="H73" s="10"/>
      <c r="I73" s="3">
        <v>0.37073736400253998</v>
      </c>
      <c r="J73" s="3">
        <v>0.32045395904794999</v>
      </c>
      <c r="K73" s="3">
        <v>0.34838174212736989</v>
      </c>
      <c r="L73" s="3">
        <f>IF(ISTEXT(I73),I73,IF(COUNT(I73:K73)=0,"",0.24*I73+0.43*J73+0.33*K73))</f>
        <v>0.34173814465326013</v>
      </c>
      <c r="M73" s="10"/>
      <c r="N73" s="3">
        <v>0.6679192592196399</v>
      </c>
      <c r="O73" s="3">
        <v>0.61875445587131006</v>
      </c>
      <c r="P73" s="3">
        <v>0.66651170828208994</v>
      </c>
      <c r="Q73" s="3">
        <f>IF(ISTEXT(N73),N73,IF(COUNT(N73:P73)=0,"",0.2*N73+0.4*O73+0.4*P73))</f>
        <v>0.64769031750528794</v>
      </c>
      <c r="R73" s="10"/>
      <c r="S73" s="3">
        <v>1.2000055289926399</v>
      </c>
      <c r="T73" s="3">
        <v>1.35069238803353</v>
      </c>
      <c r="U73" s="3">
        <v>1.1595655980883901</v>
      </c>
      <c r="V73" s="7">
        <f>IF(ISTEXT(S73),S73,IF(COUNT(S73:U73)=0,"",0.23*S73+0.57*T73+0.2*U73))</f>
        <v>1.2778090524650971</v>
      </c>
    </row>
    <row r="74" spans="1:22">
      <c r="A74" s="267"/>
      <c r="B74" s="25" t="s">
        <v>114</v>
      </c>
      <c r="C74" s="102" t="s">
        <v>300</v>
      </c>
      <c r="D74" s="3">
        <v>0</v>
      </c>
      <c r="E74" s="3">
        <v>0</v>
      </c>
      <c r="F74" s="3">
        <v>0</v>
      </c>
      <c r="G74" s="3">
        <f>IF(ISTEXT(D74),D74,IF(COUNT(D74:F74)=0,"",0.63*D74+0.07*E74+0.3*F74))</f>
        <v>0</v>
      </c>
      <c r="H74" s="10"/>
      <c r="I74" s="3">
        <v>6.9564591084300001E-3</v>
      </c>
      <c r="J74" s="3">
        <v>7.0989928722000001E-4</v>
      </c>
      <c r="K74" s="3">
        <v>3.04701220656E-3</v>
      </c>
      <c r="L74" s="3">
        <f>IF(ISTEXT(I74),I74,IF(COUNT(I74:K74)=0,"",0.24*I74+0.43*J74+0.33*K74))</f>
        <v>2.9803209076925997E-3</v>
      </c>
      <c r="M74" s="10"/>
      <c r="N74" s="3">
        <v>8.9996934381599992E-3</v>
      </c>
      <c r="O74" s="3">
        <v>8.3785274982099995E-3</v>
      </c>
      <c r="P74" s="3">
        <v>7.4949264E-3</v>
      </c>
      <c r="Q74" s="3">
        <f>IF(ISTEXT(N74),N74,IF(COUNT(N74:P74)=0,"",0.2*N74+0.4*O74+0.4*P74))</f>
        <v>8.1493202469159996E-3</v>
      </c>
      <c r="R74" s="10"/>
      <c r="S74" s="3">
        <v>3.4507655549319997E-2</v>
      </c>
      <c r="T74" s="3">
        <v>5.6714664924360003E-2</v>
      </c>
      <c r="U74" s="3">
        <v>2.3729407099929999E-2</v>
      </c>
      <c r="V74" s="7">
        <f>IF(ISTEXT(S74),S74,IF(COUNT(S74:U74)=0,"",0.23*S74+0.57*T74+0.2*U74))</f>
        <v>4.50100012032148E-2</v>
      </c>
    </row>
    <row r="75" spans="1:22">
      <c r="A75" s="267"/>
      <c r="B75" s="25" t="s">
        <v>117</v>
      </c>
      <c r="C75" s="102" t="s">
        <v>300</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v>2.0496405820000001E-2</v>
      </c>
      <c r="E77" s="3">
        <v>2.4657634649999999E-2</v>
      </c>
      <c r="F77" s="3">
        <v>2.1418607740000001E-2</v>
      </c>
      <c r="G77" s="3">
        <f>IF(ISTEXT(D77),D77,IF(COUNT(D77:F77)=0,"",0.63*D77+0.07*E77+0.3*F77))</f>
        <v>2.1064352414099999E-2</v>
      </c>
      <c r="H77" s="10"/>
      <c r="I77" s="3">
        <v>0.42990288802999999</v>
      </c>
      <c r="J77" s="3">
        <v>0.22266869413000001</v>
      </c>
      <c r="K77" s="3">
        <v>9.2470968309999999E-2</v>
      </c>
      <c r="L77" s="3">
        <f>IF(ISTEXT(I77),I77,IF(COUNT(I77:K77)=0,"",0.24*I77+0.43*J77+0.33*K77))</f>
        <v>0.22943965114539999</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v>9.4329281328514707</v>
      </c>
      <c r="E80" s="3">
        <v>9.5899350605237093</v>
      </c>
      <c r="F80" s="3">
        <v>9.4588714174533006</v>
      </c>
      <c r="G80" s="3">
        <f>IF(ISTEXT(D80),D80,IF(COUNT(D80:F80)=0,"",0.63*D80+0.07*E80+0.3*F80))</f>
        <v>9.4517016031690773</v>
      </c>
      <c r="H80" s="10"/>
      <c r="I80" s="3">
        <v>16.380609365380689</v>
      </c>
      <c r="J80" s="3">
        <v>15.48889992584342</v>
      </c>
      <c r="K80" s="3">
        <v>15.452325878786869</v>
      </c>
      <c r="L80" s="3">
        <f>IF(ISTEXT(I80),I80,IF(COUNT(I80:K80)=0,"",0.24*I80+0.43*J80+0.33*K80))</f>
        <v>15.690840755803704</v>
      </c>
      <c r="M80" s="10"/>
      <c r="N80" s="3">
        <v>20.640672740469501</v>
      </c>
      <c r="O80" s="3">
        <v>19.919055174489621</v>
      </c>
      <c r="P80" s="3">
        <v>21.302064832113761</v>
      </c>
      <c r="Q80" s="3">
        <f>IF(ISTEXT(N80),N80,IF(COUNT(N80:P80)=0,"",0.2*N80+0.4*O80+0.4*P80))</f>
        <v>20.616582550735252</v>
      </c>
      <c r="R80" s="10"/>
      <c r="S80" s="3">
        <v>26.35742125710296</v>
      </c>
      <c r="T80" s="3">
        <v>31.160326858207029</v>
      </c>
      <c r="U80" s="3">
        <v>29.11931141208203</v>
      </c>
      <c r="V80" s="7">
        <f>IF(ISTEXT(S80),S80,IF(COUNT(S80:U80)=0,"",0.23*S80+0.57*T80+0.2*U80))</f>
        <v>29.647455480728091</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v>1.8131081140000001E-2</v>
      </c>
      <c r="T81" s="132">
        <v>7.8806596499999999E-3</v>
      </c>
      <c r="U81" s="132">
        <v>8.6640326400000012E-3</v>
      </c>
      <c r="V81" s="151">
        <f>IF(ISTEXT(S81),S81,IF(COUNT(S81:U81)=0,"",0.23*S81+0.57*T81+0.2*U81))</f>
        <v>1.0394931190700001E-2</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67"/>
      <c r="B92" s="27" t="s">
        <v>134</v>
      </c>
      <c r="C92" s="102" t="s">
        <v>300</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300</v>
      </c>
      <c r="D93" s="6">
        <v>1.13000263360218</v>
      </c>
      <c r="E93" s="6">
        <v>1.79813351938129</v>
      </c>
      <c r="F93" s="6">
        <v>1.4920849916844301</v>
      </c>
      <c r="G93" s="6">
        <f>IF(ISTEXT(D93),D93,IF(COUNT(D93:F93)=0,"",0.63*D93+0.07*E93+0.3*F93))</f>
        <v>1.2853965030313927</v>
      </c>
      <c r="H93" s="18"/>
      <c r="I93" s="6">
        <v>0.41890439951128</v>
      </c>
      <c r="J93" s="6">
        <v>0.12013425917265</v>
      </c>
      <c r="K93" s="6">
        <v>0.43996957354034999</v>
      </c>
      <c r="L93" s="6">
        <f>IF(ISTEXT(I93),I93,IF(COUNT(I93:K93)=0,"",0.24*I93+0.43*J93+0.33*K93))</f>
        <v>0.29738474659526221</v>
      </c>
      <c r="M93" s="18"/>
      <c r="N93" s="6">
        <v>0.16728086054456001</v>
      </c>
      <c r="O93" s="6">
        <v>5.5482051417939993E-2</v>
      </c>
      <c r="P93" s="6">
        <v>0.23175839671569001</v>
      </c>
      <c r="Q93" s="6">
        <f>IF(ISTEXT(N93),N93,IF(COUNT(N93:P93)=0,"",0.2*N93+0.4*O93+0.4*P93))</f>
        <v>0.14835235136236402</v>
      </c>
      <c r="R93" s="18"/>
      <c r="S93" s="6">
        <v>0</v>
      </c>
      <c r="T93" s="6">
        <v>0</v>
      </c>
      <c r="U93" s="6">
        <v>0</v>
      </c>
      <c r="V93" s="127">
        <f>IF(ISTEXT(S93),S93,IF(COUNT(S93:U93)=0,"",0.23*S93+0.57*T93+0.2*U93))</f>
        <v>0</v>
      </c>
    </row>
    <row r="94" spans="1:22">
      <c r="A94" s="280"/>
      <c r="B94" s="129" t="s">
        <v>139</v>
      </c>
      <c r="C94" s="103" t="s">
        <v>300</v>
      </c>
      <c r="D94" s="4">
        <v>5.0914769158400004E-3</v>
      </c>
      <c r="E94" s="4">
        <v>6.1251606118500014E-3</v>
      </c>
      <c r="F94" s="4">
        <v>5.3205595093899997E-3</v>
      </c>
      <c r="G94" s="4">
        <f>IF(ISTEXT(D94),D94,IF(COUNT(D94:F94)=0,"",0.63*D94+0.07*E94+0.3*F94))</f>
        <v>5.2325595526256999E-3</v>
      </c>
      <c r="H94" s="21"/>
      <c r="I94" s="4">
        <v>9.8666001559480007E-2</v>
      </c>
      <c r="J94" s="4">
        <v>5.1104168719289987E-2</v>
      </c>
      <c r="K94" s="4">
        <v>2.1222794630929999E-2</v>
      </c>
      <c r="L94" s="4">
        <f>IF(ISTEXT(I94),I94,IF(COUNT(I94:K94)=0,"",0.24*I94+0.43*J94+0.33*K94))</f>
        <v>5.2658155151776798E-2</v>
      </c>
      <c r="M94" s="21"/>
      <c r="N94" s="4">
        <v>0</v>
      </c>
      <c r="O94" s="4">
        <v>0</v>
      </c>
      <c r="P94" s="4">
        <v>0</v>
      </c>
      <c r="Q94" s="4">
        <f>IF(ISTEXT(N94),N94,IF(COUNT(N94:P94)=0,"",0.2*N94+0.4*O94+0.4*P94))</f>
        <v>0</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2852.894232090659</v>
      </c>
      <c r="E96" s="121">
        <v>3021.689860454409</v>
      </c>
      <c r="F96" s="121">
        <v>2915.7432267204772</v>
      </c>
      <c r="G96" s="122">
        <f>IF(ISTEXT(D96),D96,IF(COUNT(D96:F96)=0,"",0.63*D96+0.07*E96+0.3*F96))</f>
        <v>2883.564624465067</v>
      </c>
      <c r="H96" s="10"/>
      <c r="I96" s="123">
        <v>3104.4007361459899</v>
      </c>
      <c r="J96" s="121">
        <v>3384.4216208948628</v>
      </c>
      <c r="K96" s="121">
        <v>3256.543939208816</v>
      </c>
      <c r="L96" s="3">
        <f>IF(ISTEXT(I96),I96,IF(COUNT(I96:K96)=0,"",0.24*I96+0.43*J96+0.33*K96))</f>
        <v>3275.0169735987379</v>
      </c>
      <c r="M96" s="10"/>
      <c r="N96" s="123">
        <v>2597.074992714452</v>
      </c>
      <c r="O96" s="121">
        <v>3069.910376484077</v>
      </c>
      <c r="P96" s="121">
        <v>2917.1293269323919</v>
      </c>
      <c r="Q96" s="3">
        <f>IF(ISTEXT(N96),N96,IF(COUNT(N96:P96)=0,"",0.2*N96+0.4*O96+0.4*P96))</f>
        <v>2914.2308799094781</v>
      </c>
      <c r="R96" s="10"/>
      <c r="S96" s="123">
        <v>2460.720387613796</v>
      </c>
      <c r="T96" s="121">
        <v>2415.2309769238041</v>
      </c>
      <c r="U96" s="121">
        <v>2396.0647863847948</v>
      </c>
      <c r="V96" s="7">
        <f>IF(ISTEXT(S96),S96,IF(COUNT(S96:U96)=0,"",0.23*S96+0.57*T96+0.2*U96))</f>
        <v>2421.8603032747001</v>
      </c>
    </row>
    <row r="97" spans="1:22">
      <c r="A97" s="267"/>
      <c r="B97" s="27" t="s">
        <v>6</v>
      </c>
      <c r="C97" s="102" t="s">
        <v>300</v>
      </c>
      <c r="D97" s="37">
        <v>3490.8054734244238</v>
      </c>
      <c r="E97" s="37">
        <v>3507.325299641333</v>
      </c>
      <c r="F97" s="37">
        <v>3444.2915466097361</v>
      </c>
      <c r="G97" s="3">
        <f>IF(ISTEXT(D97),D97,IF(COUNT(D97:F97)=0,"",0.63*D97+0.07*E97+0.3*F97))</f>
        <v>3478.0076832152008</v>
      </c>
      <c r="H97" s="10"/>
      <c r="I97" s="37">
        <v>3625.2608971216341</v>
      </c>
      <c r="J97" s="37">
        <v>3895.9131257195909</v>
      </c>
      <c r="K97" s="37">
        <v>3733.8483723924478</v>
      </c>
      <c r="L97" s="3">
        <f>IF(ISTEXT(I97),I97,IF(COUNT(I97:K97)=0,"",0.24*I97+0.43*J97+0.33*K97))</f>
        <v>3777.4752222581237</v>
      </c>
      <c r="M97" s="10"/>
      <c r="N97" s="37">
        <v>3219.6073658204332</v>
      </c>
      <c r="O97" s="37">
        <v>3295.787603390093</v>
      </c>
      <c r="P97" s="37">
        <v>3403.019764040248</v>
      </c>
      <c r="Q97" s="3">
        <f>IF(ISTEXT(N97),N97,IF(COUNT(N97:P97)=0,"",0.2*N97+0.4*O97+0.4*P97))</f>
        <v>3323.444420136223</v>
      </c>
      <c r="R97" s="10"/>
      <c r="S97" s="37">
        <v>3166.906978343653</v>
      </c>
      <c r="T97" s="37">
        <v>4064.409879535604</v>
      </c>
      <c r="U97" s="37">
        <v>3147.020732182662</v>
      </c>
      <c r="V97" s="7">
        <f>IF(ISTEXT(S97),S97,IF(COUNT(S97:U97)=0,"",0.23*S97+0.57*T97+0.2*U97))</f>
        <v>3674.5063827908666</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v>1391.7471733196519</v>
      </c>
      <c r="E99" s="37">
        <v>1457.790994278957</v>
      </c>
      <c r="F99" s="37">
        <v>1446.972098908522</v>
      </c>
      <c r="G99" s="3">
        <f>IF(ISTEXT(D99),D99,IF(COUNT(D99:F99)=0,"",0.63*D99+0.07*E99+0.3*F99))</f>
        <v>1412.9377184634643</v>
      </c>
      <c r="H99" s="10"/>
      <c r="I99" s="37">
        <v>1424.2140039571959</v>
      </c>
      <c r="J99" s="37">
        <v>1384.160750107347</v>
      </c>
      <c r="K99" s="37">
        <v>1436.193000583565</v>
      </c>
      <c r="L99" s="3">
        <f>IF(ISTEXT(I99),I99,IF(COUNT(I99:K99)=0,"",0.24*I99+0.43*J99+0.33*K99))</f>
        <v>1410.9441736884628</v>
      </c>
      <c r="M99" s="10"/>
      <c r="N99" s="37">
        <v>1435.0616048893221</v>
      </c>
      <c r="O99" s="37">
        <v>1314.0131434219011</v>
      </c>
      <c r="P99" s="37">
        <v>1419.248908406654</v>
      </c>
      <c r="Q99" s="3">
        <f>IF(ISTEXT(N99),N99,IF(COUNT(N99:P99)=0,"",0.2*N99+0.4*O99+0.4*P99))</f>
        <v>1380.3171417092865</v>
      </c>
      <c r="R99" s="10"/>
      <c r="S99" s="37">
        <v>1576.735981290951</v>
      </c>
      <c r="T99" s="37">
        <v>1560.350572704582</v>
      </c>
      <c r="U99" s="37">
        <v>1586.965270598758</v>
      </c>
      <c r="V99" s="7">
        <f>IF(ISTEXT(S99),S99,IF(COUNT(S99:U99)=0,"",0.23*S99+0.57*T99+0.2*U99))</f>
        <v>1569.442156258282</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v>5.7980440139031924</v>
      </c>
      <c r="E101" s="37">
        <v>11.93527613285273</v>
      </c>
      <c r="F101" s="37">
        <v>8.2067892945417107</v>
      </c>
      <c r="G101" s="3">
        <f>IF(ISTEXT(D101),D101,IF(COUNT(D101:F101)=0,"",0.63*D101+0.07*E101+0.3*F101))</f>
        <v>6.950273846421215</v>
      </c>
      <c r="H101" s="10"/>
      <c r="I101" s="37">
        <v>6.9215079223564846</v>
      </c>
      <c r="J101" s="37">
        <v>5.8777884402528082</v>
      </c>
      <c r="K101" s="37">
        <v>9.2581123726954182</v>
      </c>
      <c r="L101" s="3">
        <f>IF(ISTEXT(I101),I101,IF(COUNT(I101:K101)=0,"",0.24*I101+0.43*J101+0.33*K101))</f>
        <v>7.2437880136637514</v>
      </c>
      <c r="M101" s="10"/>
      <c r="N101" s="37">
        <v>6.7754784910405252</v>
      </c>
      <c r="O101" s="37">
        <v>8.5333942550951019</v>
      </c>
      <c r="P101" s="37">
        <v>11.0732751316263</v>
      </c>
      <c r="Q101" s="3">
        <f>IF(ISTEXT(N101),N101,IF(COUNT(N101:P101)=0,"",0.2*N101+0.4*O101+0.4*P101))</f>
        <v>9.1977634528966661</v>
      </c>
      <c r="R101" s="10"/>
      <c r="S101" s="37">
        <v>11.950270214911869</v>
      </c>
      <c r="T101" s="37">
        <v>18.859209123868681</v>
      </c>
      <c r="U101" s="37">
        <v>15.76340800954374</v>
      </c>
      <c r="V101" s="7">
        <f>IF(ISTEXT(S101),S101,IF(COUNT(S101:U101)=0,"",0.23*S101+0.57*T101+0.2*U101))</f>
        <v>16.650992951943625</v>
      </c>
    </row>
    <row r="102" spans="1:22">
      <c r="A102" s="267"/>
      <c r="B102" s="25" t="s">
        <v>18</v>
      </c>
      <c r="C102" s="102" t="s">
        <v>300</v>
      </c>
      <c r="D102" s="37">
        <v>2534.2939852646082</v>
      </c>
      <c r="E102" s="37">
        <v>1510.8933897304739</v>
      </c>
      <c r="F102" s="37">
        <v>2074.8916437930352</v>
      </c>
      <c r="G102" s="3">
        <f>IF(ISTEXT(D102),D102,IF(COUNT(D102:F102)=0,"",0.63*D102+0.07*E102+0.3*F102))</f>
        <v>2324.8352411357469</v>
      </c>
      <c r="H102" s="10"/>
      <c r="I102" s="37">
        <v>1335.801683907142</v>
      </c>
      <c r="J102" s="37">
        <v>2609.0695620893171</v>
      </c>
      <c r="K102" s="37">
        <v>2302.2554025968921</v>
      </c>
      <c r="L102" s="3">
        <f>IF(ISTEXT(I102),I102,IF(COUNT(I102:K102)=0,"",0.24*I102+0.43*J102+0.33*K102))</f>
        <v>2202.2365986930949</v>
      </c>
      <c r="M102" s="10"/>
      <c r="N102" s="37">
        <v>1224.974084418651</v>
      </c>
      <c r="O102" s="37">
        <v>2736.4796145583318</v>
      </c>
      <c r="P102" s="37">
        <v>1473.160482038166</v>
      </c>
      <c r="Q102" s="3">
        <f>IF(ISTEXT(N102),N102,IF(COUNT(N102:P102)=0,"",0.2*N102+0.4*O102+0.4*P102))</f>
        <v>1928.8508555223293</v>
      </c>
      <c r="R102" s="10"/>
      <c r="S102" s="37">
        <v>1916.017883139878</v>
      </c>
      <c r="T102" s="37">
        <v>1547.6316878221519</v>
      </c>
      <c r="U102" s="37">
        <v>2231.7031623057251</v>
      </c>
      <c r="V102" s="7">
        <f>IF(ISTEXT(S102),S102,IF(COUNT(S102:U102)=0,"",0.23*S102+0.57*T102+0.2*U102))</f>
        <v>1769.1748076419435</v>
      </c>
    </row>
    <row r="103" spans="1:22">
      <c r="A103" s="267"/>
      <c r="B103" s="25" t="s">
        <v>20</v>
      </c>
      <c r="C103" s="102" t="s">
        <v>300</v>
      </c>
      <c r="D103" s="37">
        <v>1884.6819156540389</v>
      </c>
      <c r="E103" s="37">
        <v>1005.739814152966</v>
      </c>
      <c r="F103" s="37">
        <v>1010.956683345247</v>
      </c>
      <c r="G103" s="3">
        <f>IF(ISTEXT(D103),D103,IF(COUNT(D103:F103)=0,"",0.63*D103+0.07*E103+0.3*F103))</f>
        <v>1561.0383988563262</v>
      </c>
      <c r="H103" s="10"/>
      <c r="I103" s="37">
        <v>401.78602290922089</v>
      </c>
      <c r="J103" s="37">
        <v>2213.9427090779132</v>
      </c>
      <c r="K103" s="37">
        <v>2171.420979270908</v>
      </c>
      <c r="L103" s="3">
        <f>IF(ISTEXT(I103),I103,IF(COUNT(I103:K103)=0,"",0.24*I103+0.43*J103+0.33*K103))</f>
        <v>1764.9929335611153</v>
      </c>
      <c r="M103" s="10"/>
      <c r="N103" s="37">
        <v>1102.962973552538</v>
      </c>
      <c r="O103" s="37">
        <v>3264.857962508936</v>
      </c>
      <c r="P103" s="37">
        <v>1090.860900643316</v>
      </c>
      <c r="Q103" s="3">
        <f>IF(ISTEXT(N103),N103,IF(COUNT(N103:P103)=0,"",0.2*N103+0.4*O103+0.4*P103))</f>
        <v>1962.8801399714084</v>
      </c>
      <c r="R103" s="10"/>
      <c r="S103" s="37">
        <v>1455.1613562187281</v>
      </c>
      <c r="T103" s="37">
        <v>1823.8807719799861</v>
      </c>
      <c r="U103" s="37">
        <v>1634.982416011437</v>
      </c>
      <c r="V103" s="7">
        <f>IF(ISTEXT(S103),S103,IF(COUNT(S103:U103)=0,"",0.23*S103+0.57*T103+0.2*U103))</f>
        <v>1701.295635161187</v>
      </c>
    </row>
    <row r="104" spans="1:22">
      <c r="A104" s="267"/>
      <c r="B104" s="25" t="s">
        <v>22</v>
      </c>
      <c r="C104" s="102" t="s">
        <v>300</v>
      </c>
      <c r="D104" s="37">
        <v>2391.124630840377</v>
      </c>
      <c r="E104" s="37">
        <v>1281.256246212725</v>
      </c>
      <c r="F104" s="37">
        <v>1423.530920108436</v>
      </c>
      <c r="G104" s="3">
        <f>IF(ISTEXT(D104),D104,IF(COUNT(D104:F104)=0,"",0.63*D104+0.07*E104+0.3*F104))</f>
        <v>2023.1557306968591</v>
      </c>
      <c r="H104" s="10"/>
      <c r="I104" s="37">
        <v>757.59768863658121</v>
      </c>
      <c r="J104" s="37">
        <v>2114.663029197895</v>
      </c>
      <c r="K104" s="37">
        <v>2404.1080833296119</v>
      </c>
      <c r="L104" s="3">
        <f>IF(ISTEXT(I104),I104,IF(COUNT(I104:K104)=0,"",0.24*I104+0.43*J104+0.33*K104))</f>
        <v>1884.4842153266461</v>
      </c>
      <c r="M104" s="10"/>
      <c r="N104" s="37">
        <v>996.46262478073675</v>
      </c>
      <c r="O104" s="37">
        <v>3689.2699594705791</v>
      </c>
      <c r="P104" s="37">
        <v>1820.1068027427841</v>
      </c>
      <c r="Q104" s="3">
        <f>IF(ISTEXT(N104),N104,IF(COUNT(N104:P104)=0,"",0.2*N104+0.4*O104+0.4*P104))</f>
        <v>2403.043229841493</v>
      </c>
      <c r="R104" s="10"/>
      <c r="S104" s="37">
        <v>1454.9141433296129</v>
      </c>
      <c r="T104" s="37">
        <v>1987.8249720937649</v>
      </c>
      <c r="U104" s="37">
        <v>2062.0791069972888</v>
      </c>
      <c r="V104" s="7">
        <f>IF(ISTEXT(S104),S104,IF(COUNT(S104:U104)=0,"",0.23*S104+0.57*T104+0.2*U104))</f>
        <v>1880.1063084587147</v>
      </c>
    </row>
    <row r="105" spans="1:22">
      <c r="A105" s="267"/>
      <c r="B105" s="25" t="s">
        <v>24</v>
      </c>
      <c r="C105" s="102" t="s">
        <v>300</v>
      </c>
      <c r="D105" s="37">
        <v>1739.7397129927961</v>
      </c>
      <c r="E105" s="37">
        <v>1670.8754454043051</v>
      </c>
      <c r="F105" s="37">
        <v>2086.852976838054</v>
      </c>
      <c r="G105" s="3">
        <f>IF(ISTEXT(D105),D105,IF(COUNT(D105:F105)=0,"",0.63*D105+0.07*E105+0.3*F105))</f>
        <v>1839.0531934151791</v>
      </c>
      <c r="H105" s="10"/>
      <c r="I105" s="37">
        <v>2206.4006034747399</v>
      </c>
      <c r="J105" s="37">
        <v>2593.9579552691639</v>
      </c>
      <c r="K105" s="37">
        <v>2625.6353316776299</v>
      </c>
      <c r="L105" s="3">
        <f>IF(ISTEXT(I105),I105,IF(COUNT(I105:K105)=0,"",0.24*I105+0.43*J105+0.33*K105))</f>
        <v>2511.3977250532957</v>
      </c>
      <c r="M105" s="10"/>
      <c r="N105" s="37">
        <v>2138.6132633977718</v>
      </c>
      <c r="O105" s="37">
        <v>3477.1722724840029</v>
      </c>
      <c r="P105" s="37">
        <v>2199.2490914239052</v>
      </c>
      <c r="Q105" s="3">
        <f>IF(ISTEXT(N105),N105,IF(COUNT(N105:P105)=0,"",0.2*N105+0.4*O105+0.4*P105))</f>
        <v>2698.2911982427177</v>
      </c>
      <c r="R105" s="10"/>
      <c r="S105" s="37">
        <v>2151.0616719022692</v>
      </c>
      <c r="T105" s="37">
        <v>2218.6649338971679</v>
      </c>
      <c r="U105" s="37">
        <v>2322.5121476014679</v>
      </c>
      <c r="V105" s="7">
        <f>IF(ISTEXT(S105),S105,IF(COUNT(S105:U105)=0,"",0.23*S105+0.57*T105+0.2*U105))</f>
        <v>2223.8856263792013</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v>4976.94279101139</v>
      </c>
      <c r="E107" s="40">
        <v>4985.61076387506</v>
      </c>
      <c r="F107" s="40">
        <v>4997.8613232558146</v>
      </c>
      <c r="G107" s="4">
        <f>IF(ISTEXT(D107),D107,IF(COUNT(D107:F107)=0,"",0.63*D107+0.07*E107+0.3*F107))</f>
        <v>4983.8251087851741</v>
      </c>
      <c r="H107" s="21"/>
      <c r="I107" s="39">
        <v>4839.920803023404</v>
      </c>
      <c r="J107" s="40">
        <v>4795.1775489437068</v>
      </c>
      <c r="K107" s="40">
        <v>4810.7628346363063</v>
      </c>
      <c r="L107" s="4">
        <f>IF(ISTEXT(I107),I107,IF(COUNT(I107:K107)=0,"",0.24*I107+0.43*J107+0.33*K107))</f>
        <v>4811.0590742013919</v>
      </c>
      <c r="M107" s="21"/>
      <c r="N107" s="39">
        <v>4924.9882202613562</v>
      </c>
      <c r="O107" s="40">
        <v>4660.7463448413191</v>
      </c>
      <c r="P107" s="40">
        <v>4859.4126841941506</v>
      </c>
      <c r="Q107" s="4">
        <f>IF(ISTEXT(N107),N107,IF(COUNT(N107:P107)=0,"",0.2*N107+0.4*O107+0.4*P107))</f>
        <v>4793.0612556664601</v>
      </c>
      <c r="R107" s="21"/>
      <c r="S107" s="39">
        <v>4960.9499076602369</v>
      </c>
      <c r="T107" s="40">
        <v>4968.6380223895467</v>
      </c>
      <c r="U107" s="40">
        <v>4968.170997423771</v>
      </c>
      <c r="V107" s="9">
        <f>IF(ISTEXT(S107),S107,IF(COUNT(S107:U107)=0,"",0.23*S107+0.57*T107+0.2*U107))</f>
        <v>4966.7763510086497</v>
      </c>
    </row>
    <row r="108" spans="1:22">
      <c r="A108" s="267"/>
      <c r="B108" s="27" t="s">
        <v>34</v>
      </c>
      <c r="C108" s="101" t="s">
        <v>300</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67"/>
      <c r="B109" s="27" t="s">
        <v>36</v>
      </c>
      <c r="C109" s="102" t="s">
        <v>300</v>
      </c>
      <c r="D109" s="37">
        <v>223.9205303342909</v>
      </c>
      <c r="E109" s="37">
        <v>658.47284774092452</v>
      </c>
      <c r="F109" s="37">
        <v>460.66600341081221</v>
      </c>
      <c r="G109" s="3">
        <f>IF(ISTEXT(D109),D109,IF(COUNT(D109:F109)=0,"",0.63*D109+0.07*E109+0.3*F109))</f>
        <v>325.36283447571168</v>
      </c>
      <c r="H109" s="10"/>
      <c r="I109" s="37">
        <v>253.9549060632603</v>
      </c>
      <c r="J109" s="37">
        <v>70.13422182481753</v>
      </c>
      <c r="K109" s="37">
        <v>385.742501459854</v>
      </c>
      <c r="L109" s="3">
        <f>IF(ISTEXT(I109),I109,IF(COUNT(I109:K109)=0,"",0.24*I109+0.43*J109+0.33*K109))</f>
        <v>218.40191832160582</v>
      </c>
      <c r="M109" s="10"/>
      <c r="N109" s="37">
        <v>275.91961686809128</v>
      </c>
      <c r="O109" s="37">
        <v>93.374778548268239</v>
      </c>
      <c r="P109" s="37">
        <v>379.95646499631528</v>
      </c>
      <c r="Q109" s="3">
        <f>IF(ISTEXT(N109),N109,IF(COUNT(N109:P109)=0,"",0.2*N109+0.4*O109+0.4*P109))</f>
        <v>244.51642079145165</v>
      </c>
      <c r="R109" s="10"/>
      <c r="S109" s="37"/>
      <c r="T109" s="37"/>
      <c r="U109" s="37"/>
      <c r="V109" s="7" t="str">
        <f>IF(ISTEXT(S109),S109,IF(COUNT(S109:U109)=0,"",0.23*S109+0.57*T109+0.2*U109))</f>
        <v/>
      </c>
    </row>
    <row r="110" spans="1:22">
      <c r="A110" s="267"/>
      <c r="B110" s="25" t="s">
        <v>39</v>
      </c>
      <c r="C110" s="102" t="s">
        <v>300</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v>2324.2239016942472</v>
      </c>
      <c r="E114" s="40">
        <v>2620.4196865821341</v>
      </c>
      <c r="F114" s="40">
        <v>2480.2927854938271</v>
      </c>
      <c r="G114" s="4">
        <f>IF(ISTEXT(D114),D114,IF(COUNT(D114:F114)=0,"",0.63*D114+0.07*E114+0.3*F114))</f>
        <v>2391.778271776273</v>
      </c>
      <c r="H114" s="21"/>
      <c r="I114" s="39">
        <v>798.62738967552991</v>
      </c>
      <c r="J114" s="40">
        <v>234.40727479477229</v>
      </c>
      <c r="K114" s="40">
        <v>601.44590121033696</v>
      </c>
      <c r="L114" s="4">
        <f>IF(ISTEXT(I114),I114,IF(COUNT(I114:K114)=0,"",0.24*I114+0.43*J114+0.33*K114))</f>
        <v>490.94284908329047</v>
      </c>
      <c r="M114" s="21"/>
      <c r="N114" s="39">
        <v>347.70735613949802</v>
      </c>
      <c r="O114" s="40">
        <v>111.9423536234851</v>
      </c>
      <c r="P114" s="40">
        <v>485.93709748057557</v>
      </c>
      <c r="Q114" s="4">
        <f>IF(ISTEXT(N114),N114,IF(COUNT(N114:P114)=0,"",0.2*N114+0.4*O114+0.4*P114))</f>
        <v>308.69325166952387</v>
      </c>
      <c r="R114" s="21"/>
      <c r="S114" s="39"/>
      <c r="T114" s="40"/>
      <c r="U114" s="40"/>
      <c r="V114" s="9" t="str">
        <f>IF(ISTEXT(S114),S114,IF(COUNT(S114:U114)=0,"",0.23*S114+0.57*T114+0.2*U114))</f>
        <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v>1186.112764</v>
      </c>
      <c r="E116" s="40">
        <v>1107.1921379349999</v>
      </c>
      <c r="F116" s="40">
        <v>1142.85854021</v>
      </c>
      <c r="G116" s="4">
        <f>IF(ISTEXT(D116),D116,IF(COUNT(D116:F116)=0,"",0.63*D116+0.07*E116+0.3*F116))</f>
        <v>1167.6120530384501</v>
      </c>
      <c r="H116" s="21"/>
      <c r="I116" s="40">
        <v>1158.4739229960001</v>
      </c>
      <c r="J116" s="40">
        <v>1229.0605390600001</v>
      </c>
      <c r="K116" s="40">
        <v>1106.241855816</v>
      </c>
      <c r="L116" s="4">
        <f>IF(ISTEXT(I116),I116,IF(COUNT(I116:K116)=0,"",0.24*I116+0.43*J116+0.33*K116))</f>
        <v>1171.58958573412</v>
      </c>
      <c r="M116" s="21"/>
      <c r="N116" s="40">
        <v>1094.0353118</v>
      </c>
      <c r="O116" s="40">
        <v>1223.408331943333</v>
      </c>
      <c r="P116" s="40">
        <v>1151.503619683333</v>
      </c>
      <c r="Q116" s="4">
        <f>IF(ISTEXT(N116),N116,IF(COUNT(N116:P116)=0,"",0.2*N116+0.4*O116+0.4*P116))</f>
        <v>1168.7718430106665</v>
      </c>
      <c r="R116" s="21"/>
      <c r="S116" s="40"/>
      <c r="T116" s="40"/>
      <c r="U116" s="40"/>
      <c r="V116" s="9" t="str">
        <f>IF(ISTEXT(S116),S116,IF(COUNT(S116:U116)=0,"",0.23*S116+0.57*T116+0.2*U116))</f>
        <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v>68.321352733333342</v>
      </c>
      <c r="E118" s="37">
        <v>82.1921155</v>
      </c>
      <c r="F118" s="37">
        <v>71.395359133333329</v>
      </c>
      <c r="G118" s="3">
        <f>IF(ISTEXT(D118),D118,IF(COUNT(D118:F118)=0,"",0.63*D118+0.07*E118+0.3*F118))</f>
        <v>70.21450804700001</v>
      </c>
      <c r="H118" s="10"/>
      <c r="I118" s="37">
        <v>1433.009626766667</v>
      </c>
      <c r="J118" s="37">
        <v>742.22898043333339</v>
      </c>
      <c r="K118" s="37">
        <v>308.23656103333337</v>
      </c>
      <c r="L118" s="3">
        <f>IF(ISTEXT(I118),I118,IF(COUNT(I118:K118)=0,"",0.24*I118+0.43*J118+0.33*K118))</f>
        <v>764.79883715133349</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v>3098.5744191902718</v>
      </c>
      <c r="E121" s="40">
        <v>3150.14882353951</v>
      </c>
      <c r="F121" s="40">
        <v>3107.0963963414119</v>
      </c>
      <c r="G121" s="4">
        <f>IF(ISTEXT(D121),D121,IF(COUNT(D121:F121)=0,"",0.63*D121+0.07*E121+0.3*F121))</f>
        <v>3104.7412206400604</v>
      </c>
      <c r="H121" s="21"/>
      <c r="I121" s="39">
        <v>3161.852522898841</v>
      </c>
      <c r="J121" s="40">
        <v>2989.7311031029299</v>
      </c>
      <c r="K121" s="40">
        <v>2982.671430267807</v>
      </c>
      <c r="L121" s="4">
        <f>IF(ISTEXT(I121),I121,IF(COUNT(I121:K121)=0,"",0.24*I121+0.43*J121+0.33*K121))</f>
        <v>3028.710551818358</v>
      </c>
      <c r="M121" s="21"/>
      <c r="N121" s="39">
        <v>2156.949848419843</v>
      </c>
      <c r="O121" s="40">
        <v>2081.5408286108382</v>
      </c>
      <c r="P121" s="40">
        <v>2226.0653074825159</v>
      </c>
      <c r="Q121" s="4">
        <f>IF(ISTEXT(N121),N121,IF(COUNT(N121:P121)=0,"",0.2*N121+0.4*O121+0.4*P121))</f>
        <v>2154.4324241213103</v>
      </c>
      <c r="R121" s="21"/>
      <c r="S121" s="39">
        <v>2642.6871074283108</v>
      </c>
      <c r="T121" s="40">
        <v>3124.2431969419708</v>
      </c>
      <c r="U121" s="40">
        <v>2919.603860152286</v>
      </c>
      <c r="V121" s="9">
        <f>IF(ISTEXT(S121),S121,IF(COUNT(S121:U121)=0,"",0.23*S121+0.57*T121+0.2*U121))</f>
        <v>2972.5574289958918</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v>18.131081139999999</v>
      </c>
      <c r="T122" s="132">
        <v>7.8806596500000001</v>
      </c>
      <c r="U122" s="132">
        <v>8.6640326400000021</v>
      </c>
      <c r="V122" s="151">
        <f>IF(ISTEXT(S122),S122,IF(COUNT(S122:U122)=0,"",0.23*S122+0.57*T122+0.2*U122))</f>
        <v>10.394931190699999</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v>50.65066609493784</v>
      </c>
      <c r="E125" s="37">
        <v>44.536648051167298</v>
      </c>
      <c r="F125" s="37">
        <v>49.25576517214315</v>
      </c>
      <c r="G125" s="3">
        <f>IF(ISTEXT(D125),D125,IF(COUNT(D125:F125)=0,"",0.63*D125+0.07*E125+0.3*F125))</f>
        <v>49.8042145550355</v>
      </c>
      <c r="H125" s="10"/>
      <c r="I125" s="37">
        <v>67.278029276528613</v>
      </c>
      <c r="J125" s="37">
        <v>44.628857285182178</v>
      </c>
      <c r="K125" s="37">
        <v>79.28532698195076</v>
      </c>
      <c r="L125" s="3">
        <f>IF(ISTEXT(I125),I125,IF(COUNT(I125:K125)=0,"",0.24*I125+0.43*J125+0.33*K125))</f>
        <v>61.501293563038956</v>
      </c>
      <c r="M125" s="10"/>
      <c r="N125" s="37">
        <v>219.97507193688369</v>
      </c>
      <c r="O125" s="37">
        <v>219.6671512695234</v>
      </c>
      <c r="P125" s="37">
        <v>222.8982537794966</v>
      </c>
      <c r="Q125" s="3">
        <f>IF(ISTEXT(N125),N125,IF(COUNT(N125:P125)=0,"",0.2*N125+0.4*O125+0.4*P125))</f>
        <v>221.02117640698475</v>
      </c>
      <c r="R125" s="10"/>
      <c r="S125" s="37">
        <v>2181.76540862914</v>
      </c>
      <c r="T125" s="37">
        <v>1284.380511121248</v>
      </c>
      <c r="U125" s="37">
        <v>1611.820110721543</v>
      </c>
      <c r="V125" s="7">
        <f>IF(ISTEXT(S125),S125,IF(COUNT(S125:U125)=0,"",0.23*S125+0.57*T125+0.2*U125))</f>
        <v>1556.266957468122</v>
      </c>
    </row>
    <row r="126" spans="1:22" ht="15" customHeight="1">
      <c r="A126" s="267"/>
      <c r="B126" s="91" t="s">
        <v>305</v>
      </c>
      <c r="C126" s="102" t="s">
        <v>300</v>
      </c>
      <c r="D126" s="40">
        <v>2234.081511992807</v>
      </c>
      <c r="E126" s="40">
        <v>2284.3166568048928</v>
      </c>
      <c r="F126" s="40">
        <v>2242.0795811717121</v>
      </c>
      <c r="G126" s="9">
        <f>IF(ISTEXT(D126),D126,IF(COUNT(D126:F126)=0,"",0.63*D126+0.07*E126+0.3*F126))</f>
        <v>2239.9973928833247</v>
      </c>
      <c r="H126" s="21"/>
      <c r="I126" s="39">
        <v>3640.9427407284738</v>
      </c>
      <c r="J126" s="40">
        <v>3234.1791324376268</v>
      </c>
      <c r="K126" s="40">
        <v>3210.5272489601539</v>
      </c>
      <c r="L126" s="4">
        <f>IF(ISTEXT(I126),I126,IF(COUNT(I126:K126)=0,"",0.24*I126+0.43*J126+0.33*K126))</f>
        <v>3323.9972768798639</v>
      </c>
      <c r="M126" s="21"/>
      <c r="N126" s="39">
        <v>3659.8179963914799</v>
      </c>
      <c r="O126" s="40">
        <v>3396.7861853612098</v>
      </c>
      <c r="P126" s="40">
        <v>3849.7093076395658</v>
      </c>
      <c r="Q126" s="4">
        <f>IF(ISTEXT(N126),N126,IF(COUNT(N126:P126)=0,"",0.2*N126+0.4*O126+0.4*P126))</f>
        <v>3630.5617964786065</v>
      </c>
      <c r="R126" s="21"/>
      <c r="S126" s="39">
        <v>1899.8286682683829</v>
      </c>
      <c r="T126" s="40">
        <v>2669.6605364558159</v>
      </c>
      <c r="U126" s="40">
        <v>2327.3282172916211</v>
      </c>
      <c r="V126" s="9">
        <f>IF(ISTEXT(S126),S126,IF(COUNT(S126:U126)=0,"",0.23*S126+0.57*T126+0.2*U126))</f>
        <v>2424.1327429398675</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12.662654650093341</v>
      </c>
      <c r="E130" s="3">
        <v>13.781228871853379</v>
      </c>
      <c r="F130" s="3">
        <v>13.70411875361445</v>
      </c>
      <c r="G130" s="3">
        <f>IF(ISTEXT(D130),D130,IF(COUNT(D130:F130)=0,"",0.63*D130+0.07*E130+0.3*F130))</f>
        <v>13.053394076672877</v>
      </c>
      <c r="H130" s="10"/>
      <c r="I130" s="3">
        <v>14.815690574258159</v>
      </c>
      <c r="J130" s="3">
        <v>10.16232327242705</v>
      </c>
      <c r="K130" s="3">
        <v>11.47327080019652</v>
      </c>
      <c r="L130" s="3">
        <f>IF(ISTEXT(I130),I130,IF(COUNT(I130:K130)=0,"",0.24*I130+0.43*J130+0.33*K130))</f>
        <v>11.711744109030441</v>
      </c>
      <c r="M130" s="10"/>
      <c r="N130" s="3">
        <v>17.232372463161539</v>
      </c>
      <c r="O130" s="3">
        <v>8.4582442396076996</v>
      </c>
      <c r="P130" s="3">
        <v>13.1350980437022</v>
      </c>
      <c r="Q130" s="3">
        <f>IF(ISTEXT(N130),N130,IF(COUNT(N130:P130)=0,"",0.2*N130+0.4*O130+0.4*P130))</f>
        <v>12.083811405956268</v>
      </c>
      <c r="R130" s="10"/>
      <c r="S130" s="3">
        <v>31.934683830928979</v>
      </c>
      <c r="T130" s="3">
        <v>32.421702038943742</v>
      </c>
      <c r="U130" s="3">
        <v>30.24926389215776</v>
      </c>
      <c r="V130" s="7">
        <f>IF(ISTEXT(S130),S130,IF(COUNT(S130:U130)=0,"",0.23*S130+0.57*T130+0.2*U130))</f>
        <v>31.875200221743153</v>
      </c>
    </row>
    <row r="131" spans="1:22">
      <c r="A131" s="267"/>
      <c r="B131" s="29" t="s">
        <v>146</v>
      </c>
      <c r="C131" s="102" t="s">
        <v>300</v>
      </c>
      <c r="D131" s="4">
        <v>4.1406730271951897</v>
      </c>
      <c r="E131" s="4">
        <v>3.9900477239663701</v>
      </c>
      <c r="F131" s="4">
        <v>4.2530714058107701</v>
      </c>
      <c r="G131" s="4">
        <f>IF(ISTEXT(D131),D131,IF(COUNT(D131:F131)=0,"",0.63*D131+0.07*E131+0.3*F131))</f>
        <v>4.1638487695538462</v>
      </c>
      <c r="H131" s="21"/>
      <c r="I131" s="4">
        <v>2.442359693701829</v>
      </c>
      <c r="J131" s="4">
        <v>5.4238770986603093</v>
      </c>
      <c r="K131" s="4">
        <v>8.0612138774130209</v>
      </c>
      <c r="L131" s="4">
        <f>IF(ISTEXT(I131),I131,IF(COUNT(I131:K131)=0,"",0.24*I131+0.43*J131+0.33*K131))</f>
        <v>5.5786340584586682</v>
      </c>
      <c r="M131" s="21"/>
      <c r="N131" s="4">
        <v>3.21756499026628</v>
      </c>
      <c r="O131" s="4">
        <v>9.6626534270277986</v>
      </c>
      <c r="P131" s="4">
        <v>5.7436021636540691</v>
      </c>
      <c r="Q131" s="4">
        <f>IF(ISTEXT(N131),N131,IF(COUNT(N131:P131)=0,"",0.2*N131+0.4*O131+0.4*P131))</f>
        <v>6.8060152343260034</v>
      </c>
      <c r="R131" s="21"/>
      <c r="S131" s="4">
        <v>3.1094440195686901</v>
      </c>
      <c r="T131" s="4">
        <v>4.1448091677011396</v>
      </c>
      <c r="U131" s="4">
        <v>3.8555659984122301</v>
      </c>
      <c r="V131" s="9">
        <f>IF(ISTEXT(S131),S131,IF(COUNT(S131:U131)=0,"",0.23*S131+0.57*T131+0.2*U131))</f>
        <v>3.8488265497728946</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v>0.14486948991422</v>
      </c>
      <c r="E134" s="3">
        <v>0.12738236203188999</v>
      </c>
      <c r="F134" s="3">
        <v>0.14087983685048</v>
      </c>
      <c r="G134" s="7">
        <f>IF(ISTEXT(D134),D134,IF(COUNT(D134:F134)=0,"",0.63*D134+0.07*E134+0.3*F134))</f>
        <v>0.1424484950433349</v>
      </c>
      <c r="H134" s="10"/>
      <c r="I134" s="11">
        <v>0.19242656681861001</v>
      </c>
      <c r="J134" s="3">
        <v>0.12764609606989999</v>
      </c>
      <c r="K134" s="3">
        <v>0.22676947339702</v>
      </c>
      <c r="L134" s="3">
        <f>IF(ISTEXT(I134),I134,IF(COUNT(I134:K134)=0,"",0.24*I134+0.43*J134+0.33*K134))</f>
        <v>0.17590412356753998</v>
      </c>
      <c r="M134" s="10"/>
      <c r="N134" s="11">
        <v>0.6291659897543801</v>
      </c>
      <c r="O134" s="3">
        <v>0.62828528445564003</v>
      </c>
      <c r="P134" s="3">
        <v>0.63752678528018991</v>
      </c>
      <c r="Q134" s="3">
        <f>IF(ISTEXT(N134),N134,IF(COUNT(N134:P134)=0,"",0.2*N134+0.4*O134+0.4*P134))</f>
        <v>0.63215802584520808</v>
      </c>
      <c r="R134" s="10"/>
      <c r="S134" s="11">
        <v>6.2402188604619786</v>
      </c>
      <c r="T134" s="3">
        <v>3.6735459540283601</v>
      </c>
      <c r="U134" s="3">
        <v>4.61007870727782</v>
      </c>
      <c r="V134" s="7">
        <f>IF(ISTEXT(S134),S134,IF(COUNT(S134:U134)=0,"",0.23*S134+0.57*T134+0.2*U134))</f>
        <v>4.4511872731579842</v>
      </c>
    </row>
    <row r="135" spans="1:22">
      <c r="A135" s="267"/>
      <c r="B135" s="29" t="s">
        <v>154</v>
      </c>
      <c r="C135" s="102" t="s">
        <v>300</v>
      </c>
      <c r="D135" s="4">
        <v>6.3898517832430599</v>
      </c>
      <c r="E135" s="4">
        <v>6.5335328118607903</v>
      </c>
      <c r="F135" s="4">
        <v>6.412727616703469</v>
      </c>
      <c r="G135" s="9">
        <f>IF(ISTEXT(D135),D135,IF(COUNT(D135:F135)=0,"",0.63*D135+0.07*E135+0.3*F135))</f>
        <v>6.4067722052844234</v>
      </c>
      <c r="H135" s="21"/>
      <c r="I135" s="14">
        <v>10.41371334915045</v>
      </c>
      <c r="J135" s="4">
        <v>9.2503004862611284</v>
      </c>
      <c r="K135" s="4">
        <v>9.1826520907105209</v>
      </c>
      <c r="L135" s="4">
        <f>IF(ISTEXT(I135),I135,IF(COUNT(I135:K135)=0,"",0.24*I135+0.43*J135+0.33*K135))</f>
        <v>9.5071956028228648</v>
      </c>
      <c r="M135" s="21"/>
      <c r="N135" s="14">
        <v>10.467699779551481</v>
      </c>
      <c r="O135" s="4">
        <v>9.7153842182171903</v>
      </c>
      <c r="P135" s="4">
        <v>11.01082111477913</v>
      </c>
      <c r="Q135" s="4">
        <f>IF(ISTEXT(N135),N135,IF(COUNT(N135:P135)=0,"",0.2*N135+0.4*O135+0.4*P135))</f>
        <v>10.384022089108825</v>
      </c>
      <c r="R135" s="21"/>
      <c r="S135" s="14">
        <v>5.4338319970082187</v>
      </c>
      <c r="T135" s="4">
        <v>7.6356816203672802</v>
      </c>
      <c r="U135" s="4">
        <v>6.6565531649682406</v>
      </c>
      <c r="V135" s="9">
        <f>IF(ISTEXT(S135),S135,IF(COUNT(S135:U135)=0,"",0.23*S135+0.57*T135+0.2*U135))</f>
        <v>6.9334305159148872</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0</v>
      </c>
      <c r="E139" s="8">
        <v>0</v>
      </c>
      <c r="F139" s="8">
        <v>0</v>
      </c>
      <c r="G139" s="3">
        <f>IF(ISTEXT(D139),D139,IF(COUNT(D139:F139)=0,"",0.63*D139+0.07*E139+0.3*F139))</f>
        <v>0</v>
      </c>
      <c r="H139" s="10"/>
      <c r="I139" s="17">
        <v>0</v>
      </c>
      <c r="J139" s="8">
        <v>0</v>
      </c>
      <c r="K139" s="8">
        <v>0</v>
      </c>
      <c r="L139" s="3">
        <f>IF(ISTEXT(I139),I139,IF(COUNT(I139:K139)=0,"",0.24*I139+0.43*J139+0.33*K139))</f>
        <v>0</v>
      </c>
      <c r="M139" s="10"/>
      <c r="N139" s="17">
        <v>0</v>
      </c>
      <c r="O139" s="8">
        <v>0</v>
      </c>
      <c r="P139" s="8">
        <v>0</v>
      </c>
      <c r="Q139" s="3">
        <f>IF(ISTEXT(N139),N139,IF(COUNT(N139:P139)=0,"",0.2*N139+0.4*O139+0.4*P139))</f>
        <v>0</v>
      </c>
      <c r="R139" s="10"/>
      <c r="S139" s="17">
        <v>0</v>
      </c>
      <c r="T139" s="8">
        <v>0</v>
      </c>
      <c r="U139" s="8">
        <v>0</v>
      </c>
      <c r="V139" s="7">
        <f>IF(ISTEXT(S139),S139,IF(COUNT(S139:U139)=0,"",0.23*S139+0.57*T139+0.2*U139))</f>
        <v>0</v>
      </c>
    </row>
    <row r="140" spans="1:22">
      <c r="A140" s="267"/>
      <c r="B140" s="24" t="s">
        <v>166</v>
      </c>
      <c r="C140" s="107" t="s">
        <v>293</v>
      </c>
      <c r="D140" s="31">
        <v>0</v>
      </c>
      <c r="E140" s="8">
        <v>0</v>
      </c>
      <c r="F140" s="8">
        <v>0</v>
      </c>
      <c r="G140" s="3">
        <f>IF(ISTEXT(D140),D140,IF(COUNT(D140:F140)=0,"",0.63*D140+0.07*E140+0.3*F140))</f>
        <v>0</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v>0</v>
      </c>
      <c r="T140" s="8">
        <v>0</v>
      </c>
      <c r="U140" s="8">
        <v>0</v>
      </c>
      <c r="V140" s="7">
        <f>IF(ISTEXT(S140),S140,IF(COUNT(S140:U140)=0,"",0.23*S140+0.57*T140+0.2*U140))</f>
        <v>0</v>
      </c>
    </row>
    <row r="141" spans="1:22">
      <c r="A141" s="267"/>
      <c r="B141" s="29" t="s">
        <v>171</v>
      </c>
      <c r="C141" s="102" t="s">
        <v>300</v>
      </c>
      <c r="D141" s="34">
        <v>1.4798464872322701</v>
      </c>
      <c r="E141" s="33">
        <v>1.4798464872322701</v>
      </c>
      <c r="F141" s="33">
        <v>1.4798464872322801</v>
      </c>
      <c r="G141" s="9">
        <f>IF(ISTEXT(D141),D141,IF(COUNT(D141:F141)=0,"",0.63*D141+0.07*E141+0.3*F141))</f>
        <v>1.479846487232273</v>
      </c>
      <c r="H141" s="21"/>
      <c r="I141" s="32">
        <v>3.17431935653922</v>
      </c>
      <c r="J141" s="33">
        <v>3.11741192675811</v>
      </c>
      <c r="K141" s="33">
        <v>3.1490187432807799</v>
      </c>
      <c r="L141" s="4">
        <f>IF(ISTEXT(I141),I141,IF(COUNT(I141:K141)=0,"",0.24*I141+0.43*J141+0.33*K141))</f>
        <v>3.1414999593580575</v>
      </c>
      <c r="M141" s="21"/>
      <c r="N141" s="32">
        <v>5.4829692240622201</v>
      </c>
      <c r="O141" s="33">
        <v>5.4273277535457698</v>
      </c>
      <c r="P141" s="33">
        <v>5.4813762510681601</v>
      </c>
      <c r="Q141" s="4">
        <f>IF(ISTEXT(N141),N141,IF(COUNT(N141:P141)=0,"",0.2*N141+0.4*O141+0.4*P141))</f>
        <v>5.460075446658017</v>
      </c>
      <c r="R141" s="21"/>
      <c r="S141" s="32">
        <v>9.9512987693662094</v>
      </c>
      <c r="T141" s="33">
        <v>10.12183618340072</v>
      </c>
      <c r="U141" s="33">
        <v>9.9055315320368091</v>
      </c>
      <c r="V141" s="9">
        <f>IF(ISTEXT(S141),S141,IF(COUNT(S141:U141)=0,"",0.23*S141+0.57*T141+0.2*U141))</f>
        <v>10.0393516479</v>
      </c>
    </row>
    <row r="142" spans="1:22">
      <c r="A142" s="267"/>
      <c r="B142" s="27" t="s">
        <v>173</v>
      </c>
      <c r="C142" s="106" t="s">
        <v>293</v>
      </c>
      <c r="D142" s="8">
        <v>73.182419569000004</v>
      </c>
      <c r="E142" s="8">
        <v>73.432330860000008</v>
      </c>
      <c r="F142" s="8">
        <v>73.643831995000014</v>
      </c>
      <c r="G142" s="8">
        <f>IF(ISTEXT(D142),D142,IF(COUNT(D142:F142)=0,"",0.63*D142+0.07*E142+0.3*F142))</f>
        <v>73.338337087170004</v>
      </c>
      <c r="H142" s="10"/>
      <c r="I142" s="8">
        <v>78.52705674100001</v>
      </c>
      <c r="J142" s="8">
        <v>78.412582501000003</v>
      </c>
      <c r="K142" s="8">
        <v>78.955993731999996</v>
      </c>
      <c r="L142" s="3">
        <f>IF(ISTEXT(I142),I142,IF(COUNT(I142:K142)=0,"",0.24*I142+0.43*J142+0.33*K142))</f>
        <v>78.619382024830003</v>
      </c>
      <c r="M142" s="10"/>
      <c r="N142" s="8">
        <v>84.542495373999984</v>
      </c>
      <c r="O142" s="8">
        <v>83.727084422999994</v>
      </c>
      <c r="P142" s="8">
        <v>84.303826535999974</v>
      </c>
      <c r="Q142" s="3">
        <f>IF(ISTEXT(N142),N142,IF(COUNT(N142:P142)=0,"",0.2*N142+0.4*O142+0.4*P142))</f>
        <v>84.120863458399981</v>
      </c>
      <c r="R142" s="10"/>
      <c r="S142" s="8">
        <v>98.270962701000002</v>
      </c>
      <c r="T142" s="8">
        <v>98.556528611999994</v>
      </c>
      <c r="U142" s="8">
        <v>98.40240421999998</v>
      </c>
      <c r="V142" s="7">
        <f>IF(ISTEXT(S142),S142,IF(COUNT(S142:U142)=0,"",0.23*S142+0.57*T142+0.2*U142))</f>
        <v>98.460023574069993</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v>0.63422176817831</v>
      </c>
      <c r="E144" s="33">
        <v>0.63422176817831</v>
      </c>
      <c r="F144" s="33">
        <v>0.63422176817831</v>
      </c>
      <c r="G144" s="9">
        <f>IF(ISTEXT(D144),D144,IF(COUNT(D144:F144)=0,"",0.63*D144+0.07*E144+0.3*F144))</f>
        <v>0.63422176817831</v>
      </c>
      <c r="H144" s="21"/>
      <c r="I144" s="32">
        <v>1.18847681780145</v>
      </c>
      <c r="J144" s="33">
        <v>1.1814073748168401</v>
      </c>
      <c r="K144" s="33">
        <v>1.1840523645399501</v>
      </c>
      <c r="L144" s="4">
        <f>IF(ISTEXT(I144),I144,IF(COUNT(I144:K144)=0,"",0.24*I144+0.43*J144+0.33*K144))</f>
        <v>1.1839768877417729</v>
      </c>
      <c r="M144" s="21"/>
      <c r="N144" s="32">
        <v>2.03606455275035</v>
      </c>
      <c r="O144" s="33">
        <v>2.0353615582506301</v>
      </c>
      <c r="P144" s="33">
        <v>2.03436155700776</v>
      </c>
      <c r="Q144" s="4">
        <f>IF(ISTEXT(N144),N144,IF(COUNT(N144:P144)=0,"",0.2*N144+0.4*O144+0.4*P144))</f>
        <v>2.035102156653426</v>
      </c>
      <c r="R144" s="21"/>
      <c r="S144" s="32">
        <v>3.72185979637612</v>
      </c>
      <c r="T144" s="33">
        <v>3.7469922198426602</v>
      </c>
      <c r="U144" s="33">
        <v>3.7096616881264701</v>
      </c>
      <c r="V144" s="9">
        <f>IF(ISTEXT(S144),S144,IF(COUNT(S144:U144)=0,"",0.23*S144+0.57*T144+0.2*U144))</f>
        <v>3.7337456561021178</v>
      </c>
    </row>
    <row r="145" spans="1:22">
      <c r="A145" s="267"/>
      <c r="B145" s="27" t="s">
        <v>179</v>
      </c>
      <c r="C145" s="101" t="s">
        <v>300</v>
      </c>
      <c r="D145" s="8">
        <v>7.5055276176600003</v>
      </c>
      <c r="E145" s="8">
        <v>8.38052191425</v>
      </c>
      <c r="F145" s="8">
        <v>8.4110459395700001</v>
      </c>
      <c r="G145" s="3">
        <f>IF(ISTEXT(D145),D145,IF(COUNT(D145:F145)=0,"",0.63*D145+0.07*E145+0.3*F145))</f>
        <v>7.8384327149943003</v>
      </c>
      <c r="H145" s="10"/>
      <c r="I145" s="8">
        <v>11.4898443064</v>
      </c>
      <c r="J145" s="8">
        <v>12.1539343926</v>
      </c>
      <c r="K145" s="8">
        <v>11.959928308529999</v>
      </c>
      <c r="L145" s="3">
        <f>IF(ISTEXT(I145),I145,IF(COUNT(I145:K145)=0,"",0.24*I145+0.43*J145+0.33*K145))</f>
        <v>11.9305307641689</v>
      </c>
      <c r="M145" s="10"/>
      <c r="N145" s="8">
        <v>11.378557279240001</v>
      </c>
      <c r="O145" s="8">
        <v>14.64819593226</v>
      </c>
      <c r="P145" s="8">
        <v>11.617934785619999</v>
      </c>
      <c r="Q145" s="3">
        <f>IF(ISTEXT(N145),N145,IF(COUNT(N145:P145)=0,"",0.2*N145+0.4*O145+0.4*P145))</f>
        <v>12.782163743000002</v>
      </c>
      <c r="R145" s="10"/>
      <c r="S145" s="8">
        <v>10.51294914286</v>
      </c>
      <c r="T145" s="8">
        <v>11.36937111408</v>
      </c>
      <c r="U145" s="8">
        <v>10.41518454016</v>
      </c>
      <c r="V145" s="7">
        <f>IF(ISTEXT(S145),S145,IF(COUNT(S145:U145)=0,"",0.23*S145+0.57*T145+0.2*U145))</f>
        <v>10.9815567459154</v>
      </c>
    </row>
    <row r="146" spans="1:22">
      <c r="A146" s="267"/>
      <c r="B146" s="27" t="s">
        <v>64</v>
      </c>
      <c r="C146" s="102" t="s">
        <v>300</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293</v>
      </c>
      <c r="D149" s="148">
        <v>3.2084422453500001</v>
      </c>
      <c r="E149" s="6">
        <v>3.2084422453500001</v>
      </c>
      <c r="F149" s="6">
        <v>3.2084422453500001</v>
      </c>
      <c r="G149" s="6">
        <f>IF(ISTEXT(D149),D149,IF(COUNT(D149:F149)=0,"",0.63*D149+0.07*E149+0.3*F149))</f>
        <v>3.2084422453500006</v>
      </c>
      <c r="H149" s="18"/>
      <c r="I149" s="6">
        <v>6.5889142297800012</v>
      </c>
      <c r="J149" s="6">
        <v>6.5889142297800012</v>
      </c>
      <c r="K149" s="6">
        <v>6.5889142297800012</v>
      </c>
      <c r="L149" s="6">
        <f>IF(ISTEXT(I149),I149,IF(COUNT(I149:K149)=0,"",0.24*I149+0.43*J149+0.33*K149))</f>
        <v>6.5889142297800021</v>
      </c>
      <c r="M149" s="18"/>
      <c r="N149" s="6">
        <v>10.80230796609</v>
      </c>
      <c r="O149" s="6">
        <v>10.83223225313</v>
      </c>
      <c r="P149" s="6">
        <v>10.92891955738</v>
      </c>
      <c r="Q149" s="6">
        <f>IF(ISTEXT(N149),N149,IF(COUNT(N149:P149)=0,"",0.2*N149+0.4*O149+0.4*P149))</f>
        <v>10.864922317422002</v>
      </c>
      <c r="R149" s="18"/>
      <c r="S149" s="6">
        <v>27.18190341859</v>
      </c>
      <c r="T149" s="6">
        <v>27.206071851520001</v>
      </c>
      <c r="U149" s="6">
        <v>27.08149014892</v>
      </c>
      <c r="V149" s="127">
        <f>IF(ISTEXT(S149),S149,IF(COUNT(S149:U149)=0,"",0.23*S149+0.57*T149+0.2*U149))</f>
        <v>27.1755967714261</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1.6901541E-4</v>
      </c>
      <c r="O150" s="4">
        <v>2.7601239999999999E-4</v>
      </c>
      <c r="P150" s="4">
        <v>1.4905476E-4</v>
      </c>
      <c r="Q150" s="4">
        <f>IF(ISTEXT(N150),N150,IF(COUNT(N150:P150)=0,"",0.2*N150+0.4*O150+0.4*P150))</f>
        <v>2.03829946E-4</v>
      </c>
      <c r="R150" s="21"/>
      <c r="S150" s="14">
        <v>0</v>
      </c>
      <c r="T150" s="4">
        <v>0</v>
      </c>
      <c r="U150" s="4">
        <v>0</v>
      </c>
      <c r="V150" s="9">
        <f>IF(ISTEXT(S150),S150,IF(COUNT(S150:U150)=0,"",0.23*S150+0.57*T150+0.2*U150))</f>
        <v>0</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15.612672</v>
      </c>
      <c r="E160" s="20">
        <v>15.622672</v>
      </c>
      <c r="F160" s="20">
        <v>15.632671999999999</v>
      </c>
      <c r="G160" s="5">
        <f>IF(ISTEXT(D160),D160,IF(COUNT(D160:F160)=0,"",0.63*D160+0.07*E160+0.3*F160))</f>
        <v>15.619371999999998</v>
      </c>
      <c r="H160" s="10"/>
      <c r="I160" s="19">
        <v>0.01</v>
      </c>
      <c r="J160" s="20">
        <v>3.4368000000000002E-4</v>
      </c>
      <c r="K160" s="20">
        <v>9.9999999999999985E-3</v>
      </c>
      <c r="L160" s="3">
        <f>IF(ISTEXT(I160),I160,IF(COUNT(I160:K160)=0,"",0.24*I160+0.43*J160+0.33*K160))</f>
        <v>5.8477823999999994E-3</v>
      </c>
      <c r="M160" s="10"/>
      <c r="N160" s="19">
        <v>0.01</v>
      </c>
      <c r="O160" s="20">
        <v>0</v>
      </c>
      <c r="P160" s="20">
        <v>9.9999999999999985E-3</v>
      </c>
      <c r="Q160" s="3">
        <f>IF(ISTEXT(N160),N160,IF(COUNT(N160:P160)=0,"",0.2*N160+0.4*O160+0.4*P160))</f>
        <v>5.9999999999999993E-3</v>
      </c>
      <c r="R160" s="10"/>
      <c r="S160" s="19">
        <v>0.01</v>
      </c>
      <c r="T160" s="20">
        <v>0.01</v>
      </c>
      <c r="U160" s="20">
        <v>0.01</v>
      </c>
      <c r="V160" s="7">
        <f>IF(ISTEXT(S160),S160,IF(COUNT(S160:U160)=0,"",0.23*S160+0.57*T160+0.2*U160))</f>
        <v>0.01</v>
      </c>
    </row>
    <row r="161" spans="1:22">
      <c r="A161" s="274"/>
      <c r="B161" s="27" t="s">
        <v>212</v>
      </c>
      <c r="C161" s="102" t="s">
        <v>300</v>
      </c>
      <c r="D161" s="3">
        <v>64.747854605218109</v>
      </c>
      <c r="E161" s="3">
        <v>72.114540579818552</v>
      </c>
      <c r="F161" s="3">
        <v>68.645220092849542</v>
      </c>
      <c r="G161" s="3">
        <f>IF(ISTEXT(D161),D161,IF(COUNT(D161:F161)=0,"",0.63*D161+0.07*E161+0.3*F161))</f>
        <v>66.43273226972957</v>
      </c>
      <c r="H161" s="10"/>
      <c r="I161" s="3">
        <v>61.688483053155252</v>
      </c>
      <c r="J161" s="3">
        <v>33.851629936582512</v>
      </c>
      <c r="K161" s="3">
        <v>43.040745427863442</v>
      </c>
      <c r="L161" s="3">
        <f>IF(ISTEXT(I161),I161,IF(COUNT(I161:K161)=0,"",0.24*I161+0.43*J161+0.33*K161))</f>
        <v>43.564882796682681</v>
      </c>
      <c r="M161" s="10"/>
      <c r="N161" s="3">
        <v>52.028176852577033</v>
      </c>
      <c r="O161" s="3">
        <v>26.776742267785181</v>
      </c>
      <c r="P161" s="3">
        <v>56.843132060321011</v>
      </c>
      <c r="Q161" s="3">
        <f>IF(ISTEXT(N161),N161,IF(COUNT(N161:P161)=0,"",0.2*N161+0.4*O161+0.4*P161))</f>
        <v>43.853585101757886</v>
      </c>
      <c r="R161" s="10"/>
      <c r="S161" s="3">
        <v>61.537984223166738</v>
      </c>
      <c r="T161" s="3">
        <v>76.703540050965017</v>
      </c>
      <c r="U161" s="3">
        <v>61.928350603998183</v>
      </c>
      <c r="V161" s="7">
        <f>IF(ISTEXT(S161),S161,IF(COUNT(S161:U161)=0,"",0.23*S161+0.57*T161+0.2*U161))</f>
        <v>70.26042432117805</v>
      </c>
    </row>
    <row r="162" spans="1:22">
      <c r="A162" s="275"/>
      <c r="B162" s="29" t="s">
        <v>214</v>
      </c>
      <c r="C162" s="102" t="s">
        <v>300</v>
      </c>
      <c r="D162" s="4">
        <v>98.15241372760218</v>
      </c>
      <c r="E162" s="4">
        <v>99.169424686715629</v>
      </c>
      <c r="F162" s="4">
        <v>98.644832458439666</v>
      </c>
      <c r="G162" s="4">
        <f>IF(ISTEXT(D162),D162,IF(COUNT(D162:F162)=0,"",0.63*D162+0.07*E162+0.3*F162))</f>
        <v>98.371330113991363</v>
      </c>
      <c r="H162" s="21"/>
      <c r="I162" s="4">
        <v>122.63514798</v>
      </c>
      <c r="J162" s="4">
        <v>93.169237449999997</v>
      </c>
      <c r="K162" s="4">
        <v>120.1960719964199</v>
      </c>
      <c r="L162" s="4">
        <f>IF(ISTEXT(I162),I162,IF(COUNT(I162:K162)=0,"",0.24*I162+0.43*J162+0.33*K162))</f>
        <v>109.15991137751857</v>
      </c>
      <c r="M162" s="21"/>
      <c r="N162" s="4">
        <v>121.2049691325023</v>
      </c>
      <c r="O162" s="4">
        <v>72.323530829999982</v>
      </c>
      <c r="P162" s="4">
        <v>145.2449873676577</v>
      </c>
      <c r="Q162" s="4">
        <f>IF(ISTEXT(N162),N162,IF(COUNT(N162:P162)=0,"",0.2*N162+0.4*O162+0.4*P162))</f>
        <v>111.26840110556354</v>
      </c>
      <c r="R162" s="21"/>
      <c r="S162" s="4">
        <v>112.8559097357669</v>
      </c>
      <c r="T162" s="4">
        <v>150.04035843878461</v>
      </c>
      <c r="U162" s="4">
        <v>115.1178728569213</v>
      </c>
      <c r="V162" s="9">
        <f>IF(ISTEXT(S162),S162,IF(COUNT(S162:U162)=0,"",0.23*S162+0.57*T162+0.2*U162))</f>
        <v>134.50343812071787</v>
      </c>
    </row>
    <row r="163" spans="1:22" ht="15.75" customHeight="1" thickBot="1">
      <c r="A163" s="196" t="s">
        <v>59</v>
      </c>
      <c r="B163" s="27" t="s">
        <v>209</v>
      </c>
      <c r="C163" s="101" t="s">
        <v>300</v>
      </c>
      <c r="D163" s="3">
        <v>0.48604221999999381</v>
      </c>
      <c r="E163" s="3">
        <v>0.48604221999999381</v>
      </c>
      <c r="F163" s="3">
        <v>0.48604221999999381</v>
      </c>
      <c r="G163" s="3">
        <f>IF(ISTEXT(D163),D163,IF(COUNT(D163:F163)=0,"",0.63*D163+0.07*E163+0.3*F163))</f>
        <v>0.48604221999999381</v>
      </c>
      <c r="H163" s="10"/>
      <c r="I163" s="3">
        <v>0.47521765879533773</v>
      </c>
      <c r="J163" s="3">
        <v>0.47521765879533773</v>
      </c>
      <c r="K163" s="3">
        <v>0.47521765879533773</v>
      </c>
      <c r="L163" s="3">
        <f>IF(ISTEXT(I163),I163,IF(COUNT(I163:K163)=0,"",0.24*I163+0.43*J163+0.33*K163))</f>
        <v>0.47521765879533773</v>
      </c>
      <c r="M163" s="10"/>
      <c r="N163" s="3">
        <v>0.46478872999999998</v>
      </c>
      <c r="O163" s="3">
        <v>0.46478872999999998</v>
      </c>
      <c r="P163" s="3">
        <v>0.46478872999999998</v>
      </c>
      <c r="Q163" s="3">
        <f>IF(ISTEXT(N163),N163,IF(COUNT(N163:P163)=0,"",0.2*N163+0.4*O163+0.4*P163))</f>
        <v>0.46478873000000004</v>
      </c>
      <c r="R163" s="10"/>
      <c r="S163" s="3">
        <v>0.44594594999999998</v>
      </c>
      <c r="T163" s="3">
        <v>0.44594594999999998</v>
      </c>
      <c r="U163" s="3">
        <v>0.44594594999999992</v>
      </c>
      <c r="V163" s="7">
        <f>IF(ISTEXT(S163),S163,IF(COUNT(S163:U163)=0,"",0.23*S163+0.57*T163+0.2*U163))</f>
        <v>0.44594594999999992</v>
      </c>
    </row>
    <row r="164" spans="1:22">
      <c r="A164" s="274"/>
      <c r="B164" s="27" t="s">
        <v>212</v>
      </c>
      <c r="C164" s="102" t="s">
        <v>300</v>
      </c>
      <c r="D164" s="3">
        <v>57.232840791725323</v>
      </c>
      <c r="E164" s="3">
        <v>55.592611472226601</v>
      </c>
      <c r="F164" s="3">
        <v>55.063537419742687</v>
      </c>
      <c r="G164" s="7">
        <f>IF(ISTEXT(D164),D164,IF(COUNT(D164:F164)=0,"",0.63*D164+0.07*E164+0.3*F164))</f>
        <v>56.467233727765624</v>
      </c>
      <c r="H164" s="10"/>
      <c r="I164" s="3">
        <v>63.08970077420431</v>
      </c>
      <c r="J164" s="3">
        <v>43.102848248734631</v>
      </c>
      <c r="K164" s="3">
        <v>48.023064094122397</v>
      </c>
      <c r="L164" s="3">
        <f>IF(ISTEXT(I164),I164,IF(COUNT(I164:K164)=0,"",0.24*I164+0.43*J164+0.33*K164))</f>
        <v>49.523364083825314</v>
      </c>
      <c r="M164" s="10"/>
      <c r="N164" s="3">
        <v>46.568605044427052</v>
      </c>
      <c r="O164" s="3">
        <v>36.330156330916438</v>
      </c>
      <c r="P164" s="3">
        <v>57.494632952419053</v>
      </c>
      <c r="Q164" s="3">
        <f>IF(ISTEXT(N164),N164,IF(COUNT(N164:P164)=0,"",0.2*N164+0.4*O164+0.4*P164))</f>
        <v>46.843636722219614</v>
      </c>
      <c r="R164" s="10"/>
      <c r="S164" s="3">
        <v>95.265042138659581</v>
      </c>
      <c r="T164" s="3">
        <v>68.392465213560484</v>
      </c>
      <c r="U164" s="3">
        <v>70.355412038853004</v>
      </c>
      <c r="V164" s="7">
        <f>IF(ISTEXT(S164),S164,IF(COUNT(S164:U164)=0,"",0.23*S164+0.57*T164+0.2*U164))</f>
        <v>74.965747271391777</v>
      </c>
    </row>
    <row r="165" spans="1:22" ht="15.75" customHeight="1" thickBot="1">
      <c r="A165" s="276"/>
      <c r="B165" s="30" t="s">
        <v>214</v>
      </c>
      <c r="C165" s="103" t="s">
        <v>300</v>
      </c>
      <c r="D165" s="4">
        <v>67.197201640000102</v>
      </c>
      <c r="E165" s="4">
        <v>75.041659350000089</v>
      </c>
      <c r="F165" s="4">
        <v>74.356141769999994</v>
      </c>
      <c r="G165" s="4">
        <f>IF(ISTEXT(D165),D165,IF(COUNT(D165:F165)=0,"",0.63*D165+0.07*E165+0.3*F165))</f>
        <v>69.893995718700069</v>
      </c>
      <c r="H165" s="21"/>
      <c r="I165" s="4">
        <v>136.49249194879539</v>
      </c>
      <c r="J165" s="4">
        <v>102.7337890887954</v>
      </c>
      <c r="K165" s="4">
        <v>103.32236051879541</v>
      </c>
      <c r="L165" s="3">
        <f>IF(ISTEXT(I165),I165,IF(COUNT(I165:K165)=0,"",0.24*I165+0.43*J165+0.33*K165))</f>
        <v>111.0301063470954</v>
      </c>
      <c r="M165" s="21"/>
      <c r="N165" s="4">
        <v>130.85649946999999</v>
      </c>
      <c r="O165" s="4">
        <v>123.87995149</v>
      </c>
      <c r="P165" s="4">
        <v>164.56502</v>
      </c>
      <c r="Q165" s="3">
        <f>IF(ISTEXT(N165),N165,IF(COUNT(N165:P165)=0,"",0.2*N165+0.4*O165+0.4*P165))</f>
        <v>141.54928849000001</v>
      </c>
      <c r="R165" s="21"/>
      <c r="S165" s="4">
        <v>149.986197</v>
      </c>
      <c r="T165" s="4">
        <v>149.986197</v>
      </c>
      <c r="U165" s="4">
        <v>149.986197</v>
      </c>
      <c r="V165" s="7">
        <f>IF(ISTEXT(S165),S165,IF(COUNT(S165:U165)=0,"",0.23*S165+0.57*T165+0.2*U165))</f>
        <v>149.986197</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74.486314299859998</v>
      </c>
      <c r="E170" s="6">
        <v>74.328295036189999</v>
      </c>
      <c r="F170" s="6">
        <v>74.91665684917001</v>
      </c>
      <c r="G170" s="6">
        <f>IF(ISTEXT(D170),D170,IF(COUNT(D170:F170)=0,"",0.63*D170+0.07*E170+0.3*F170))</f>
        <v>74.604355716196096</v>
      </c>
      <c r="H170" s="18"/>
      <c r="I170" s="6">
        <v>81.880514675260002</v>
      </c>
      <c r="J170" s="6">
        <v>90.072913236770006</v>
      </c>
      <c r="K170" s="6">
        <v>91.725994831189993</v>
      </c>
      <c r="L170" s="6">
        <f>IF(ISTEXT(I170),I170,IF(COUNT(I170:K170)=0,"",0.24*I170+0.43*J170+0.33*K170))</f>
        <v>88.652254508166209</v>
      </c>
      <c r="M170" s="18"/>
      <c r="N170" s="6">
        <v>89.033760520620007</v>
      </c>
      <c r="O170" s="6">
        <v>106.73439587075001</v>
      </c>
      <c r="P170" s="6">
        <v>95.672388863570006</v>
      </c>
      <c r="Q170" s="6">
        <f>IF(ISTEXT(N170),N170,IF(COUNT(N170:P170)=0,"",0.2*N170+0.4*O170+0.4*P170))</f>
        <v>98.769465997852024</v>
      </c>
      <c r="R170" s="18"/>
      <c r="S170" s="6">
        <v>92.397317413690004</v>
      </c>
      <c r="T170" s="6">
        <v>94.110428205109997</v>
      </c>
      <c r="U170" s="6">
        <v>94.85578908139</v>
      </c>
      <c r="V170" s="127">
        <f>IF(ISTEXT(S170),S170,IF(COUNT(S170:U170)=0,"",0.23*S170+0.57*T170+0.2*U170))</f>
        <v>93.865484898339389</v>
      </c>
    </row>
    <row r="171" spans="1:22">
      <c r="A171" s="267"/>
      <c r="B171" s="120" t="s">
        <v>117</v>
      </c>
      <c r="C171" s="102" t="s">
        <v>300</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67"/>
      <c r="B172" s="120" t="s">
        <v>228</v>
      </c>
      <c r="C172" s="102" t="s">
        <v>300</v>
      </c>
      <c r="D172" s="11">
        <v>8.5219816228981493</v>
      </c>
      <c r="E172" s="3">
        <v>9.7911811478870092</v>
      </c>
      <c r="F172" s="3">
        <v>9.4510473478036783</v>
      </c>
      <c r="G172" s="3">
        <f>IF(ISTEXT(D172),D172,IF(COUNT(D172:F172)=0,"",0.63*D172+0.07*E172+0.3*F172))</f>
        <v>8.8895453071190289</v>
      </c>
      <c r="H172" s="10"/>
      <c r="I172" s="3">
        <v>12.373330880556329</v>
      </c>
      <c r="J172" s="3">
        <v>4.7384461737667412</v>
      </c>
      <c r="K172" s="3">
        <v>3.4120569227834991</v>
      </c>
      <c r="L172" s="3">
        <f>IF(ISTEXT(I172),I172,IF(COUNT(I172:K172)=0,"",0.24*I172+0.43*J172+0.33*K172))</f>
        <v>6.1331100505717728</v>
      </c>
      <c r="M172" s="10"/>
      <c r="N172" s="3">
        <v>14.01480747289526</v>
      </c>
      <c r="O172" s="3">
        <v>-1.2044091874200991</v>
      </c>
      <c r="P172" s="3">
        <v>7.3914958800481312</v>
      </c>
      <c r="Q172" s="3">
        <f>IF(ISTEXT(N172),N172,IF(COUNT(N172:P172)=0,"",0.2*N172+0.4*O172+0.4*P172))</f>
        <v>5.277796171630265</v>
      </c>
      <c r="R172" s="10"/>
      <c r="S172" s="3">
        <v>28.82523981136028</v>
      </c>
      <c r="T172" s="3">
        <v>28.276892871242602</v>
      </c>
      <c r="U172" s="3">
        <v>26.393697893745529</v>
      </c>
      <c r="V172" s="7">
        <f>IF(ISTEXT(S172),S172,IF(COUNT(S172:U172)=0,"",0.23*S172+0.57*T172+0.2*U172))</f>
        <v>28.026373671970251</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73.182419569000004</v>
      </c>
      <c r="E174" s="3">
        <v>73.432330860000008</v>
      </c>
      <c r="F174" s="3">
        <v>73.643831995000014</v>
      </c>
      <c r="G174" s="3">
        <f>IF(ISTEXT(D174),D174,IF(COUNT(D174:F174)=0,"",0.63*D174+0.07*E174+0.3*F174))</f>
        <v>73.338337087170004</v>
      </c>
      <c r="H174" s="10"/>
      <c r="I174" s="3">
        <v>78.52705674100001</v>
      </c>
      <c r="J174" s="3">
        <v>78.412582501000003</v>
      </c>
      <c r="K174" s="3">
        <v>78.955993731999996</v>
      </c>
      <c r="L174" s="3">
        <f>IF(ISTEXT(I174),I174,IF(COUNT(I174:K174)=0,"",0.24*I174+0.43*J174+0.33*K174))</f>
        <v>78.619382024830003</v>
      </c>
      <c r="M174" s="10"/>
      <c r="N174" s="3">
        <v>84.542495373999984</v>
      </c>
      <c r="O174" s="3">
        <v>83.727084422999994</v>
      </c>
      <c r="P174" s="3">
        <v>84.303826535999974</v>
      </c>
      <c r="Q174" s="3">
        <f>IF(ISTEXT(N174),N174,IF(COUNT(N174:P174)=0,"",0.2*N174+0.4*O174+0.4*P174))</f>
        <v>84.120863458399981</v>
      </c>
      <c r="R174" s="10"/>
      <c r="S174" s="3">
        <v>98.270962701000002</v>
      </c>
      <c r="T174" s="3">
        <v>98.556528611999994</v>
      </c>
      <c r="U174" s="3">
        <v>98.40240421999998</v>
      </c>
      <c r="V174" s="7">
        <f>IF(ISTEXT(S174),S174,IF(COUNT(S174:U174)=0,"",0.23*S174+0.57*T174+0.2*U174))</f>
        <v>98.460023574069993</v>
      </c>
    </row>
    <row r="175" spans="1:22">
      <c r="A175" s="281"/>
      <c r="B175" s="120" t="s">
        <v>237</v>
      </c>
      <c r="C175" s="102" t="s">
        <v>300</v>
      </c>
      <c r="D175" s="11">
        <v>7.5055276176600003</v>
      </c>
      <c r="E175" s="3">
        <v>8.38052191425</v>
      </c>
      <c r="F175" s="3">
        <v>8.4110459395700001</v>
      </c>
      <c r="G175" s="3">
        <f>IF(ISTEXT(D175),D175,IF(COUNT(D175:F175)=0,"",0.63*D175+0.07*E175+0.3*F175))</f>
        <v>7.8384327149943003</v>
      </c>
      <c r="H175" s="10"/>
      <c r="I175" s="3">
        <v>11.4898443064</v>
      </c>
      <c r="J175" s="3">
        <v>12.1539343926</v>
      </c>
      <c r="K175" s="3">
        <v>11.959928308529999</v>
      </c>
      <c r="L175" s="3">
        <f>IF(ISTEXT(I175),I175,IF(COUNT(I175:K175)=0,"",0.24*I175+0.43*J175+0.33*K175))</f>
        <v>11.9305307641689</v>
      </c>
      <c r="M175" s="10"/>
      <c r="N175" s="3">
        <v>11.378557279240001</v>
      </c>
      <c r="O175" s="3">
        <v>14.64819593226</v>
      </c>
      <c r="P175" s="3">
        <v>11.617934785619999</v>
      </c>
      <c r="Q175" s="3">
        <f>IF(ISTEXT(N175),N175,IF(COUNT(N175:P175)=0,"",0.2*N175+0.4*O175+0.4*P175))</f>
        <v>12.782163743000002</v>
      </c>
      <c r="R175" s="10"/>
      <c r="S175" s="3">
        <v>10.51294914286</v>
      </c>
      <c r="T175" s="3">
        <v>11.36937111408</v>
      </c>
      <c r="U175" s="3">
        <v>10.41518454016</v>
      </c>
      <c r="V175" s="7">
        <f>IF(ISTEXT(S175),S175,IF(COUNT(S175:U175)=0,"",0.23*S175+0.57*T175+0.2*U175))</f>
        <v>10.9815567459154</v>
      </c>
    </row>
    <row r="176" spans="1:22">
      <c r="A176" s="281"/>
      <c r="B176" s="41" t="s">
        <v>239</v>
      </c>
      <c r="C176" s="102" t="s">
        <v>300</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81"/>
      <c r="B177" s="152" t="s">
        <v>241</v>
      </c>
      <c r="C177" s="102" t="s">
        <v>300</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81"/>
      <c r="B178" s="120" t="s">
        <v>244</v>
      </c>
      <c r="C178" s="102" t="s">
        <v>300</v>
      </c>
      <c r="D178" s="11">
        <v>0.2062804806899998</v>
      </c>
      <c r="E178" s="3">
        <v>0.1925551544200004</v>
      </c>
      <c r="F178" s="3">
        <v>0.1987580069899999</v>
      </c>
      <c r="G178" s="3">
        <f>IF(ISTEXT(D178),D178,IF(COUNT(D178:F178)=0,"",0.63*D178+0.07*E178+0.3*F178))</f>
        <v>0.20306296574109986</v>
      </c>
      <c r="H178" s="10"/>
      <c r="I178" s="3">
        <v>0.25184215717000002</v>
      </c>
      <c r="J178" s="3">
        <v>0.26718707371000022</v>
      </c>
      <c r="K178" s="3">
        <v>0.2404873599500004</v>
      </c>
      <c r="L178" s="3">
        <f>IF(ISTEXT(I178),I178,IF(COUNT(I178:K178)=0,"",0.24*I178+0.43*J178+0.33*K178))</f>
        <v>0.25469338819960025</v>
      </c>
      <c r="M178" s="10"/>
      <c r="N178" s="3">
        <v>0.28540051613000023</v>
      </c>
      <c r="O178" s="3">
        <v>0.31914999964000051</v>
      </c>
      <c r="P178" s="3">
        <v>0.30039224861999969</v>
      </c>
      <c r="Q178" s="3">
        <f>IF(ISTEXT(N178),N178,IF(COUNT(N178:P178)=0,"",0.2*N178+0.4*O178+0.4*P178))</f>
        <v>0.30489700253000013</v>
      </c>
      <c r="R178" s="10"/>
      <c r="S178" s="3"/>
      <c r="T178" s="3"/>
      <c r="U178" s="3"/>
      <c r="V178" s="7" t="str">
        <f>IF(ISTEXT(S178),S178,IF(COUNT(S178:U178)=0,"",0.23*S178+0.57*T178+0.2*U178))</f>
        <v/>
      </c>
    </row>
    <row r="179" spans="1:22">
      <c r="A179" s="282"/>
      <c r="B179" s="92" t="s">
        <v>247</v>
      </c>
      <c r="C179" s="103" t="s">
        <v>300</v>
      </c>
      <c r="D179" s="11">
        <v>2.1140682554105799</v>
      </c>
      <c r="E179" s="3">
        <v>2.1140682554105799</v>
      </c>
      <c r="F179" s="3">
        <v>2.1140682554105901</v>
      </c>
      <c r="G179" s="3">
        <f>IF(ISTEXT(D179),D179,IF(COUNT(D179:F179)=0,"",0.63*D179+0.07*E179+0.3*F179))</f>
        <v>2.114068255410583</v>
      </c>
      <c r="H179" s="10"/>
      <c r="I179" s="3">
        <v>3.985102351229699</v>
      </c>
      <c r="J179" s="3">
        <v>3.9776554432397799</v>
      </c>
      <c r="K179" s="3">
        <v>3.9816423534868011</v>
      </c>
      <c r="L179" s="3">
        <f>IF(ISTEXT(I179),I179,IF(COUNT(I179:K179)=0,"",0.24*I179+0.43*J179+0.33*K179))</f>
        <v>3.9807583815388776</v>
      </c>
      <c r="M179" s="10"/>
      <c r="N179" s="3">
        <v>6.8421148241547698</v>
      </c>
      <c r="O179" s="3">
        <v>6.835556328426879</v>
      </c>
      <c r="P179" s="3">
        <v>6.8417311733938302</v>
      </c>
      <c r="Q179" s="3">
        <f>IF(ISTEXT(N179),N179,IF(COUNT(N179:P179)=0,"",0.2*N179+0.4*O179+0.4*P179))</f>
        <v>6.8393379655592383</v>
      </c>
      <c r="R179" s="10"/>
      <c r="S179" s="3">
        <v>12.43864538120037</v>
      </c>
      <c r="T179" s="3">
        <v>12.461421350285489</v>
      </c>
      <c r="U179" s="3">
        <v>12.431898214974961</v>
      </c>
      <c r="V179" s="7">
        <f>IF(ISTEXT(S179),S179,IF(COUNT(S179:U179)=0,"",0.23*S179+0.57*T179+0.2*U179))</f>
        <v>12.450278250333806</v>
      </c>
    </row>
    <row r="180" spans="1:22">
      <c r="A180" s="147" t="s">
        <v>250</v>
      </c>
      <c r="B180" s="26"/>
      <c r="C180" s="103" t="s">
        <v>300</v>
      </c>
      <c r="D180" s="132">
        <v>-2.444267011014745E-12</v>
      </c>
      <c r="E180" s="132">
        <v>-3.5953462429461069E-12</v>
      </c>
      <c r="F180" s="132">
        <v>3.0837554731988348E-12</v>
      </c>
      <c r="G180" s="132">
        <f>IF(ISTEXT(D180),D180,IF(COUNT(D180:F180)=0,"",0.63*D180+0.07*E180+0.3*F180))</f>
        <v>-8.6643581198586655E-13</v>
      </c>
      <c r="H180" s="133"/>
      <c r="I180" s="132">
        <v>1.6612489162071139E-11</v>
      </c>
      <c r="J180" s="132">
        <v>-1.3045564628555439E-11</v>
      </c>
      <c r="K180" s="132">
        <v>6.6933125708601438E-12</v>
      </c>
      <c r="L180" s="132">
        <f>IF(ISTEXT(I180),I180,IF(COUNT(I180:K180)=0,"",0.24*I180+0.43*J180+0.33*K180))</f>
        <v>5.8619775700208185E-13</v>
      </c>
      <c r="M180" s="133"/>
      <c r="N180" s="132">
        <v>-9.4928509497549385E-12</v>
      </c>
      <c r="O180" s="132">
        <v>3.0411229090532292E-12</v>
      </c>
      <c r="P180" s="132">
        <v>-1.567457275086781E-11</v>
      </c>
      <c r="Q180" s="132">
        <f>IF(ISTEXT(N180),N180,IF(COUNT(N180:P180)=0,"",0.2*N180+0.4*O180+0.4*P180))</f>
        <v>-6.9519501266768209E-12</v>
      </c>
      <c r="R180" s="133"/>
      <c r="S180" s="132">
        <v>-1.0089706847793419E-11</v>
      </c>
      <c r="T180" s="132">
        <v>-1.287503437197302E-11</v>
      </c>
      <c r="U180" s="132">
        <v>5.8264504332328215E-13</v>
      </c>
      <c r="V180" s="151">
        <f>IF(ISTEXT(S180),S180,IF(COUNT(S180:U180)=0,"",0.23*S180+0.57*T180+0.2*U180))</f>
        <v>-9.5428731583524509E-12</v>
      </c>
    </row>
    <row r="181" spans="1:22">
      <c r="A181" s="190" t="s">
        <v>253</v>
      </c>
      <c r="B181" s="28" t="s">
        <v>254</v>
      </c>
      <c r="C181" s="101" t="s">
        <v>300</v>
      </c>
      <c r="D181" s="11">
        <v>9.4534245386711682</v>
      </c>
      <c r="E181" s="3">
        <v>9.6145926951720195</v>
      </c>
      <c r="F181" s="3">
        <v>9.4802900251961599</v>
      </c>
      <c r="G181" s="3">
        <f>IF(ISTEXT(D181),D181,IF(COUNT(D181:F181)=0,"",0.63*D181+0.07*E181+0.3*F181))</f>
        <v>9.4727659555837249</v>
      </c>
      <c r="H181" s="10"/>
      <c r="I181" s="3">
        <v>16.810512253406429</v>
      </c>
      <c r="J181" s="3">
        <v>15.71156861997668</v>
      </c>
      <c r="K181" s="3">
        <v>15.544796847100811</v>
      </c>
      <c r="L181" s="3">
        <f>IF(ISTEXT(I181),I181,IF(COUNT(I181:K181)=0,"",0.24*I181+0.43*J181+0.33*K181))</f>
        <v>15.920280406950781</v>
      </c>
      <c r="M181" s="10"/>
      <c r="N181" s="3">
        <v>20.640672740469501</v>
      </c>
      <c r="O181" s="3">
        <v>19.919055174489621</v>
      </c>
      <c r="P181" s="3">
        <v>21.302064832113761</v>
      </c>
      <c r="Q181" s="3">
        <f>IF(ISTEXT(N181),N181,IF(COUNT(N181:P181)=0,"",0.2*N181+0.4*O181+0.4*P181))</f>
        <v>20.616582550735252</v>
      </c>
      <c r="R181" s="10"/>
      <c r="S181" s="3">
        <v>26.375552338243281</v>
      </c>
      <c r="T181" s="3">
        <v>31.168207517861539</v>
      </c>
      <c r="U181" s="3">
        <v>29.12797544472707</v>
      </c>
      <c r="V181" s="7">
        <f>IF(ISTEXT(S181),S181,IF(COUNT(S181:U181)=0,"",0.23*S181+0.57*T181+0.2*U181))</f>
        <v>29.657850411922446</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v>-6.2449822933288397</v>
      </c>
      <c r="E184" s="3">
        <v>-6.4061504498289006</v>
      </c>
      <c r="F184" s="3">
        <v>-6.2718477798529886</v>
      </c>
      <c r="G184" s="3">
        <f>IF(ISTEXT(D184),D184,IF(COUNT(D184:F184)=0,"",0.63*D184+0.07*E184+0.3*F184))</f>
        <v>-6.2643237102410882</v>
      </c>
      <c r="H184" s="10"/>
      <c r="I184" s="3">
        <v>-10.221286782331839</v>
      </c>
      <c r="J184" s="3">
        <v>-9.1226543901912276</v>
      </c>
      <c r="K184" s="3">
        <v>-8.9558826173135007</v>
      </c>
      <c r="L184" s="3">
        <f>IF(ISTEXT(I184),I184,IF(COUNT(I184:K184)=0,"",0.24*I184+0.43*J184+0.33*K184))</f>
        <v>-9.3312914792553254</v>
      </c>
      <c r="M184" s="10"/>
      <c r="N184" s="3">
        <v>-9.8385337897970988</v>
      </c>
      <c r="O184" s="3">
        <v>-9.0870989337615509</v>
      </c>
      <c r="P184" s="3">
        <v>-10.37329432949894</v>
      </c>
      <c r="Q184" s="3">
        <f>IF(ISTEXT(N184),N184,IF(COUNT(N184:P184)=0,"",0.2*N184+0.4*O184+0.4*P184))</f>
        <v>-9.7518640632636178</v>
      </c>
      <c r="R184" s="10"/>
      <c r="S184" s="3">
        <v>0.80638686345375987</v>
      </c>
      <c r="T184" s="3">
        <v>-3.96213566633892</v>
      </c>
      <c r="U184" s="3">
        <v>-2.046474457690421</v>
      </c>
      <c r="V184" s="7">
        <f>IF(ISTEXT(S184),S184,IF(COUNT(S184:U184)=0,"",0.23*S184+0.57*T184+0.2*U184))</f>
        <v>-2.4822432427569034</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1.6901541E-4</v>
      </c>
      <c r="O185" s="4">
        <v>2.7601239999999999E-4</v>
      </c>
      <c r="P185" s="4">
        <v>1.4905476E-4</v>
      </c>
      <c r="Q185" s="4">
        <f>IF(ISTEXT(N185),N185,IF(COUNT(N185:P185)=0,"",0.2*N185+0.4*O185+0.4*P185))</f>
        <v>2.03829946E-4</v>
      </c>
      <c r="R185" s="21"/>
      <c r="S185" s="4">
        <v>0</v>
      </c>
      <c r="T185" s="4">
        <v>0</v>
      </c>
      <c r="U185" s="4">
        <v>0</v>
      </c>
      <c r="V185" s="9">
        <f>IF(ISTEXT(S185),S185,IF(COUNT(S185:U185)=0,"",0.23*S185+0.57*T185+0.2*U185))</f>
        <v>0</v>
      </c>
    </row>
    <row r="186" spans="1:22">
      <c r="A186" s="198" t="s">
        <v>265</v>
      </c>
      <c r="B186" s="28" t="s">
        <v>186</v>
      </c>
      <c r="C186" s="107" t="s">
        <v>293</v>
      </c>
      <c r="D186" s="11">
        <v>3.2084422453500001</v>
      </c>
      <c r="E186" s="3">
        <v>3.2084422453500001</v>
      </c>
      <c r="F186" s="3">
        <v>3.2084422453500001</v>
      </c>
      <c r="G186" s="3">
        <f>IF(ISTEXT(D186),D186,IF(COUNT(D186:F186)=0,"",0.63*D186+0.07*E186+0.3*F186))</f>
        <v>3.2084422453500006</v>
      </c>
      <c r="H186" s="10"/>
      <c r="I186" s="3">
        <v>6.5889142297800012</v>
      </c>
      <c r="J186" s="3">
        <v>6.5889142297800012</v>
      </c>
      <c r="K186" s="3">
        <v>6.5889142297800012</v>
      </c>
      <c r="L186" s="3">
        <f>IF(ISTEXT(I186),I186,IF(COUNT(I186:K186)=0,"",0.24*I186+0.43*J186+0.33*K186))</f>
        <v>6.5889142297800021</v>
      </c>
      <c r="M186" s="10"/>
      <c r="N186" s="3">
        <v>10.80230796609</v>
      </c>
      <c r="O186" s="3">
        <v>10.83223225313</v>
      </c>
      <c r="P186" s="3">
        <v>10.92891955738</v>
      </c>
      <c r="Q186" s="3">
        <f>IF(ISTEXT(N186),N186,IF(COUNT(N186:P186)=0,"",0.2*N186+0.4*O186+0.4*P186))</f>
        <v>10.864922317422002</v>
      </c>
      <c r="R186" s="10"/>
      <c r="S186" s="3">
        <v>27.18190341859</v>
      </c>
      <c r="T186" s="3">
        <v>27.206071851520001</v>
      </c>
      <c r="U186" s="3">
        <v>27.08149014892</v>
      </c>
      <c r="V186" s="7">
        <f>IF(ISTEXT(S186),S186,IF(COUNT(S186:U186)=0,"",0.23*S186+0.57*T186+0.2*U186))</f>
        <v>27.1755967714261</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v>-7.6716411001598317E-12</v>
      </c>
      <c r="E191" s="132">
        <v>-6.8811623066267202E-12</v>
      </c>
      <c r="F191" s="132">
        <v>-6.829647958284113E-12</v>
      </c>
      <c r="G191" s="4">
        <f>IF(ISTEXT(D191),D191,IF(COUNT(D191:F191)=0,"",0.63*D191+0.07*E191+0.3*F191))</f>
        <v>-7.3637096420497976E-12</v>
      </c>
      <c r="H191" s="21"/>
      <c r="I191" s="4">
        <v>3.1124129458515171E-4</v>
      </c>
      <c r="J191" s="4">
        <v>5.4507509616996694E-12</v>
      </c>
      <c r="K191" s="4">
        <v>7.3070438588729303E-12</v>
      </c>
      <c r="L191" s="4">
        <f>IF(ISTEXT(I191),I191,IF(COUNT(I191:K191)=0,"",0.24*I191+0.43*J191+0.33*K191))</f>
        <v>7.4697915455583795E-5</v>
      </c>
      <c r="M191" s="21"/>
      <c r="N191" s="4">
        <v>-7.5974782021148712E-12</v>
      </c>
      <c r="O191" s="4">
        <v>-1.9255708139098719E-12</v>
      </c>
      <c r="P191" s="4">
        <v>-5.1798565436911304E-12</v>
      </c>
      <c r="Q191" s="4">
        <f>IF(ISTEXT(N191),N191,IF(COUNT(N191:P191)=0,"",0.2*N191+0.4*O191+0.4*P191))</f>
        <v>-4.361666583463376E-12</v>
      </c>
      <c r="R191" s="21"/>
      <c r="S191" s="4">
        <v>3.5783107037445923E-5</v>
      </c>
      <c r="T191" s="4">
        <v>2.6183499812759692E-12</v>
      </c>
      <c r="U191" s="4">
        <v>1.083811664770451E-5</v>
      </c>
      <c r="V191" s="9">
        <f>IF(ISTEXT(S191),S191,IF(COUNT(S191:U191)=0,"",0.23*S191+0.57*T191+0.2*U191))</f>
        <v>1.0397739440612953E-5</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7.3849999999999998</v>
      </c>
      <c r="E6" s="3">
        <v>7.3849999999999998</v>
      </c>
      <c r="F6" s="3">
        <v>7.3849999999999998</v>
      </c>
      <c r="G6" s="3">
        <f>IF(ISTEXT(D6),D6,IF(COUNT(D6:F6)=0,"",0.63*D6+0.07*E6+0.3*F6))</f>
        <v>7.3849999999999998</v>
      </c>
      <c r="H6" s="10"/>
      <c r="I6" s="3">
        <v>7.6000000000000014</v>
      </c>
      <c r="J6" s="3">
        <v>7.6000000000000014</v>
      </c>
      <c r="K6" s="3">
        <v>7.6000000000000014</v>
      </c>
      <c r="L6" s="3">
        <f>IF(ISTEXT(I6),I6,IF(COUNT(I6:K6)=0,"",0.24*I6+0.43*J6+0.33*K6))</f>
        <v>7.6000000000000014</v>
      </c>
      <c r="M6" s="10"/>
      <c r="N6" s="3">
        <v>9.8000000000000007</v>
      </c>
      <c r="O6" s="3">
        <v>9.8000000000000007</v>
      </c>
      <c r="P6" s="3">
        <v>9.8000000000000007</v>
      </c>
      <c r="Q6" s="3">
        <f>IF(ISTEXT(N6),N6,IF(COUNT(N6:P6)=0,"",0.2*N6+0.4*O6+0.4*P6))</f>
        <v>9.8000000000000007</v>
      </c>
      <c r="R6" s="10"/>
      <c r="S6" s="3">
        <v>18.3</v>
      </c>
      <c r="T6" s="3">
        <v>18.3</v>
      </c>
      <c r="U6" s="3">
        <v>18.3</v>
      </c>
      <c r="V6" s="7">
        <f>IF(ISTEXT(S6),S6,IF(COUNT(S6:U6)=0,"",0.23*S6+0.57*T6+0.2*U6))</f>
        <v>18.3</v>
      </c>
    </row>
    <row r="7" spans="1:22" ht="14.45" customHeight="1">
      <c r="A7" s="267"/>
      <c r="B7" s="25" t="s">
        <v>6</v>
      </c>
      <c r="C7" s="107" t="s">
        <v>293</v>
      </c>
      <c r="D7" s="3"/>
      <c r="E7" s="3"/>
      <c r="F7" s="3"/>
      <c r="G7" s="3" t="str">
        <f>IF(ISTEXT(D7),D7,IF(COUNT(D7:F7)=0,"",0.63*D7+0.07*E7+0.3*F7))</f>
        <v/>
      </c>
      <c r="H7" s="10"/>
      <c r="I7" s="3">
        <v>1.5</v>
      </c>
      <c r="J7" s="3">
        <v>1.5</v>
      </c>
      <c r="K7" s="3">
        <v>1.5</v>
      </c>
      <c r="L7" s="3">
        <f>IF(ISTEXT(I7),I7,IF(COUNT(I7:K7)=0,"",0.24*I7+0.43*J7+0.33*K7))</f>
        <v>1.5</v>
      </c>
      <c r="M7" s="10"/>
      <c r="N7" s="3">
        <v>3</v>
      </c>
      <c r="O7" s="3">
        <v>3</v>
      </c>
      <c r="P7" s="3">
        <v>3</v>
      </c>
      <c r="Q7" s="3">
        <f>IF(ISTEXT(N7),N7,IF(COUNT(N7:P7)=0,"",0.2*N7+0.4*O7+0.4*P7))</f>
        <v>3.0000000000000004</v>
      </c>
      <c r="R7" s="10"/>
      <c r="S7" s="3">
        <v>3</v>
      </c>
      <c r="T7" s="3">
        <v>3</v>
      </c>
      <c r="U7" s="3">
        <v>3</v>
      </c>
      <c r="V7" s="7">
        <f>IF(ISTEXT(S7),S7,IF(COUNT(S7:U7)=0,"",0.23*S7+0.57*T7+0.2*U7))</f>
        <v>3</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v>12.55</v>
      </c>
      <c r="E9" s="3">
        <v>12.55</v>
      </c>
      <c r="F9" s="3">
        <v>12.55</v>
      </c>
      <c r="G9" s="3">
        <f>IF(ISTEXT(D9),D9,IF(COUNT(D9:F9)=0,"",0.63*D9+0.07*E9+0.3*F9))</f>
        <v>12.55</v>
      </c>
      <c r="H9" s="10"/>
      <c r="I9" s="3">
        <v>14.8</v>
      </c>
      <c r="J9" s="3">
        <v>14.8</v>
      </c>
      <c r="K9" s="3">
        <v>14.8</v>
      </c>
      <c r="L9" s="3">
        <f>IF(ISTEXT(I9),I9,IF(COUNT(I9:K9)=0,"",0.24*I9+0.43*J9+0.33*K9))</f>
        <v>14.8</v>
      </c>
      <c r="M9" s="10"/>
      <c r="N9" s="3">
        <v>21.4</v>
      </c>
      <c r="O9" s="3">
        <v>21.4</v>
      </c>
      <c r="P9" s="3">
        <v>21.4</v>
      </c>
      <c r="Q9" s="3">
        <f>IF(ISTEXT(N9),N9,IF(COUNT(N9:P9)=0,"",0.2*N9+0.4*O9+0.4*P9))</f>
        <v>21.4</v>
      </c>
      <c r="R9" s="10"/>
      <c r="S9" s="3">
        <v>33.299999999999997</v>
      </c>
      <c r="T9" s="3">
        <v>33.299999999999997</v>
      </c>
      <c r="U9" s="3">
        <v>33.299999999999997</v>
      </c>
      <c r="V9" s="7">
        <f>IF(ISTEXT(S9),S9,IF(COUNT(S9:U9)=0,"",0.23*S9+0.57*T9+0.2*U9))</f>
        <v>33.299999999999997</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v>3.8462900000000002</v>
      </c>
      <c r="E12" s="3">
        <v>3.8462900000000002</v>
      </c>
      <c r="F12" s="3">
        <v>3.8462900000000002</v>
      </c>
      <c r="G12" s="3">
        <f>IF(ISTEXT(D12),D12,IF(COUNT(D12:F12)=0,"",0.63*D12+0.07*E12+0.3*F12))</f>
        <v>3.8462900000000002</v>
      </c>
      <c r="H12" s="10"/>
      <c r="I12" s="3">
        <v>3.8272900000000001</v>
      </c>
      <c r="J12" s="3">
        <v>3.8272900000000001</v>
      </c>
      <c r="K12" s="3">
        <v>3.8272900000000001</v>
      </c>
      <c r="L12" s="3">
        <f>IF(ISTEXT(I12),I12,IF(COUNT(I12:K12)=0,"",0.24*I12+0.43*J12+0.33*K12))</f>
        <v>3.8272899999999996</v>
      </c>
      <c r="M12" s="10"/>
      <c r="N12" s="3">
        <v>3.85379</v>
      </c>
      <c r="O12" s="3">
        <v>3.85379</v>
      </c>
      <c r="P12" s="3">
        <v>3.85379</v>
      </c>
      <c r="Q12" s="3">
        <f>IF(ISTEXT(N12),N12,IF(COUNT(N12:P12)=0,"",0.2*N12+0.4*O12+0.4*P12))</f>
        <v>3.8537900000000005</v>
      </c>
      <c r="R12" s="10"/>
      <c r="S12" s="3">
        <v>3.85379</v>
      </c>
      <c r="T12" s="3">
        <v>3.85379</v>
      </c>
      <c r="U12" s="3">
        <v>3.85379</v>
      </c>
      <c r="V12" s="7">
        <f>IF(ISTEXT(S12),S12,IF(COUNT(S12:U12)=0,"",0.23*S12+0.57*T12+0.2*U12))</f>
        <v>3.85379</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v>2.3117000000000001</v>
      </c>
      <c r="E14" s="3">
        <v>2.3117000000000001</v>
      </c>
      <c r="F14" s="3">
        <v>2.3117000000000001</v>
      </c>
      <c r="G14" s="3">
        <f>IF(ISTEXT(D14),D14,IF(COUNT(D14:F14)=0,"",0.63*D14+0.07*E14+0.3*F14))</f>
        <v>2.3117000000000001</v>
      </c>
      <c r="H14" s="10"/>
      <c r="I14" s="3">
        <v>2.6951999999999998</v>
      </c>
      <c r="J14" s="3">
        <v>2.6951999999999998</v>
      </c>
      <c r="K14" s="3">
        <v>2.6951999999999998</v>
      </c>
      <c r="L14" s="3">
        <f>IF(ISTEXT(I14),I14,IF(COUNT(I14:K14)=0,"",0.24*I14+0.43*J14+0.33*K14))</f>
        <v>2.6951999999999998</v>
      </c>
      <c r="M14" s="10"/>
      <c r="N14" s="3">
        <v>2.6951999999999998</v>
      </c>
      <c r="O14" s="3">
        <v>2.6951999999999998</v>
      </c>
      <c r="P14" s="3">
        <v>2.6951999999999998</v>
      </c>
      <c r="Q14" s="3">
        <f>IF(ISTEXT(N14),N14,IF(COUNT(N14:P14)=0,"",0.2*N14+0.4*O14+0.4*P14))</f>
        <v>2.6951999999999998</v>
      </c>
      <c r="R14" s="10"/>
      <c r="S14" s="3">
        <v>2.6951999999999998</v>
      </c>
      <c r="T14" s="3">
        <v>2.6951999999999998</v>
      </c>
      <c r="U14" s="3">
        <v>2.6951999999999998</v>
      </c>
      <c r="V14" s="7">
        <f>IF(ISTEXT(S14),S14,IF(COUNT(S14:U14)=0,"",0.23*S14+0.57*T14+0.2*U14))</f>
        <v>2.6951999999999998</v>
      </c>
    </row>
    <row r="15" spans="1:22">
      <c r="A15" s="267"/>
      <c r="B15" s="25" t="s">
        <v>24</v>
      </c>
      <c r="C15" s="107" t="s">
        <v>293</v>
      </c>
      <c r="D15" s="3"/>
      <c r="E15" s="3"/>
      <c r="F15" s="3"/>
      <c r="G15" s="3" t="str">
        <f>IF(ISTEXT(D15),D15,IF(COUNT(D15:F15)=0,"",0.63*D15+0.07*E15+0.3*F15))</f>
        <v/>
      </c>
      <c r="H15" s="10"/>
      <c r="I15" s="3">
        <v>0.8</v>
      </c>
      <c r="J15" s="3">
        <v>0.8</v>
      </c>
      <c r="K15" s="3">
        <v>0.8</v>
      </c>
      <c r="L15" s="3">
        <f>IF(ISTEXT(I15),I15,IF(COUNT(I15:K15)=0,"",0.24*I15+0.43*J15+0.33*K15))</f>
        <v>0.8</v>
      </c>
      <c r="M15" s="10"/>
      <c r="N15" s="3">
        <v>0.82879999999999998</v>
      </c>
      <c r="O15" s="3">
        <v>0.82879999999999998</v>
      </c>
      <c r="P15" s="3">
        <v>0.82879999999999998</v>
      </c>
      <c r="Q15" s="3">
        <f>IF(ISTEXT(N15),N15,IF(COUNT(N15:P15)=0,"",0.2*N15+0.4*O15+0.4*P15))</f>
        <v>0.82880000000000009</v>
      </c>
      <c r="R15" s="10"/>
      <c r="S15" s="3">
        <v>0.82879999999999998</v>
      </c>
      <c r="T15" s="3">
        <v>0.82879999999999998</v>
      </c>
      <c r="U15" s="3">
        <v>0.82879999999999998</v>
      </c>
      <c r="V15" s="7">
        <f>IF(ISTEXT(S15),S15,IF(COUNT(S15:U15)=0,"",0.23*S15+0.57*T15+0.2*U15))</f>
        <v>0.82879999999999998</v>
      </c>
    </row>
    <row r="16" spans="1:22">
      <c r="A16" s="267"/>
      <c r="B16" s="25" t="s">
        <v>27</v>
      </c>
      <c r="C16" s="107" t="s">
        <v>293</v>
      </c>
      <c r="D16" s="3"/>
      <c r="E16" s="3"/>
      <c r="F16" s="3"/>
      <c r="G16" s="3" t="str">
        <f>IF(ISTEXT(D16),D16,IF(COUNT(D16:F16)=0,"",0.63*D16+0.07*E16+0.3*F16))</f>
        <v/>
      </c>
      <c r="H16" s="10"/>
      <c r="I16" s="3">
        <v>0.8</v>
      </c>
      <c r="J16" s="3">
        <v>0.8</v>
      </c>
      <c r="K16" s="3">
        <v>0.8</v>
      </c>
      <c r="L16" s="3">
        <f>IF(ISTEXT(I16),I16,IF(COUNT(I16:K16)=0,"",0.24*I16+0.43*J16+0.33*K16))</f>
        <v>0.8</v>
      </c>
      <c r="M16" s="10"/>
      <c r="N16" s="3">
        <v>0.82800000000000007</v>
      </c>
      <c r="O16" s="3">
        <v>0.82800000000000007</v>
      </c>
      <c r="P16" s="3">
        <v>0.82800000000000007</v>
      </c>
      <c r="Q16" s="3">
        <f>IF(ISTEXT(N16),N16,IF(COUNT(N16:P16)=0,"",0.2*N16+0.4*O16+0.4*P16))</f>
        <v>0.82800000000000007</v>
      </c>
      <c r="R16" s="10"/>
      <c r="S16" s="3">
        <v>0.82800000000000007</v>
      </c>
      <c r="T16" s="3">
        <v>0.82800000000000007</v>
      </c>
      <c r="U16" s="3">
        <v>0.82800000000000007</v>
      </c>
      <c r="V16" s="7">
        <f>IF(ISTEXT(S16),S16,IF(COUNT(S16:U16)=0,"",0.23*S16+0.57*T16+0.2*U16))</f>
        <v>0.82800000000000007</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v>0.150002</v>
      </c>
      <c r="E18" s="4">
        <v>0.150002</v>
      </c>
      <c r="F18" s="4">
        <v>0.150002</v>
      </c>
      <c r="G18" s="9">
        <f>IF(ISTEXT(D18),D18,IF(COUNT(D18:F18)=0,"",0.63*D18+0.07*E18+0.3*F18))</f>
        <v>0.150002</v>
      </c>
      <c r="H18" s="21"/>
      <c r="I18" s="4">
        <v>0.20000200000000001</v>
      </c>
      <c r="J18" s="4">
        <v>0.20000200000000001</v>
      </c>
      <c r="K18" s="4">
        <v>0.20000200000000001</v>
      </c>
      <c r="L18" s="4">
        <f>IF(ISTEXT(I18),I18,IF(COUNT(I18:K18)=0,"",0.24*I18+0.43*J18+0.33*K18))</f>
        <v>0.20000200000000001</v>
      </c>
      <c r="M18" s="21"/>
      <c r="N18" s="4">
        <v>0.30000199999999999</v>
      </c>
      <c r="O18" s="4">
        <v>0.30000199999999999</v>
      </c>
      <c r="P18" s="4">
        <v>0.30000199999999999</v>
      </c>
      <c r="Q18" s="4">
        <f>IF(ISTEXT(N18),N18,IF(COUNT(N18:P18)=0,"",0.2*N18+0.4*O18+0.4*P18))</f>
        <v>0.30000199999999999</v>
      </c>
      <c r="R18" s="21"/>
      <c r="S18" s="4">
        <v>0.50000200000000006</v>
      </c>
      <c r="T18" s="4">
        <v>0.50000200000000006</v>
      </c>
      <c r="U18" s="4">
        <v>0.50000200000000006</v>
      </c>
      <c r="V18" s="9">
        <f>IF(ISTEXT(S18),S18,IF(COUNT(S18:U18)=0,"",0.23*S18+0.57*T18+0.2*U18))</f>
        <v>0.50000200000000006</v>
      </c>
    </row>
    <row r="19" spans="1:22">
      <c r="A19" s="267"/>
      <c r="B19" s="25" t="s">
        <v>34</v>
      </c>
      <c r="C19" s="106" t="s">
        <v>293</v>
      </c>
      <c r="D19" s="3">
        <v>1.3</v>
      </c>
      <c r="E19" s="3">
        <v>1.3</v>
      </c>
      <c r="F19" s="3">
        <v>1.3</v>
      </c>
      <c r="G19" s="3">
        <f>IF(ISTEXT(D19),D19,IF(COUNT(D19:F19)=0,"",0.63*D19+0.07*E19+0.3*F19))</f>
        <v>1.3</v>
      </c>
      <c r="H19" s="10"/>
      <c r="I19" s="3">
        <v>3.0870000000000002</v>
      </c>
      <c r="J19" s="3">
        <v>3.0870000000000002</v>
      </c>
      <c r="K19" s="3">
        <v>3.0870000000000002</v>
      </c>
      <c r="L19" s="3">
        <f>IF(ISTEXT(I19),I19,IF(COUNT(I19:K19)=0,"",0.24*I19+0.43*J19+0.33*K19))</f>
        <v>3.0870000000000002</v>
      </c>
      <c r="M19" s="10"/>
      <c r="N19" s="3">
        <v>3.0870000000000002</v>
      </c>
      <c r="O19" s="3">
        <v>3.0870000000000002</v>
      </c>
      <c r="P19" s="3">
        <v>3.0870000000000002</v>
      </c>
      <c r="Q19" s="3">
        <f>IF(ISTEXT(N19),N19,IF(COUNT(N19:P19)=0,"",0.2*N19+0.4*O19+0.4*P19))</f>
        <v>3.0870000000000006</v>
      </c>
      <c r="R19" s="10"/>
      <c r="S19" s="3">
        <v>3.0870000000000002</v>
      </c>
      <c r="T19" s="3">
        <v>3.0870000000000002</v>
      </c>
      <c r="U19" s="3">
        <v>3.0870000000000002</v>
      </c>
      <c r="V19" s="7">
        <f>IF(ISTEXT(S19),S19,IF(COUNT(S19:U19)=0,"",0.23*S19+0.57*T19+0.2*U19))</f>
        <v>3.0869999999999997</v>
      </c>
    </row>
    <row r="20" spans="1:22">
      <c r="A20" s="267"/>
      <c r="B20" s="25" t="s">
        <v>36</v>
      </c>
      <c r="C20" s="107" t="s">
        <v>293</v>
      </c>
      <c r="D20" s="31">
        <v>5.3013540000000008</v>
      </c>
      <c r="E20" s="3">
        <v>5.3013540000000008</v>
      </c>
      <c r="F20" s="3">
        <v>5.3013540000000008</v>
      </c>
      <c r="G20" s="3">
        <f>IF(ISTEXT(D20),D20,IF(COUNT(D20:F20)=0,"",0.63*D20+0.07*E20+0.3*F20))</f>
        <v>5.3013540000000008</v>
      </c>
      <c r="H20" s="10"/>
      <c r="I20" s="11">
        <v>5.3913509999999993</v>
      </c>
      <c r="J20" s="3">
        <v>5.3913509999999993</v>
      </c>
      <c r="K20" s="3">
        <v>5.3913509999999993</v>
      </c>
      <c r="L20" s="3">
        <f>IF(ISTEXT(I20),I20,IF(COUNT(I20:K20)=0,"",0.24*I20+0.43*J20+0.33*K20))</f>
        <v>5.3913509999999993</v>
      </c>
      <c r="M20" s="10"/>
      <c r="N20" s="11">
        <v>5.1703469999999996</v>
      </c>
      <c r="O20" s="3">
        <v>5.1703469999999996</v>
      </c>
      <c r="P20" s="3">
        <v>5.1703469999999996</v>
      </c>
      <c r="Q20" s="3">
        <f>IF(ISTEXT(N20),N20,IF(COUNT(N20:P20)=0,"",0.2*N20+0.4*O20+0.4*P20))</f>
        <v>5.1703469999999996</v>
      </c>
      <c r="R20" s="10"/>
      <c r="S20" s="3">
        <v>5.0803469999999997</v>
      </c>
      <c r="T20" s="3">
        <v>5.0803469999999997</v>
      </c>
      <c r="U20" s="3">
        <v>5.0803469999999997</v>
      </c>
      <c r="V20" s="7">
        <f>IF(ISTEXT(S20),S20,IF(COUNT(S20:U20)=0,"",0.23*S20+0.57*T20+0.2*U20))</f>
        <v>5.0803469999999997</v>
      </c>
    </row>
    <row r="21" spans="1:22">
      <c r="A21" s="267"/>
      <c r="B21" s="25" t="s">
        <v>39</v>
      </c>
      <c r="C21" s="107" t="s">
        <v>293</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v>0.98900100000000002</v>
      </c>
      <c r="E22" s="3">
        <v>0.98900100000000002</v>
      </c>
      <c r="F22" s="3">
        <v>0.98900100000000002</v>
      </c>
      <c r="G22" s="3">
        <f>IF(ISTEXT(D22),D22,IF(COUNT(D22:F22)=0,"",0.63*D22+0.07*E22+0.3*F22))</f>
        <v>0.98900100000000002</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v>2</v>
      </c>
      <c r="E27" s="3">
        <v>2</v>
      </c>
      <c r="F27" s="3">
        <v>2</v>
      </c>
      <c r="G27" s="3">
        <f>IF(ISTEXT(D27),D27,IF(COUNT(D27:F27)=0,"",0.63*D27+0.07*E27+0.3*F27))</f>
        <v>2</v>
      </c>
      <c r="H27" s="10"/>
      <c r="I27" s="11">
        <v>2</v>
      </c>
      <c r="J27" s="3">
        <v>2</v>
      </c>
      <c r="K27" s="3">
        <v>2</v>
      </c>
      <c r="L27" s="3">
        <f>IF(ISTEXT(I27),I27,IF(COUNT(I27:K27)=0,"",0.24*I27+0.43*J27+0.33*K27))</f>
        <v>2</v>
      </c>
      <c r="M27" s="10"/>
      <c r="N27" s="11">
        <v>3</v>
      </c>
      <c r="O27" s="3">
        <v>3</v>
      </c>
      <c r="P27" s="3">
        <v>3</v>
      </c>
      <c r="Q27" s="3">
        <f>IF(ISTEXT(N27),N27,IF(COUNT(N27:P27)=0,"",0.2*N27+0.4*O27+0.4*P27))</f>
        <v>3.0000000000000004</v>
      </c>
      <c r="R27" s="10"/>
      <c r="S27" s="3">
        <v>5</v>
      </c>
      <c r="T27" s="3">
        <v>5</v>
      </c>
      <c r="U27" s="3">
        <v>5</v>
      </c>
      <c r="V27" s="7">
        <f>IF(ISTEXT(S27),S27,IF(COUNT(S27:U27)=0,"",0.23*S27+0.57*T27+0.2*U27))</f>
        <v>5</v>
      </c>
    </row>
    <row r="28" spans="1:22" ht="14.45" customHeight="1">
      <c r="A28" s="268"/>
      <c r="B28" s="25" t="s">
        <v>294</v>
      </c>
      <c r="C28" s="107" t="s">
        <v>293</v>
      </c>
      <c r="D28" s="4">
        <v>4</v>
      </c>
      <c r="E28" s="4">
        <v>4</v>
      </c>
      <c r="F28" s="4">
        <v>4</v>
      </c>
      <c r="G28" s="4">
        <f>IF(ISTEXT(D28),D28,IF(COUNT(D28:F28)=0,"",0.63*D28+0.07*E28+0.3*F28))</f>
        <v>4</v>
      </c>
      <c r="H28" s="21"/>
      <c r="I28" s="14">
        <v>4</v>
      </c>
      <c r="J28" s="4">
        <v>4</v>
      </c>
      <c r="K28" s="4">
        <v>4</v>
      </c>
      <c r="L28" s="4">
        <f>IF(ISTEXT(I28),I28,IF(COUNT(I28:K28)=0,"",0.24*I28+0.43*J28+0.33*K28))</f>
        <v>4</v>
      </c>
      <c r="M28" s="21"/>
      <c r="N28" s="14">
        <v>6</v>
      </c>
      <c r="O28" s="4">
        <v>6</v>
      </c>
      <c r="P28" s="4">
        <v>6</v>
      </c>
      <c r="Q28" s="4">
        <f>IF(ISTEXT(N28),N28,IF(COUNT(N28:P28)=0,"",0.2*N28+0.4*O28+0.4*P28))</f>
        <v>6.0000000000000009</v>
      </c>
      <c r="R28" s="21"/>
      <c r="S28" s="4">
        <v>10</v>
      </c>
      <c r="T28" s="4">
        <v>10</v>
      </c>
      <c r="U28" s="4">
        <v>10</v>
      </c>
      <c r="V28" s="9">
        <f>IF(ISTEXT(S28),S28,IF(COUNT(S28:U28)=0,"",0.23*S28+0.57*T28+0.2*U28))</f>
        <v>10</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v>0.06</v>
      </c>
      <c r="E31" s="3">
        <v>0.06</v>
      </c>
      <c r="F31" s="3">
        <v>0.06</v>
      </c>
      <c r="G31" s="3">
        <f>IF(ISTEXT(D31),D31,IF(COUNT(D31:F31)=0,"",0.63*D31+0.07*E31+0.3*F31))</f>
        <v>0.06</v>
      </c>
      <c r="H31" s="10"/>
      <c r="I31" s="11">
        <v>0.33600000000000002</v>
      </c>
      <c r="J31" s="3">
        <v>0.33600000000000002</v>
      </c>
      <c r="K31" s="3">
        <v>0.33600000000000002</v>
      </c>
      <c r="L31" s="3">
        <f>IF(ISTEXT(I31),I31,IF(COUNT(I31:K31)=0,"",0.24*I31+0.43*J31+0.33*K31))</f>
        <v>0.33599999999999997</v>
      </c>
      <c r="M31" s="10"/>
      <c r="N31" s="11">
        <v>0.5</v>
      </c>
      <c r="O31" s="3">
        <v>0.5</v>
      </c>
      <c r="P31" s="3">
        <v>0.5</v>
      </c>
      <c r="Q31" s="3">
        <f>IF(ISTEXT(N31),N31,IF(COUNT(N31:P31)=0,"",0.2*N31+0.4*O31+0.4*P31))</f>
        <v>0.5</v>
      </c>
      <c r="R31" s="10"/>
      <c r="S31" s="3">
        <v>0.5</v>
      </c>
      <c r="T31" s="3">
        <v>0.5</v>
      </c>
      <c r="U31" s="3">
        <v>0.5</v>
      </c>
      <c r="V31" s="7">
        <f>IF(ISTEXT(S31),S31,IF(COUNT(S31:U31)=0,"",0.23*S31+0.57*T31+0.2*U31))</f>
        <v>0.5</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v>1</v>
      </c>
      <c r="J34" s="4">
        <v>1</v>
      </c>
      <c r="K34" s="4">
        <v>1</v>
      </c>
      <c r="L34" s="4">
        <f>IF(ISTEXT(I34),I34,IF(COUNT(I34:K34)=0,"",0.24*I34+0.43*J34+0.33*K34))</f>
        <v>1</v>
      </c>
      <c r="M34" s="21"/>
      <c r="N34" s="14">
        <v>2</v>
      </c>
      <c r="O34" s="4">
        <v>2</v>
      </c>
      <c r="P34" s="4">
        <v>2</v>
      </c>
      <c r="Q34" s="4">
        <f>IF(ISTEXT(N34),N34,IF(COUNT(N34:P34)=0,"",0.2*N34+0.4*O34+0.4*P34))</f>
        <v>2</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v>2.7118643750000002</v>
      </c>
      <c r="E41" s="3">
        <v>2.7118643750000002</v>
      </c>
      <c r="F41" s="3">
        <v>2.7118643750000002</v>
      </c>
      <c r="G41" s="3">
        <f>IF(ISTEXT(D41),D41,IF(COUNT(D41:F41)=0,"",0.63*D41+0.07*E41+0.3*F41))</f>
        <v>2.7118643750000002</v>
      </c>
      <c r="H41" s="10"/>
      <c r="I41" s="3">
        <v>2.7118643750000002</v>
      </c>
      <c r="J41" s="3">
        <v>2.7118643750000002</v>
      </c>
      <c r="K41" s="3">
        <v>2.7118643750000002</v>
      </c>
      <c r="L41" s="3">
        <f>IF(ISTEXT(I41),I41,IF(COUNT(I41:K41)=0,"",0.24*I41+0.43*J41+0.33*K41))</f>
        <v>2.7118643750000002</v>
      </c>
      <c r="M41" s="10"/>
      <c r="N41" s="3">
        <v>5.5367231250000009</v>
      </c>
      <c r="O41" s="3">
        <v>5.5367231250000009</v>
      </c>
      <c r="P41" s="3">
        <v>5.5367231250000009</v>
      </c>
      <c r="Q41" s="3">
        <f>IF(ISTEXT(N41),N41,IF(COUNT(N41:P41)=0,"",0.2*N41+0.4*O41+0.4*P41))</f>
        <v>5.5367231250000017</v>
      </c>
      <c r="R41" s="10"/>
      <c r="S41" s="3">
        <v>5.5367231250000009</v>
      </c>
      <c r="T41" s="3">
        <v>5.5367231250000009</v>
      </c>
      <c r="U41" s="3">
        <v>5.5367231250000009</v>
      </c>
      <c r="V41" s="7">
        <f>IF(ISTEXT(S41),S41,IF(COUNT(S41:U41)=0,"",0.23*S41+0.57*T41+0.2*U41))</f>
        <v>5.5367231250000009</v>
      </c>
    </row>
    <row r="42" spans="1:22">
      <c r="A42" s="267"/>
      <c r="B42" s="29" t="s">
        <v>89</v>
      </c>
      <c r="C42" s="107" t="s">
        <v>293</v>
      </c>
      <c r="D42" s="4">
        <v>3.531073417</v>
      </c>
      <c r="E42" s="4">
        <v>3.531073417</v>
      </c>
      <c r="F42" s="4">
        <v>3.531073417</v>
      </c>
      <c r="G42" s="9">
        <f>IF(ISTEXT(D42),D42,IF(COUNT(D42:F42)=0,"",0.63*D42+0.07*E42+0.3*F42))</f>
        <v>3.531073417</v>
      </c>
      <c r="H42" s="21"/>
      <c r="I42" s="4">
        <v>3.531073417</v>
      </c>
      <c r="J42" s="4">
        <v>3.531073417</v>
      </c>
      <c r="K42" s="4">
        <v>3.531073417</v>
      </c>
      <c r="L42" s="4">
        <f>IF(ISTEXT(I42),I42,IF(COUNT(I42:K42)=0,"",0.24*I42+0.43*J42+0.33*K42))</f>
        <v>3.531073417</v>
      </c>
      <c r="M42" s="21"/>
      <c r="N42" s="4">
        <v>6.3559321669999997</v>
      </c>
      <c r="O42" s="4">
        <v>6.3559321669999997</v>
      </c>
      <c r="P42" s="4">
        <v>6.3559321669999997</v>
      </c>
      <c r="Q42" s="4">
        <f>IF(ISTEXT(N42),N42,IF(COUNT(N42:P42)=0,"",0.2*N42+0.4*O42+0.4*P42))</f>
        <v>6.3559321670000006</v>
      </c>
      <c r="R42" s="21"/>
      <c r="S42" s="4">
        <v>6.3559321669999997</v>
      </c>
      <c r="T42" s="4">
        <v>6.3559321669999997</v>
      </c>
      <c r="U42" s="4">
        <v>6.3559321669999997</v>
      </c>
      <c r="V42" s="9">
        <f>IF(ISTEXT(S42),S42,IF(COUNT(S42:U42)=0,"",0.23*S42+0.57*T42+0.2*U42))</f>
        <v>6.3559321669999989</v>
      </c>
    </row>
    <row r="43" spans="1:22" ht="15.75" customHeight="1">
      <c r="A43" s="267"/>
      <c r="B43" s="27" t="s">
        <v>299</v>
      </c>
      <c r="C43" s="106" t="s">
        <v>293</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21.42824449502</v>
      </c>
      <c r="E49" s="3">
        <v>21.797888154159999</v>
      </c>
      <c r="F49" s="3">
        <v>22.113054306590001</v>
      </c>
      <c r="G49" s="3">
        <f>IF(ISTEXT(D49),D49,IF(COUNT(D49:F49)=0,"",0.63*D49+0.07*E49+0.3*F49))</f>
        <v>21.659562494630798</v>
      </c>
      <c r="H49" s="10"/>
      <c r="I49" s="3">
        <v>22.041869732689999</v>
      </c>
      <c r="J49" s="3">
        <v>25.44399576847</v>
      </c>
      <c r="K49" s="3">
        <v>25.827116053259999</v>
      </c>
      <c r="L49" s="3">
        <f>IF(ISTEXT(I49),I49,IF(COUNT(I49:K49)=0,"",0.24*I49+0.43*J49+0.33*K49))</f>
        <v>24.7539152138635</v>
      </c>
      <c r="M49" s="10"/>
      <c r="N49" s="3">
        <v>29.703791935350001</v>
      </c>
      <c r="O49" s="3">
        <v>31.940487248210001</v>
      </c>
      <c r="P49" s="3">
        <v>29.46877011366</v>
      </c>
      <c r="Q49" s="3">
        <f>IF(ISTEXT(N49),N49,IF(COUNT(N49:P49)=0,"",0.2*N49+0.4*O49+0.4*P49))</f>
        <v>30.504461331818003</v>
      </c>
      <c r="R49" s="10"/>
      <c r="S49" s="3">
        <v>55.463217700980003</v>
      </c>
      <c r="T49" s="3">
        <v>55.436534123010013</v>
      </c>
      <c r="U49" s="3">
        <v>58.248070500259999</v>
      </c>
      <c r="V49" s="7">
        <f>IF(ISTEXT(S49),S49,IF(COUNT(S49:U49)=0,"",0.23*S49+0.57*T49+0.2*U49))</f>
        <v>56.0049786213931</v>
      </c>
    </row>
    <row r="50" spans="1:22">
      <c r="A50" s="267"/>
      <c r="B50" s="25" t="s">
        <v>6</v>
      </c>
      <c r="C50" s="102" t="s">
        <v>300</v>
      </c>
      <c r="D50" s="3"/>
      <c r="E50" s="3"/>
      <c r="F50" s="3"/>
      <c r="G50" s="3" t="str">
        <f>IF(ISTEXT(D50),D50,IF(COUNT(D50:F50)=0,"",0.63*D50+0.07*E50+0.3*F50))</f>
        <v/>
      </c>
      <c r="H50" s="10"/>
      <c r="I50" s="3">
        <v>4.0623154900299996</v>
      </c>
      <c r="J50" s="3">
        <v>4.6501174518799999</v>
      </c>
      <c r="K50" s="3">
        <v>4.4771103455999999</v>
      </c>
      <c r="L50" s="3">
        <f>IF(ISTEXT(I50),I50,IF(COUNT(I50:K50)=0,"",0.24*I50+0.43*J50+0.33*K50))</f>
        <v>4.4519526359635995</v>
      </c>
      <c r="M50" s="10"/>
      <c r="N50" s="3">
        <v>8.2530556654699989</v>
      </c>
      <c r="O50" s="3">
        <v>8.3141497557400008</v>
      </c>
      <c r="P50" s="3">
        <v>7.8034565004300003</v>
      </c>
      <c r="Q50" s="3">
        <f>IF(ISTEXT(N50),N50,IF(COUNT(N50:P50)=0,"",0.2*N50+0.4*O50+0.4*P50))</f>
        <v>8.0976536355620006</v>
      </c>
      <c r="R50" s="10"/>
      <c r="S50" s="3">
        <v>7.0784960416200002</v>
      </c>
      <c r="T50" s="3">
        <v>7.2762086759400004</v>
      </c>
      <c r="U50" s="3">
        <v>7.4092580760000004</v>
      </c>
      <c r="V50" s="7">
        <f>IF(ISTEXT(S50),S50,IF(COUNT(S50:U50)=0,"",0.23*S50+0.57*T50+0.2*U50))</f>
        <v>7.2573446500583998</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v>14.23887439195</v>
      </c>
      <c r="E52" s="3">
        <v>15.743029075919999</v>
      </c>
      <c r="F52" s="3">
        <v>15.07160288685</v>
      </c>
      <c r="G52" s="3">
        <f>IF(ISTEXT(D52),D52,IF(COUNT(D52:F52)=0,"",0.63*D52+0.07*E52+0.3*F52))</f>
        <v>14.5939837682979</v>
      </c>
      <c r="H52" s="10"/>
      <c r="I52" s="3">
        <v>18.072906157399999</v>
      </c>
      <c r="J52" s="3">
        <v>16.172693866340001</v>
      </c>
      <c r="K52" s="3">
        <v>17.891278137090001</v>
      </c>
      <c r="L52" s="3">
        <f>IF(ISTEXT(I52),I52,IF(COUNT(I52:K52)=0,"",0.24*I52+0.43*J52+0.33*K52))</f>
        <v>17.1958776255419</v>
      </c>
      <c r="M52" s="10"/>
      <c r="N52" s="3">
        <v>26.385534495750001</v>
      </c>
      <c r="O52" s="3">
        <v>23.574957890429999</v>
      </c>
      <c r="P52" s="3">
        <v>24.820489698900001</v>
      </c>
      <c r="Q52" s="3">
        <f>IF(ISTEXT(N52),N52,IF(COUNT(N52:P52)=0,"",0.2*N52+0.4*O52+0.4*P52))</f>
        <v>24.635285934881999</v>
      </c>
      <c r="R52" s="10"/>
      <c r="S52" s="3">
        <v>38.702951613979998</v>
      </c>
      <c r="T52" s="3">
        <v>37.040325486439997</v>
      </c>
      <c r="U52" s="3">
        <v>33.542135067769998</v>
      </c>
      <c r="V52" s="7">
        <f>IF(ISTEXT(S52),S52,IF(COUNT(S52:U52)=0,"",0.23*S52+0.57*T52+0.2*U52))</f>
        <v>36.723091412040198</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v>13.76461120518</v>
      </c>
      <c r="E55" s="3">
        <v>9.9468800063899998</v>
      </c>
      <c r="F55" s="3">
        <v>10.19993852843</v>
      </c>
      <c r="G55" s="3">
        <f>IF(ISTEXT(D55),D55,IF(COUNT(D55:F55)=0,"",0.63*D55+0.07*E55+0.3*F55))</f>
        <v>12.4279682182397</v>
      </c>
      <c r="H55" s="10"/>
      <c r="I55" s="3">
        <v>11.60714791721</v>
      </c>
      <c r="J55" s="3">
        <v>16.112331290370001</v>
      </c>
      <c r="K55" s="3">
        <v>11.82729864661</v>
      </c>
      <c r="L55" s="3">
        <f>IF(ISTEXT(I55),I55,IF(COUNT(I55:K55)=0,"",0.24*I55+0.43*J55+0.33*K55))</f>
        <v>13.617026508370801</v>
      </c>
      <c r="M55" s="10"/>
      <c r="N55" s="3">
        <v>10.04151692165</v>
      </c>
      <c r="O55" s="3">
        <v>13.84573362653</v>
      </c>
      <c r="P55" s="3">
        <v>12.18678294865</v>
      </c>
      <c r="Q55" s="3">
        <f>IF(ISTEXT(N55),N55,IF(COUNT(N55:P55)=0,"",0.2*N55+0.4*O55+0.4*P55))</f>
        <v>12.421310014402001</v>
      </c>
      <c r="R55" s="10"/>
      <c r="S55" s="3">
        <v>8.5116085311099994</v>
      </c>
      <c r="T55" s="3">
        <v>9.5212684030899997</v>
      </c>
      <c r="U55" s="3">
        <v>13.727301520419999</v>
      </c>
      <c r="V55" s="7">
        <f>IF(ISTEXT(S55),S55,IF(COUNT(S55:U55)=0,"",0.23*S55+0.57*T55+0.2*U55))</f>
        <v>10.1302532560006</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v>4.7677898400000007</v>
      </c>
      <c r="E57" s="3">
        <v>3.1649075999999998</v>
      </c>
      <c r="F57" s="3">
        <v>3.2902399199999999</v>
      </c>
      <c r="G57" s="3">
        <f>IF(ISTEXT(D57),D57,IF(COUNT(D57:F57)=0,"",0.63*D57+0.07*E57+0.3*F57))</f>
        <v>4.2123231072000005</v>
      </c>
      <c r="H57" s="10"/>
      <c r="I57" s="3">
        <v>4.4578243199999994</v>
      </c>
      <c r="J57" s="3">
        <v>6.4842719999999998</v>
      </c>
      <c r="K57" s="3">
        <v>4.6166949600000002</v>
      </c>
      <c r="L57" s="3">
        <f>IF(ISTEXT(I57),I57,IF(COUNT(I57:K57)=0,"",0.24*I57+0.43*J57+0.33*K57))</f>
        <v>5.3816241335999999</v>
      </c>
      <c r="M57" s="10"/>
      <c r="N57" s="3">
        <v>3.8235951575599998</v>
      </c>
      <c r="O57" s="3">
        <v>5.4035078400000014</v>
      </c>
      <c r="P57" s="3">
        <v>4.3475299200000004</v>
      </c>
      <c r="Q57" s="3">
        <f>IF(ISTEXT(N57),N57,IF(COUNT(N57:P57)=0,"",0.2*N57+0.4*O57+0.4*P57))</f>
        <v>4.6651341355120008</v>
      </c>
      <c r="R57" s="10"/>
      <c r="S57" s="3">
        <v>3.6232193975600002</v>
      </c>
      <c r="T57" s="3">
        <v>3.7817542775600002</v>
      </c>
      <c r="U57" s="3">
        <v>5.5571414400000014</v>
      </c>
      <c r="V57" s="7">
        <f>IF(ISTEXT(S57),S57,IF(COUNT(S57:U57)=0,"",0.23*S57+0.57*T57+0.2*U57))</f>
        <v>4.1003686876480003</v>
      </c>
    </row>
    <row r="58" spans="1:22">
      <c r="A58" s="267"/>
      <c r="B58" s="25" t="s">
        <v>24</v>
      </c>
      <c r="C58" s="102" t="s">
        <v>300</v>
      </c>
      <c r="D58" s="3"/>
      <c r="E58" s="3"/>
      <c r="F58" s="3"/>
      <c r="G58" s="3" t="str">
        <f>IF(ISTEXT(D58),D58,IF(COUNT(D58:F58)=0,"",0.63*D58+0.07*E58+0.3*F58))</f>
        <v/>
      </c>
      <c r="H58" s="10"/>
      <c r="I58" s="3">
        <v>1.43292827387</v>
      </c>
      <c r="J58" s="3">
        <v>1.38128286853</v>
      </c>
      <c r="K58" s="3">
        <v>1.5311851507700001</v>
      </c>
      <c r="L58" s="3">
        <f>IF(ISTEXT(I58),I58,IF(COUNT(I58:K58)=0,"",0.24*I58+0.43*J58+0.33*K58))</f>
        <v>1.4431455189508</v>
      </c>
      <c r="M58" s="10"/>
      <c r="N58" s="3">
        <v>1.74828250262</v>
      </c>
      <c r="O58" s="3">
        <v>1.68656940027</v>
      </c>
      <c r="P58" s="3">
        <v>1.5091916964600001</v>
      </c>
      <c r="Q58" s="3">
        <f>IF(ISTEXT(N58),N58,IF(COUNT(N58:P58)=0,"",0.2*N58+0.4*O58+0.4*P58))</f>
        <v>1.6279609392160004</v>
      </c>
      <c r="R58" s="10"/>
      <c r="S58" s="3">
        <v>1.84740601522</v>
      </c>
      <c r="T58" s="3">
        <v>1.8187651713699999</v>
      </c>
      <c r="U58" s="3">
        <v>1.7492268204899999</v>
      </c>
      <c r="V58" s="7">
        <f>IF(ISTEXT(S58),S58,IF(COUNT(S58:U58)=0,"",0.23*S58+0.57*T58+0.2*U58))</f>
        <v>1.8114448952794997</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v>0.80419198035000006</v>
      </c>
      <c r="E60" s="4">
        <v>0.80253232908999994</v>
      </c>
      <c r="F60" s="4">
        <v>0.80600878673999998</v>
      </c>
      <c r="G60" s="4">
        <f>IF(ISTEXT(D60),D60,IF(COUNT(D60:F60)=0,"",0.63*D60+0.07*E60+0.3*F60))</f>
        <v>0.80462084667880007</v>
      </c>
      <c r="H60" s="21"/>
      <c r="I60" s="4">
        <v>1.07399742521</v>
      </c>
      <c r="J60" s="4">
        <v>1.0713611214100001</v>
      </c>
      <c r="K60" s="4">
        <v>1.07416824177</v>
      </c>
      <c r="L60" s="4">
        <f>IF(ISTEXT(I60),I60,IF(COUNT(I60:K60)=0,"",0.24*I60+0.43*J60+0.33*K60))</f>
        <v>1.0729201840408</v>
      </c>
      <c r="M60" s="21"/>
      <c r="N60" s="4">
        <v>1.5784572615700001</v>
      </c>
      <c r="O60" s="4">
        <v>1.5984162951000001</v>
      </c>
      <c r="P60" s="4">
        <v>1.60680584974</v>
      </c>
      <c r="Q60" s="4">
        <f>IF(ISTEXT(N60),N60,IF(COUNT(N60:P60)=0,"",0.2*N60+0.4*O60+0.4*P60))</f>
        <v>1.5977803102500001</v>
      </c>
      <c r="R60" s="21"/>
      <c r="S60" s="4">
        <v>2.4809110287</v>
      </c>
      <c r="T60" s="4">
        <v>2.4991530550999999</v>
      </c>
      <c r="U60" s="4">
        <v>2.4973154849000001</v>
      </c>
      <c r="V60" s="9">
        <f>IF(ISTEXT(S60),S60,IF(COUNT(S60:U60)=0,"",0.23*S60+0.57*T60+0.2*U60))</f>
        <v>2.4945898749879998</v>
      </c>
    </row>
    <row r="61" spans="1:22">
      <c r="A61" s="267"/>
      <c r="B61" s="25" t="s">
        <v>34</v>
      </c>
      <c r="C61" s="101" t="s">
        <v>300</v>
      </c>
      <c r="D61" s="3">
        <v>9.7907747930600006</v>
      </c>
      <c r="E61" s="3">
        <v>9.65787289859</v>
      </c>
      <c r="F61" s="3">
        <v>9.8356947299000002</v>
      </c>
      <c r="G61" s="3">
        <f>IF(ISTEXT(D61),D61,IF(COUNT(D61:F61)=0,"",0.63*D61+0.07*E61+0.3*F61))</f>
        <v>9.7949476414991015</v>
      </c>
      <c r="H61" s="10"/>
      <c r="I61" s="3">
        <v>21.8654119845</v>
      </c>
      <c r="J61" s="3">
        <v>21.859671411779999</v>
      </c>
      <c r="K61" s="3">
        <v>21.764783915420001</v>
      </c>
      <c r="L61" s="3">
        <f>IF(ISTEXT(I61),I61,IF(COUNT(I61:K61)=0,"",0.24*I61+0.43*J61+0.33*K61))</f>
        <v>21.829736275433998</v>
      </c>
      <c r="M61" s="10"/>
      <c r="N61" s="3">
        <v>21.13447932475</v>
      </c>
      <c r="O61" s="3">
        <v>20.38864739125</v>
      </c>
      <c r="P61" s="3">
        <v>21.246748599219998</v>
      </c>
      <c r="Q61" s="3">
        <f>IF(ISTEXT(N61),N61,IF(COUNT(N61:P61)=0,"",0.2*N61+0.4*O61+0.4*P61))</f>
        <v>20.881054261138001</v>
      </c>
      <c r="R61" s="10"/>
      <c r="S61" s="3">
        <v>18.569773813320001</v>
      </c>
      <c r="T61" s="3">
        <v>18.529064397350002</v>
      </c>
      <c r="U61" s="3">
        <v>17.96022414115</v>
      </c>
      <c r="V61" s="7">
        <f>IF(ISTEXT(S61),S61,IF(COUNT(S61:U61)=0,"",0.23*S61+0.57*T61+0.2*U61))</f>
        <v>18.424659511783101</v>
      </c>
    </row>
    <row r="62" spans="1:22">
      <c r="A62" s="267"/>
      <c r="B62" s="25" t="s">
        <v>36</v>
      </c>
      <c r="C62" s="102" t="s">
        <v>300</v>
      </c>
      <c r="D62" s="3">
        <v>5.8167596475400014</v>
      </c>
      <c r="E62" s="3">
        <v>14.08014737369</v>
      </c>
      <c r="F62" s="3">
        <v>10.097555245700001</v>
      </c>
      <c r="G62" s="3">
        <f>IF(ISTEXT(D62),D62,IF(COUNT(D62:F62)=0,"",0.63*D62+0.07*E62+0.3*F62))</f>
        <v>7.6794354678185011</v>
      </c>
      <c r="H62" s="10"/>
      <c r="I62" s="3">
        <v>6.93925998922</v>
      </c>
      <c r="J62" s="3">
        <v>1.2530579207000001</v>
      </c>
      <c r="K62" s="3">
        <v>1.2457716781099999</v>
      </c>
      <c r="L62" s="3">
        <f>IF(ISTEXT(I62),I62,IF(COUNT(I62:K62)=0,"",0.24*I62+0.43*J62+0.33*K62))</f>
        <v>2.6153419570901</v>
      </c>
      <c r="M62" s="10"/>
      <c r="N62" s="3">
        <v>0.91653429082000004</v>
      </c>
      <c r="O62" s="3">
        <v>1.76811754529</v>
      </c>
      <c r="P62" s="3">
        <v>1.6720544234100001</v>
      </c>
      <c r="Q62" s="3">
        <f>IF(ISTEXT(N62),N62,IF(COUNT(N62:P62)=0,"",0.2*N62+0.4*O62+0.4*P62))</f>
        <v>1.5593756456440002</v>
      </c>
      <c r="R62" s="10"/>
      <c r="S62" s="3">
        <v>3.0922763574699998</v>
      </c>
      <c r="T62" s="3">
        <v>1.5209923089199999</v>
      </c>
      <c r="U62" s="3">
        <v>2.2495560346499999</v>
      </c>
      <c r="V62" s="7">
        <f>IF(ISTEXT(S62),S62,IF(COUNT(S62:U62)=0,"",0.23*S62+0.57*T62+0.2*U62))</f>
        <v>2.0281003852324999</v>
      </c>
    </row>
    <row r="63" spans="1:22">
      <c r="A63" s="267"/>
      <c r="B63" s="25" t="s">
        <v>39</v>
      </c>
      <c r="C63" s="102" t="s">
        <v>300</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v>0</v>
      </c>
      <c r="E64" s="3">
        <v>0</v>
      </c>
      <c r="F64" s="3">
        <v>0</v>
      </c>
      <c r="G64" s="3">
        <f>IF(ISTEXT(D64),D64,IF(COUNT(D64:F64)=0,"",0.63*D64+0.07*E64+0.3*F64))</f>
        <v>0</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0.92980607368000012</v>
      </c>
      <c r="E70" s="4">
        <v>1.07572522183</v>
      </c>
      <c r="F70" s="4">
        <v>0.81198359582000001</v>
      </c>
      <c r="G70" s="4">
        <f>IF(ISTEXT(D70),D70,IF(COUNT(D70:F70)=0,"",0.63*D70+0.07*E70+0.3*F70))</f>
        <v>0.90467367069250004</v>
      </c>
      <c r="H70" s="21"/>
      <c r="I70" s="4">
        <v>1.16674606067</v>
      </c>
      <c r="J70" s="4">
        <v>1.0694216579</v>
      </c>
      <c r="K70" s="4">
        <v>1.14409958828</v>
      </c>
      <c r="L70" s="4">
        <f>IF(ISTEXT(I70),I70,IF(COUNT(I70:K70)=0,"",0.24*I70+0.43*J70+0.33*K70))</f>
        <v>1.1174232315902</v>
      </c>
      <c r="M70" s="21"/>
      <c r="N70" s="4">
        <v>3.2511507078599999</v>
      </c>
      <c r="O70" s="4">
        <v>1.7999597765199999</v>
      </c>
      <c r="P70" s="4">
        <v>1.54897420327</v>
      </c>
      <c r="Q70" s="4">
        <f>IF(ISTEXT(N70),N70,IF(COUNT(N70:P70)=0,"",0.2*N70+0.4*O70+0.4*P70))</f>
        <v>1.9898037334880003</v>
      </c>
      <c r="R70" s="21"/>
      <c r="S70" s="4">
        <v>11.112473680720001</v>
      </c>
      <c r="T70" s="4">
        <v>8.4427330255099999</v>
      </c>
      <c r="U70" s="4">
        <v>7.6614430370700006</v>
      </c>
      <c r="V70" s="9">
        <f>IF(ISTEXT(S70),S70,IF(COUNT(S70:U70)=0,"",0.23*S70+0.57*T70+0.2*U70))</f>
        <v>8.9005153785202999</v>
      </c>
    </row>
    <row r="71" spans="1:22" ht="14.45" customHeight="1">
      <c r="A71" s="183" t="s">
        <v>106</v>
      </c>
      <c r="B71" s="93" t="s">
        <v>107</v>
      </c>
      <c r="C71" s="101" t="s">
        <v>300</v>
      </c>
      <c r="D71" s="3">
        <v>1.2631746841</v>
      </c>
      <c r="E71" s="3">
        <v>1.20686675397</v>
      </c>
      <c r="F71" s="3">
        <v>1.30921352144</v>
      </c>
      <c r="G71" s="3">
        <f>IF(ISTEXT(D71),D71,IF(COUNT(D71:F71)=0,"",0.63*D71+0.07*E71+0.3*F71))</f>
        <v>1.2730447801929001</v>
      </c>
      <c r="H71" s="10"/>
      <c r="I71" s="3">
        <v>1.3420413821399999</v>
      </c>
      <c r="J71" s="3">
        <v>1.3860336229300001</v>
      </c>
      <c r="K71" s="3">
        <v>1.39767598452</v>
      </c>
      <c r="L71" s="3">
        <f>IF(ISTEXT(I71),I71,IF(COUNT(I71:K71)=0,"",0.24*I71+0.43*J71+0.33*K71))</f>
        <v>1.3793174644651001</v>
      </c>
      <c r="M71" s="10"/>
      <c r="N71" s="3">
        <v>2.0808284543200002</v>
      </c>
      <c r="O71" s="3">
        <v>2.10299521023</v>
      </c>
      <c r="P71" s="3">
        <v>1.9592784218199999</v>
      </c>
      <c r="Q71" s="3">
        <f>IF(ISTEXT(N71),N71,IF(COUNT(N71:P71)=0,"",0.2*N71+0.4*O71+0.4*P71))</f>
        <v>2.041075143684</v>
      </c>
      <c r="R71" s="10"/>
      <c r="S71" s="3">
        <v>3.5705801672400002</v>
      </c>
      <c r="T71" s="3">
        <v>3.5673580411899999</v>
      </c>
      <c r="U71" s="3">
        <v>3.7180362632100001</v>
      </c>
      <c r="V71" s="7">
        <f>IF(ISTEXT(S71),S71,IF(COUNT(S71:U71)=0,"",0.23*S71+0.57*T71+0.2*U71))</f>
        <v>3.5982347745854999</v>
      </c>
    </row>
    <row r="72" spans="1:22" ht="14.45" customHeight="1">
      <c r="A72" s="267"/>
      <c r="B72" s="25" t="s">
        <v>109</v>
      </c>
      <c r="C72" s="102" t="s">
        <v>300</v>
      </c>
      <c r="D72" s="3">
        <v>1.1621207093699999</v>
      </c>
      <c r="E72" s="3">
        <v>1.11031741365</v>
      </c>
      <c r="F72" s="3">
        <v>1.2044764397200001</v>
      </c>
      <c r="G72" s="3">
        <f>IF(ISTEXT(D72),D72,IF(COUNT(D72:F72)=0,"",0.63*D72+0.07*E72+0.3*F72))</f>
        <v>1.1712011977746</v>
      </c>
      <c r="H72" s="10"/>
      <c r="I72" s="3">
        <v>1.2346780715700001</v>
      </c>
      <c r="J72" s="3">
        <v>1.2751509330899999</v>
      </c>
      <c r="K72" s="3">
        <v>1.28586190576</v>
      </c>
      <c r="L72" s="3">
        <f>IF(ISTEXT(I72),I72,IF(COUNT(I72:K72)=0,"",0.24*I72+0.43*J72+0.33*K72))</f>
        <v>1.2689720673063001</v>
      </c>
      <c r="M72" s="10"/>
      <c r="N72" s="3">
        <v>1.91436217797</v>
      </c>
      <c r="O72" s="3">
        <v>1.93475559341</v>
      </c>
      <c r="P72" s="3">
        <v>1.80253614807</v>
      </c>
      <c r="Q72" s="3">
        <f>IF(ISTEXT(N72),N72,IF(COUNT(N72:P72)=0,"",0.2*N72+0.4*O72+0.4*P72))</f>
        <v>1.8777891321860003</v>
      </c>
      <c r="R72" s="10"/>
      <c r="S72" s="3">
        <v>3.2849337538599999</v>
      </c>
      <c r="T72" s="3">
        <v>3.2819693978900002</v>
      </c>
      <c r="U72" s="3">
        <v>3.42059336216</v>
      </c>
      <c r="V72" s="7">
        <f>IF(ISTEXT(S72),S72,IF(COUNT(S72:U72)=0,"",0.23*S72+0.57*T72+0.2*U72))</f>
        <v>3.3103759926171001</v>
      </c>
    </row>
    <row r="73" spans="1:22" ht="14.45" customHeight="1">
      <c r="A73" s="267"/>
      <c r="B73" s="25" t="s">
        <v>111</v>
      </c>
      <c r="C73" s="102" t="s">
        <v>300</v>
      </c>
      <c r="D73" s="3">
        <v>0.21074603255231</v>
      </c>
      <c r="E73" s="3">
        <v>0.24108741219428001</v>
      </c>
      <c r="F73" s="3">
        <v>0.21706794887634001</v>
      </c>
      <c r="G73" s="3">
        <f>IF(ISTEXT(D73),D73,IF(COUNT(D73:F73)=0,"",0.63*D73+0.07*E73+0.3*F73))</f>
        <v>0.21476650402445691</v>
      </c>
      <c r="H73" s="10"/>
      <c r="I73" s="3">
        <v>0.43864302524754001</v>
      </c>
      <c r="J73" s="3">
        <v>0.37204457427963</v>
      </c>
      <c r="K73" s="3">
        <v>0.42838155413050988</v>
      </c>
      <c r="L73" s="3">
        <f>IF(ISTEXT(I73),I73,IF(COUNT(I73:K73)=0,"",0.24*I73+0.43*J73+0.33*K73))</f>
        <v>0.40661940586271877</v>
      </c>
      <c r="M73" s="10"/>
      <c r="N73" s="3">
        <v>0.66863589970388992</v>
      </c>
      <c r="O73" s="3">
        <v>0.57275076087974996</v>
      </c>
      <c r="P73" s="3">
        <v>0.60680593006057992</v>
      </c>
      <c r="Q73" s="3">
        <f>IF(ISTEXT(N73),N73,IF(COUNT(N73:P73)=0,"",0.2*N73+0.4*O73+0.4*P73))</f>
        <v>0.60554985631690994</v>
      </c>
      <c r="R73" s="10"/>
      <c r="S73" s="3">
        <v>1.4466713573349299</v>
      </c>
      <c r="T73" s="3">
        <v>1.38325100609203</v>
      </c>
      <c r="U73" s="3">
        <v>1.1384309883169399</v>
      </c>
      <c r="V73" s="7">
        <f>IF(ISTEXT(S73),S73,IF(COUNT(S73:U73)=0,"",0.23*S73+0.57*T73+0.2*U73))</f>
        <v>1.3488736833228789</v>
      </c>
    </row>
    <row r="74" spans="1:22">
      <c r="A74" s="267"/>
      <c r="B74" s="25" t="s">
        <v>114</v>
      </c>
      <c r="C74" s="102" t="s">
        <v>300</v>
      </c>
      <c r="D74" s="3">
        <v>0</v>
      </c>
      <c r="E74" s="3">
        <v>0</v>
      </c>
      <c r="F74" s="3">
        <v>0</v>
      </c>
      <c r="G74" s="3">
        <f>IF(ISTEXT(D74),D74,IF(COUNT(D74:F74)=0,"",0.63*D74+0.07*E74+0.3*F74))</f>
        <v>0</v>
      </c>
      <c r="H74" s="10"/>
      <c r="I74" s="3">
        <v>1.282637948899E-2</v>
      </c>
      <c r="J74" s="3">
        <v>1.0915283903999999E-3</v>
      </c>
      <c r="K74" s="3">
        <v>1.2759574027E-2</v>
      </c>
      <c r="L74" s="3">
        <f>IF(ISTEXT(I74),I74,IF(COUNT(I74:K74)=0,"",0.24*I74+0.43*J74+0.33*K74))</f>
        <v>7.7583477141396004E-3</v>
      </c>
      <c r="M74" s="10"/>
      <c r="N74" s="3">
        <v>3.1571528217680001E-2</v>
      </c>
      <c r="O74" s="3">
        <v>9.9576997701999997E-3</v>
      </c>
      <c r="P74" s="3">
        <v>2.0821523971850001E-2</v>
      </c>
      <c r="Q74" s="3">
        <f>IF(ISTEXT(N74),N74,IF(COUNT(N74:P74)=0,"",0.2*N74+0.4*O74+0.4*P74))</f>
        <v>1.8625995140356E-2</v>
      </c>
      <c r="R74" s="10"/>
      <c r="S74" s="3">
        <v>0.21654604099057001</v>
      </c>
      <c r="T74" s="3">
        <v>0.14574622589604</v>
      </c>
      <c r="U74" s="3">
        <v>0.11131029760204</v>
      </c>
      <c r="V74" s="7">
        <f>IF(ISTEXT(S74),S74,IF(COUNT(S74:U74)=0,"",0.23*S74+0.57*T74+0.2*U74))</f>
        <v>0.15514299770898188</v>
      </c>
    </row>
    <row r="75" spans="1:22">
      <c r="A75" s="267"/>
      <c r="B75" s="25" t="s">
        <v>117</v>
      </c>
      <c r="C75" s="102" t="s">
        <v>300</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v>8.1773868711759984E-2</v>
      </c>
      <c r="E78" s="3">
        <v>7.2533699504190002E-2</v>
      </c>
      <c r="F78" s="3">
        <v>6.7748158314490006E-2</v>
      </c>
      <c r="G78" s="3">
        <f>IF(ISTEXT(D78),D78,IF(COUNT(D78:F78)=0,"",0.63*D78+0.07*E78+0.3*F78))</f>
        <v>7.6919343748049096E-2</v>
      </c>
      <c r="H78" s="10"/>
      <c r="I78" s="3">
        <v>1.5339964743496399</v>
      </c>
      <c r="J78" s="3">
        <v>1.765363190059829</v>
      </c>
      <c r="K78" s="3">
        <v>1.38039852086945</v>
      </c>
      <c r="L78" s="3">
        <f>IF(ISTEXT(I78),I78,IF(COUNT(I78:K78)=0,"",0.24*I78+0.43*J78+0.33*K78))</f>
        <v>1.5827968374565586</v>
      </c>
      <c r="M78" s="10"/>
      <c r="N78" s="3">
        <v>2.56139345273863</v>
      </c>
      <c r="O78" s="3">
        <v>2.9002911455878699</v>
      </c>
      <c r="P78" s="3">
        <v>2.58369367926371</v>
      </c>
      <c r="Q78" s="3">
        <f>IF(ISTEXT(N78),N78,IF(COUNT(N78:P78)=0,"",0.2*N78+0.4*O78+0.4*P78))</f>
        <v>2.7058726204883579</v>
      </c>
      <c r="R78" s="10"/>
      <c r="S78" s="3">
        <v>3.1609906766953499</v>
      </c>
      <c r="T78" s="3">
        <v>3.16350974406045</v>
      </c>
      <c r="U78" s="3">
        <v>3.1826026306034199</v>
      </c>
      <c r="V78" s="7">
        <f>IF(ISTEXT(S78),S78,IF(COUNT(S78:U78)=0,"",0.23*S78+0.57*T78+0.2*U78))</f>
        <v>3.1667489358750709</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v>0.50717652743999997</v>
      </c>
      <c r="J81" s="132">
        <v>0.74250758062</v>
      </c>
      <c r="K81" s="132">
        <v>0.28683874567000001</v>
      </c>
      <c r="L81" s="132">
        <f>IF(ISTEXT(I81),I81,IF(COUNT(I81:K81)=0,"",0.24*I81+0.43*J81+0.33*K81))</f>
        <v>0.5356574123233</v>
      </c>
      <c r="M81" s="133"/>
      <c r="N81" s="132">
        <v>5.2933160000000001E-5</v>
      </c>
      <c r="O81" s="132">
        <v>0.37482262363000002</v>
      </c>
      <c r="P81" s="132">
        <v>5.8498187500000002E-3</v>
      </c>
      <c r="Q81" s="132">
        <f>IF(ISTEXT(N81),N81,IF(COUNT(N81:P81)=0,"",0.2*N81+0.4*O81+0.4*P81))</f>
        <v>0.15227956358400002</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v>0.93609698583333334</v>
      </c>
      <c r="E89" s="3">
        <v>0.83347200777777786</v>
      </c>
      <c r="F89" s="3">
        <v>0.71284233916666673</v>
      </c>
      <c r="G89" s="3">
        <f>IF(ISTEXT(D89),D89,IF(COUNT(D89:F89)=0,"",0.63*D89+0.07*E89+0.3*F89))</f>
        <v>0.86193684336944454</v>
      </c>
      <c r="H89" s="10"/>
      <c r="I89" s="3">
        <v>1.7214795211111109</v>
      </c>
      <c r="J89" s="3">
        <v>1.783875698333333</v>
      </c>
      <c r="K89" s="3">
        <v>1.448139246944445</v>
      </c>
      <c r="L89" s="6">
        <f>IF(ISTEXT(I89),I89,IF(COUNT(I89:K89)=0,"",0.24*I89+0.43*J89+0.33*K89))</f>
        <v>1.6581075868416666</v>
      </c>
      <c r="M89" s="18"/>
      <c r="N89" s="6">
        <v>2.579000334166667</v>
      </c>
      <c r="O89" s="6">
        <v>4.0269622025</v>
      </c>
      <c r="P89" s="6">
        <v>2.6781769758333329</v>
      </c>
      <c r="Q89" s="6">
        <f>IF(ISTEXT(N89),N89,IF(COUNT(N89:P89)=0,"",0.2*N89+0.4*O89+0.4*P89))</f>
        <v>3.1978557381666666</v>
      </c>
      <c r="R89" s="18"/>
      <c r="S89" s="6">
        <v>1.8970999625</v>
      </c>
      <c r="T89" s="6">
        <v>1.801127938333333</v>
      </c>
      <c r="U89" s="6">
        <v>2.083083058333334</v>
      </c>
      <c r="V89" s="127">
        <f>IF(ISTEXT(S89),S89,IF(COUNT(S89:U89)=0,"",0.23*S89+0.57*T89+0.2*U89))</f>
        <v>1.8795925278916665</v>
      </c>
    </row>
    <row r="90" spans="1:22">
      <c r="A90" s="267"/>
      <c r="B90" s="27" t="s">
        <v>128</v>
      </c>
      <c r="C90" s="102" t="s">
        <v>300</v>
      </c>
      <c r="D90" s="3">
        <v>64.994135665220384</v>
      </c>
      <c r="E90" s="3">
        <v>57.720689924136849</v>
      </c>
      <c r="F90" s="3">
        <v>58.339291743364662</v>
      </c>
      <c r="G90" s="3">
        <f>IF(ISTEXT(D90),D90,IF(COUNT(D90:F90)=0,"",0.63*D90+0.07*E90+0.3*F90))</f>
        <v>62.488541286787822</v>
      </c>
      <c r="H90" s="10"/>
      <c r="I90" s="3">
        <v>7.8685919263031562E-2</v>
      </c>
      <c r="J90" s="3">
        <v>5.2240263263958482E-2</v>
      </c>
      <c r="K90" s="3">
        <v>0.23370650562068451</v>
      </c>
      <c r="L90" s="3">
        <f>IF(ISTEXT(I90),I90,IF(COUNT(I90:K90)=0,"",0.24*I90+0.43*J90+0.33*K90))</f>
        <v>0.11847108068145562</v>
      </c>
      <c r="M90" s="10"/>
      <c r="N90" s="3">
        <v>0.37598580831169198</v>
      </c>
      <c r="O90" s="3">
        <v>0.62981704383156556</v>
      </c>
      <c r="P90" s="3">
        <v>0.49201041342725399</v>
      </c>
      <c r="Q90" s="3">
        <f>IF(ISTEXT(N90),N90,IF(COUNT(N90:P90)=0,"",0.2*N90+0.4*O90+0.4*P90))</f>
        <v>0.52392814456586634</v>
      </c>
      <c r="R90" s="10"/>
      <c r="S90" s="3">
        <v>0.33410600552660941</v>
      </c>
      <c r="T90" s="3">
        <v>0.17307837820141969</v>
      </c>
      <c r="U90" s="3">
        <v>0.15528216409026979</v>
      </c>
      <c r="V90" s="7">
        <f>IF(ISTEXT(S90),S90,IF(COUNT(S90:U90)=0,"",0.23*S90+0.57*T90+0.2*U90))</f>
        <v>0.20655548966398332</v>
      </c>
    </row>
    <row r="91" spans="1:22">
      <c r="A91" s="267"/>
      <c r="B91" s="27" t="s">
        <v>131</v>
      </c>
      <c r="C91" s="107" t="s">
        <v>293</v>
      </c>
      <c r="D91" s="3">
        <v>3.8137564588888888</v>
      </c>
      <c r="E91" s="3">
        <v>3.425599211666666</v>
      </c>
      <c r="F91" s="3">
        <v>2.9693429508333331</v>
      </c>
      <c r="G91" s="3">
        <f>IF(ISTEXT(D91),D91,IF(COUNT(D91:F91)=0,"",0.63*D91+0.07*E91+0.3*F91))</f>
        <v>3.5332613991666664</v>
      </c>
      <c r="H91" s="10"/>
      <c r="I91" s="3">
        <v>3.3708770527777778</v>
      </c>
      <c r="J91" s="3">
        <v>3.4633832002777778</v>
      </c>
      <c r="K91" s="3">
        <v>2.9656334033333329</v>
      </c>
      <c r="L91" s="3">
        <f>IF(ISTEXT(I91),I91,IF(COUNT(I91:K91)=0,"",0.24*I91+0.43*J91+0.33*K91))</f>
        <v>3.276924291886111</v>
      </c>
      <c r="M91" s="10"/>
      <c r="N91" s="3">
        <v>4.6073289947222218</v>
      </c>
      <c r="O91" s="3">
        <v>6.994926655833333</v>
      </c>
      <c r="P91" s="3">
        <v>4.770865009444444</v>
      </c>
      <c r="Q91" s="3">
        <f>IF(ISTEXT(N91),N91,IF(COUNT(N91:P91)=0,"",0.2*N91+0.4*O91+0.4*P91))</f>
        <v>5.6277824650555557</v>
      </c>
      <c r="R91" s="10"/>
      <c r="S91" s="3">
        <v>3.9350445349999998</v>
      </c>
      <c r="T91" s="3">
        <v>3.5917126230555549</v>
      </c>
      <c r="U91" s="3">
        <v>4.6003835711111112</v>
      </c>
      <c r="V91" s="7">
        <f>IF(ISTEXT(S91),S91,IF(COUNT(S91:U91)=0,"",0.23*S91+0.57*T91+0.2*U91))</f>
        <v>3.8724131524138881</v>
      </c>
    </row>
    <row r="92" spans="1:22">
      <c r="A92" s="267"/>
      <c r="B92" s="27" t="s">
        <v>134</v>
      </c>
      <c r="C92" s="102" t="s">
        <v>300</v>
      </c>
      <c r="D92" s="3">
        <v>62.723457449737232</v>
      </c>
      <c r="E92" s="3">
        <v>59.702364106394121</v>
      </c>
      <c r="F92" s="3">
        <v>57.345760996081893</v>
      </c>
      <c r="G92" s="3">
        <f>IF(ISTEXT(D92),D92,IF(COUNT(D92:F92)=0,"",0.63*D92+0.07*E92+0.3*F92))</f>
        <v>60.898671979606618</v>
      </c>
      <c r="H92" s="10"/>
      <c r="I92" s="3">
        <v>49.047995782854862</v>
      </c>
      <c r="J92" s="3">
        <v>19.128339543981131</v>
      </c>
      <c r="K92" s="3">
        <v>34.748873806071387</v>
      </c>
      <c r="L92" s="3">
        <f>IF(ISTEXT(I92),I92,IF(COUNT(I92:K92)=0,"",0.24*I92+0.43*J92+0.33*K92))</f>
        <v>31.463833347800609</v>
      </c>
      <c r="M92" s="10"/>
      <c r="N92" s="3">
        <v>11.002099046495021</v>
      </c>
      <c r="O92" s="3">
        <v>16.069406418592699</v>
      </c>
      <c r="P92" s="3">
        <v>21.109206708746559</v>
      </c>
      <c r="Q92" s="3">
        <f>IF(ISTEXT(N92),N92,IF(COUNT(N92:P92)=0,"",0.2*N92+0.4*O92+0.4*P92))</f>
        <v>17.071865060234707</v>
      </c>
      <c r="R92" s="10"/>
      <c r="S92" s="3">
        <v>26.547513132176309</v>
      </c>
      <c r="T92" s="3">
        <v>16.065301745110862</v>
      </c>
      <c r="U92" s="3">
        <v>21.978555583070762</v>
      </c>
      <c r="V92" s="7">
        <f>IF(ISTEXT(S92),S92,IF(COUNT(S92:U92)=0,"",0.23*S92+0.57*T92+0.2*U92))</f>
        <v>19.658861131727893</v>
      </c>
    </row>
    <row r="93" spans="1:22">
      <c r="A93" s="204" t="s">
        <v>136</v>
      </c>
      <c r="B93" s="128" t="s">
        <v>137</v>
      </c>
      <c r="C93" s="101" t="s">
        <v>300</v>
      </c>
      <c r="D93" s="6">
        <v>1.8740900611899201</v>
      </c>
      <c r="E93" s="6">
        <v>4.4759646600807894</v>
      </c>
      <c r="F93" s="6">
        <v>3.2237952677788799</v>
      </c>
      <c r="G93" s="6">
        <f>IF(ISTEXT(D93),D93,IF(COUNT(D93:F93)=0,"",0.63*D93+0.07*E93+0.3*F93))</f>
        <v>2.4611328450889691</v>
      </c>
      <c r="H93" s="18"/>
      <c r="I93" s="6">
        <v>2.0484874402250699</v>
      </c>
      <c r="J93" s="6">
        <v>0.37477076764763001</v>
      </c>
      <c r="K93" s="6">
        <v>0.39054650471388003</v>
      </c>
      <c r="L93" s="6">
        <f>IF(ISTEXT(I93),I93,IF(COUNT(I93:K93)=0,"",0.24*I93+0.43*J93+0.33*K93))</f>
        <v>0.78166876229807813</v>
      </c>
      <c r="M93" s="18"/>
      <c r="N93" s="6">
        <v>0.23544706357393999</v>
      </c>
      <c r="O93" s="6">
        <v>0.44633369194513001</v>
      </c>
      <c r="P93" s="6">
        <v>0.42788001876281001</v>
      </c>
      <c r="Q93" s="6">
        <f>IF(ISTEXT(N93),N93,IF(COUNT(N93:P93)=0,"",0.2*N93+0.4*O93+0.4*P93))</f>
        <v>0.39677489699796403</v>
      </c>
      <c r="R93" s="18"/>
      <c r="S93" s="6">
        <v>0.29286620828505</v>
      </c>
      <c r="T93" s="6">
        <v>0.14518570433142999</v>
      </c>
      <c r="U93" s="6">
        <v>0.21304442563674</v>
      </c>
      <c r="V93" s="127">
        <f>IF(ISTEXT(S93),S93,IF(COUNT(S93:U93)=0,"",0.23*S93+0.57*T93+0.2*U93))</f>
        <v>0.19272396450182461</v>
      </c>
    </row>
    <row r="94" spans="1:22">
      <c r="A94" s="280"/>
      <c r="B94" s="129" t="s">
        <v>139</v>
      </c>
      <c r="C94" s="103" t="s">
        <v>300</v>
      </c>
      <c r="D94" s="4">
        <v>0</v>
      </c>
      <c r="E94" s="4">
        <v>0</v>
      </c>
      <c r="F94" s="4">
        <v>0</v>
      </c>
      <c r="G94" s="4">
        <f>IF(ISTEXT(D94),D94,IF(COUNT(D94:F94)=0,"",0.63*D94+0.07*E94+0.3*F94))</f>
        <v>0</v>
      </c>
      <c r="H94" s="21"/>
      <c r="I94" s="4">
        <v>0</v>
      </c>
      <c r="J94" s="4">
        <v>0</v>
      </c>
      <c r="K94" s="4">
        <v>0</v>
      </c>
      <c r="L94" s="4">
        <f>IF(ISTEXT(I94),I94,IF(COUNT(I94:K94)=0,"",0.24*I94+0.43*J94+0.33*K94))</f>
        <v>0</v>
      </c>
      <c r="M94" s="21"/>
      <c r="N94" s="4">
        <v>0</v>
      </c>
      <c r="O94" s="4">
        <v>0</v>
      </c>
      <c r="P94" s="4">
        <v>0</v>
      </c>
      <c r="Q94" s="4">
        <f>IF(ISTEXT(N94),N94,IF(COUNT(N94:P94)=0,"",0.2*N94+0.4*O94+0.4*P94))</f>
        <v>0</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2901.5903175382532</v>
      </c>
      <c r="E96" s="121">
        <v>2951.6436227704812</v>
      </c>
      <c r="F96" s="121">
        <v>2994.3201498429248</v>
      </c>
      <c r="G96" s="122">
        <f>IF(ISTEXT(D96),D96,IF(COUNT(D96:F96)=0,"",0.63*D96+0.07*E96+0.3*F96))</f>
        <v>2932.9129985959107</v>
      </c>
      <c r="H96" s="10"/>
      <c r="I96" s="123">
        <v>2900.2460174592102</v>
      </c>
      <c r="J96" s="121">
        <v>3347.8941800618418</v>
      </c>
      <c r="K96" s="121">
        <v>3398.3047438499998</v>
      </c>
      <c r="L96" s="3">
        <f>IF(ISTEXT(I96),I96,IF(COUNT(I96:K96)=0,"",0.24*I96+0.43*J96+0.33*K96))</f>
        <v>3257.0941070873023</v>
      </c>
      <c r="M96" s="10"/>
      <c r="N96" s="123">
        <v>3030.99917707653</v>
      </c>
      <c r="O96" s="121">
        <v>3259.23339267449</v>
      </c>
      <c r="P96" s="121">
        <v>3007.0173585367338</v>
      </c>
      <c r="Q96" s="3">
        <f>IF(ISTEXT(N96),N96,IF(COUNT(N96:P96)=0,"",0.2*N96+0.4*O96+0.4*P96))</f>
        <v>3112.7001358997959</v>
      </c>
      <c r="R96" s="10"/>
      <c r="S96" s="123">
        <v>3030.7769235508199</v>
      </c>
      <c r="T96" s="121">
        <v>3029.3188045360662</v>
      </c>
      <c r="U96" s="121">
        <v>3182.9546721453548</v>
      </c>
      <c r="V96" s="7">
        <f>IF(ISTEXT(S96),S96,IF(COUNT(S96:U96)=0,"",0.23*S96+0.57*T96+0.2*U96))</f>
        <v>3060.3813454313167</v>
      </c>
    </row>
    <row r="97" spans="1:22">
      <c r="A97" s="267"/>
      <c r="B97" s="27" t="s">
        <v>6</v>
      </c>
      <c r="C97" s="102" t="s">
        <v>300</v>
      </c>
      <c r="D97" s="37"/>
      <c r="E97" s="37"/>
      <c r="F97" s="37"/>
      <c r="G97" s="3" t="str">
        <f>IF(ISTEXT(D97),D97,IF(COUNT(D97:F97)=0,"",0.63*D97+0.07*E97+0.3*F97))</f>
        <v/>
      </c>
      <c r="H97" s="10"/>
      <c r="I97" s="37">
        <v>2708.210326686667</v>
      </c>
      <c r="J97" s="37">
        <v>3100.0783012533329</v>
      </c>
      <c r="K97" s="37">
        <v>2984.7402304000002</v>
      </c>
      <c r="L97" s="3">
        <f>IF(ISTEXT(I97),I97,IF(COUNT(I97:K97)=0,"",0.24*I97+0.43*J97+0.33*K97))</f>
        <v>2967.9684239757335</v>
      </c>
      <c r="M97" s="10"/>
      <c r="N97" s="37">
        <v>2751.018555156666</v>
      </c>
      <c r="O97" s="37">
        <v>2771.383251913333</v>
      </c>
      <c r="P97" s="37">
        <v>2601.1521668099999</v>
      </c>
      <c r="Q97" s="3">
        <f>IF(ISTEXT(N97),N97,IF(COUNT(N97:P97)=0,"",0.2*N97+0.4*O97+0.4*P97))</f>
        <v>2699.2178785206665</v>
      </c>
      <c r="R97" s="10"/>
      <c r="S97" s="37">
        <v>2359.4986805399999</v>
      </c>
      <c r="T97" s="37">
        <v>2425.4028919799998</v>
      </c>
      <c r="U97" s="37">
        <v>2469.752692</v>
      </c>
      <c r="V97" s="7">
        <f>IF(ISTEXT(S97),S97,IF(COUNT(S97:U97)=0,"",0.23*S97+0.57*T97+0.2*U97))</f>
        <v>2419.1148833528</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v>1134.571664697211</v>
      </c>
      <c r="E99" s="37">
        <v>1254.424627563347</v>
      </c>
      <c r="F99" s="37">
        <v>1200.9245328167331</v>
      </c>
      <c r="G99" s="3">
        <f>IF(ISTEXT(D99),D99,IF(COUNT(D99:F99)=0,"",0.63*D99+0.07*E99+0.3*F99))</f>
        <v>1162.8672325336972</v>
      </c>
      <c r="H99" s="10"/>
      <c r="I99" s="37">
        <v>1221.1423079324329</v>
      </c>
      <c r="J99" s="37">
        <v>1092.7495855635141</v>
      </c>
      <c r="K99" s="37">
        <v>1208.870144397973</v>
      </c>
      <c r="L99" s="3">
        <f>IF(ISTEXT(I99),I99,IF(COUNT(I99:K99)=0,"",0.24*I99+0.43*J99+0.33*K99))</f>
        <v>1161.883623347426</v>
      </c>
      <c r="M99" s="10"/>
      <c r="N99" s="37">
        <v>1232.9689016705599</v>
      </c>
      <c r="O99" s="37">
        <v>1101.6335462817749</v>
      </c>
      <c r="P99" s="37">
        <v>1159.8359672383181</v>
      </c>
      <c r="Q99" s="3">
        <f>IF(ISTEXT(N99),N99,IF(COUNT(N99:P99)=0,"",0.2*N99+0.4*O99+0.4*P99))</f>
        <v>1151.1815857421493</v>
      </c>
      <c r="R99" s="10"/>
      <c r="S99" s="37">
        <v>1162.250799218619</v>
      </c>
      <c r="T99" s="37">
        <v>1112.3220866798799</v>
      </c>
      <c r="U99" s="37">
        <v>1007.2713233564569</v>
      </c>
      <c r="V99" s="7">
        <f>IF(ISTEXT(S99),S99,IF(COUNT(S99:U99)=0,"",0.23*S99+0.57*T99+0.2*U99))</f>
        <v>1102.7955378991053</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v>3578.6722283499162</v>
      </c>
      <c r="E102" s="37">
        <v>2586.0972538186152</v>
      </c>
      <c r="F102" s="37">
        <v>2651.8901404808271</v>
      </c>
      <c r="G102" s="3">
        <f>IF(ISTEXT(D102),D102,IF(COUNT(D102:F102)=0,"",0.63*D102+0.07*E102+0.3*F102))</f>
        <v>3231.1573537719987</v>
      </c>
      <c r="H102" s="10"/>
      <c r="I102" s="37">
        <v>3032.7327997643242</v>
      </c>
      <c r="J102" s="37">
        <v>4209.8537843670056</v>
      </c>
      <c r="K102" s="37">
        <v>3090.254108418751</v>
      </c>
      <c r="L102" s="3">
        <f>IF(ISTEXT(I102),I102,IF(COUNT(I102:K102)=0,"",0.24*I102+0.43*J102+0.33*K102))</f>
        <v>3557.8768549994379</v>
      </c>
      <c r="M102" s="10"/>
      <c r="N102" s="37">
        <v>2605.6211992999101</v>
      </c>
      <c r="O102" s="37">
        <v>3592.7576817963609</v>
      </c>
      <c r="P102" s="37">
        <v>3162.2851656810572</v>
      </c>
      <c r="Q102" s="3">
        <f>IF(ISTEXT(N102),N102,IF(COUNT(N102:P102)=0,"",0.2*N102+0.4*O102+0.4*P102))</f>
        <v>3223.1413788509494</v>
      </c>
      <c r="R102" s="10"/>
      <c r="S102" s="37">
        <v>2208.6331977378109</v>
      </c>
      <c r="T102" s="37">
        <v>2470.6246067092388</v>
      </c>
      <c r="U102" s="37">
        <v>3562.0263481974889</v>
      </c>
      <c r="V102" s="7">
        <f>IF(ISTEXT(S102),S102,IF(COUNT(S102:U102)=0,"",0.23*S102+0.57*T102+0.2*U102))</f>
        <v>2628.6469309434606</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v>2062.460457671843</v>
      </c>
      <c r="E104" s="37">
        <v>1369.082320370291</v>
      </c>
      <c r="F104" s="37">
        <v>1423.2988363541981</v>
      </c>
      <c r="G104" s="3">
        <f>IF(ISTEXT(D104),D104,IF(COUNT(D104:F104)=0,"",0.63*D104+0.07*E104+0.3*F104))</f>
        <v>1822.1755016654408</v>
      </c>
      <c r="H104" s="10"/>
      <c r="I104" s="37">
        <v>1653.9864648263581</v>
      </c>
      <c r="J104" s="37">
        <v>2405.859305431879</v>
      </c>
      <c r="K104" s="37">
        <v>1712.932235084595</v>
      </c>
      <c r="L104" s="3">
        <f>IF(ISTEXT(I104),I104,IF(COUNT(I104:K104)=0,"",0.24*I104+0.43*J104+0.33*K104))</f>
        <v>1996.7438904719502</v>
      </c>
      <c r="M104" s="10"/>
      <c r="N104" s="37">
        <v>1418.668431864055</v>
      </c>
      <c r="O104" s="37">
        <v>2004.86340160285</v>
      </c>
      <c r="P104" s="37">
        <v>1613.0639358860201</v>
      </c>
      <c r="Q104" s="3">
        <f>IF(ISTEXT(N104),N104,IF(COUNT(N104:P104)=0,"",0.2*N104+0.4*O104+0.4*P104))</f>
        <v>1730.9046213683591</v>
      </c>
      <c r="R104" s="10"/>
      <c r="S104" s="37">
        <v>1344.3230177945979</v>
      </c>
      <c r="T104" s="37">
        <v>1403.1442110270109</v>
      </c>
      <c r="U104" s="37">
        <v>2061.8660730186998</v>
      </c>
      <c r="V104" s="7">
        <f>IF(ISTEXT(S104),S104,IF(COUNT(S104:U104)=0,"",0.23*S104+0.57*T104+0.2*U104))</f>
        <v>1521.3597089818936</v>
      </c>
    </row>
    <row r="105" spans="1:22">
      <c r="A105" s="267"/>
      <c r="B105" s="25" t="s">
        <v>24</v>
      </c>
      <c r="C105" s="102" t="s">
        <v>300</v>
      </c>
      <c r="D105" s="37"/>
      <c r="E105" s="37"/>
      <c r="F105" s="37"/>
      <c r="G105" s="3" t="str">
        <f>IF(ISTEXT(D105),D105,IF(COUNT(D105:F105)=0,"",0.63*D105+0.07*E105+0.3*F105))</f>
        <v/>
      </c>
      <c r="H105" s="10"/>
      <c r="I105" s="37">
        <v>1791.1603423375</v>
      </c>
      <c r="J105" s="37">
        <v>1726.6035856625001</v>
      </c>
      <c r="K105" s="37">
        <v>1913.9814384624999</v>
      </c>
      <c r="L105" s="3">
        <f>IF(ISTEXT(I105),I105,IF(COUNT(I105:K105)=0,"",0.24*I105+0.43*J105+0.33*K105))</f>
        <v>1803.9318986885</v>
      </c>
      <c r="M105" s="10"/>
      <c r="N105" s="37">
        <v>2109.4142164816599</v>
      </c>
      <c r="O105" s="37">
        <v>2034.953426966699</v>
      </c>
      <c r="P105" s="37">
        <v>1820.9359271959461</v>
      </c>
      <c r="Q105" s="3">
        <f>IF(ISTEXT(N105),N105,IF(COUNT(N105:P105)=0,"",0.2*N105+0.4*O105+0.4*P105))</f>
        <v>1964.2385849613902</v>
      </c>
      <c r="R105" s="10"/>
      <c r="S105" s="37">
        <v>2229.0130492519311</v>
      </c>
      <c r="T105" s="37">
        <v>2194.4560465371619</v>
      </c>
      <c r="U105" s="37">
        <v>2110.5535961510618</v>
      </c>
      <c r="V105" s="7">
        <f>IF(ISTEXT(S105),S105,IF(COUNT(S105:U105)=0,"",0.23*S105+0.57*T105+0.2*U105))</f>
        <v>2185.6236670843386</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v>5361.2083862215168</v>
      </c>
      <c r="E107" s="40">
        <v>5350.1441920107718</v>
      </c>
      <c r="F107" s="40">
        <v>5373.3202673297674</v>
      </c>
      <c r="G107" s="4">
        <f>IF(ISTEXT(D107),D107,IF(COUNT(D107:F107)=0,"",0.63*D107+0.07*E107+0.3*F107))</f>
        <v>5364.0674569592402</v>
      </c>
      <c r="H107" s="21"/>
      <c r="I107" s="39">
        <v>5369.9334267157337</v>
      </c>
      <c r="J107" s="40">
        <v>5356.7520395296042</v>
      </c>
      <c r="K107" s="40">
        <v>5370.7875009749887</v>
      </c>
      <c r="L107" s="4">
        <f>IF(ISTEXT(I107),I107,IF(COUNT(I107:K107)=0,"",0.24*I107+0.43*J107+0.33*K107))</f>
        <v>5364.5472747312524</v>
      </c>
      <c r="M107" s="21"/>
      <c r="N107" s="39">
        <v>5261.4891286391421</v>
      </c>
      <c r="O107" s="40">
        <v>5328.0187968746877</v>
      </c>
      <c r="P107" s="40">
        <v>5355.9837925747161</v>
      </c>
      <c r="Q107" s="4">
        <f>IF(ISTEXT(N107),N107,IF(COUNT(N107:P107)=0,"",0.2*N107+0.4*O107+0.4*P107))</f>
        <v>5325.8988615075905</v>
      </c>
      <c r="R107" s="21"/>
      <c r="S107" s="39">
        <v>4961.8022101911583</v>
      </c>
      <c r="T107" s="40">
        <v>4998.2861170555316</v>
      </c>
      <c r="U107" s="40">
        <v>4994.6109913560331</v>
      </c>
      <c r="V107" s="9">
        <f>IF(ISTEXT(S107),S107,IF(COUNT(S107:U107)=0,"",0.23*S107+0.57*T107+0.2*U107))</f>
        <v>4989.1597933368257</v>
      </c>
    </row>
    <row r="108" spans="1:22">
      <c r="A108" s="267"/>
      <c r="B108" s="27" t="s">
        <v>34</v>
      </c>
      <c r="C108" s="101" t="s">
        <v>300</v>
      </c>
      <c r="D108" s="37">
        <v>7531.365225430769</v>
      </c>
      <c r="E108" s="37">
        <v>7429.1329989153846</v>
      </c>
      <c r="F108" s="37">
        <v>7565.9190230000004</v>
      </c>
      <c r="G108" s="3">
        <f>IF(ISTEXT(D108),D108,IF(COUNT(D108:F108)=0,"",0.63*D108+0.07*E108+0.3*F108))</f>
        <v>7534.5751088454617</v>
      </c>
      <c r="H108" s="10"/>
      <c r="I108" s="37">
        <v>7083.061867346938</v>
      </c>
      <c r="J108" s="37">
        <v>7081.2022713896977</v>
      </c>
      <c r="K108" s="37">
        <v>7050.4645012698411</v>
      </c>
      <c r="L108" s="3">
        <f>IF(ISTEXT(I108),I108,IF(COUNT(I108:K108)=0,"",0.24*I108+0.43*J108+0.33*K108))</f>
        <v>7071.5051102798825</v>
      </c>
      <c r="M108" s="10"/>
      <c r="N108" s="37">
        <v>6846.2841997894393</v>
      </c>
      <c r="O108" s="37">
        <v>6604.680074910917</v>
      </c>
      <c r="P108" s="37">
        <v>6882.6526074570784</v>
      </c>
      <c r="Q108" s="3">
        <f>IF(ISTEXT(N108),N108,IF(COUNT(N108:P108)=0,"",0.2*N108+0.4*O108+0.4*P108))</f>
        <v>6764.1899129050871</v>
      </c>
      <c r="R108" s="10"/>
      <c r="S108" s="37">
        <v>6015.4758060641407</v>
      </c>
      <c r="T108" s="37">
        <v>6002.2884345157117</v>
      </c>
      <c r="U108" s="37">
        <v>5818.0188341917719</v>
      </c>
      <c r="V108" s="7">
        <f>IF(ISTEXT(S108),S108,IF(COUNT(S108:U108)=0,"",0.23*S108+0.57*T108+0.2*U108))</f>
        <v>5968.4676099070621</v>
      </c>
    </row>
    <row r="109" spans="1:22">
      <c r="A109" s="267"/>
      <c r="B109" s="27" t="s">
        <v>36</v>
      </c>
      <c r="C109" s="102" t="s">
        <v>300</v>
      </c>
      <c r="D109" s="37">
        <v>1097.2215112478809</v>
      </c>
      <c r="E109" s="37">
        <v>2655.9530591033908</v>
      </c>
      <c r="F109" s="37">
        <v>1904.7125028247499</v>
      </c>
      <c r="G109" s="3">
        <f>IF(ISTEXT(D109),D109,IF(COUNT(D109:F109)=0,"",0.63*D109+0.07*E109+0.3*F109))</f>
        <v>1448.5800170708271</v>
      </c>
      <c r="H109" s="10"/>
      <c r="I109" s="37">
        <v>1287.109666801513</v>
      </c>
      <c r="J109" s="37">
        <v>232.42002249528929</v>
      </c>
      <c r="K109" s="37">
        <v>231.06855370945061</v>
      </c>
      <c r="L109" s="3">
        <f>IF(ISTEXT(I109),I109,IF(COUNT(I109:K109)=0,"",0.24*I109+0.43*J109+0.33*K109))</f>
        <v>485.09955242945625</v>
      </c>
      <c r="M109" s="10"/>
      <c r="N109" s="37">
        <v>177.2674620910357</v>
      </c>
      <c r="O109" s="37">
        <v>341.97270420921461</v>
      </c>
      <c r="P109" s="37">
        <v>323.39307659814722</v>
      </c>
      <c r="Q109" s="3">
        <f>IF(ISTEXT(N109),N109,IF(COUNT(N109:P109)=0,"",0.2*N109+0.4*O109+0.4*P109))</f>
        <v>301.59980474115184</v>
      </c>
      <c r="R109" s="10"/>
      <c r="S109" s="37">
        <v>608.67424163546309</v>
      </c>
      <c r="T109" s="37">
        <v>299.38748453993401</v>
      </c>
      <c r="U109" s="37">
        <v>442.79574498552961</v>
      </c>
      <c r="V109" s="7">
        <f>IF(ISTEXT(S109),S109,IF(COUNT(S109:U109)=0,"",0.23*S109+0.57*T109+0.2*U109))</f>
        <v>399.20509076102485</v>
      </c>
    </row>
    <row r="110" spans="1:22">
      <c r="A110" s="267"/>
      <c r="B110" s="25" t="s">
        <v>39</v>
      </c>
      <c r="C110" s="102" t="s">
        <v>300</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v>0</v>
      </c>
      <c r="E111" s="37">
        <v>0</v>
      </c>
      <c r="F111" s="37">
        <v>0</v>
      </c>
      <c r="G111" s="3">
        <f>IF(ISTEXT(D111),D111,IF(COUNT(D111:F111)=0,"",0.63*D111+0.07*E111+0.3*F111))</f>
        <v>0</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v>581.06035468500011</v>
      </c>
      <c r="E116" s="40">
        <v>555.15870682499997</v>
      </c>
      <c r="F116" s="40">
        <v>602.23821985999996</v>
      </c>
      <c r="G116" s="4">
        <f>IF(ISTEXT(D116),D116,IF(COUNT(D116:F116)=0,"",0.63*D116+0.07*E116+0.3*F116))</f>
        <v>585.60059888730007</v>
      </c>
      <c r="H116" s="21"/>
      <c r="I116" s="40">
        <v>617.33903578499996</v>
      </c>
      <c r="J116" s="40">
        <v>637.57546654500004</v>
      </c>
      <c r="K116" s="40">
        <v>642.93095288000006</v>
      </c>
      <c r="L116" s="4">
        <f>IF(ISTEXT(I116),I116,IF(COUNT(I116:K116)=0,"",0.24*I116+0.43*J116+0.33*K116))</f>
        <v>634.48603365315</v>
      </c>
      <c r="M116" s="21"/>
      <c r="N116" s="40">
        <v>638.12072598999998</v>
      </c>
      <c r="O116" s="40">
        <v>644.91853113666662</v>
      </c>
      <c r="P116" s="40">
        <v>600.84538269000006</v>
      </c>
      <c r="Q116" s="4">
        <f>IF(ISTEXT(N116),N116,IF(COUNT(N116:P116)=0,"",0.2*N116+0.4*O116+0.4*P116))</f>
        <v>625.92971072866669</v>
      </c>
      <c r="R116" s="21"/>
      <c r="S116" s="40">
        <v>656.98675077199994</v>
      </c>
      <c r="T116" s="40">
        <v>656.393879578</v>
      </c>
      <c r="U116" s="40">
        <v>684.11867243200004</v>
      </c>
      <c r="V116" s="9">
        <f>IF(ISTEXT(S116),S116,IF(COUNT(S116:U116)=0,"",0.23*S116+0.57*T116+0.2*U116))</f>
        <v>662.07519852342</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v>1975.2142200913329</v>
      </c>
      <c r="E119" s="37">
        <v>1752.021727154666</v>
      </c>
      <c r="F119" s="37">
        <v>1636.4289447945</v>
      </c>
      <c r="G119" s="3">
        <f>IF(ISTEXT(D119),D119,IF(COUNT(D119:F119)=0,"",0.63*D119+0.07*E119+0.3*F119))</f>
        <v>1857.9551629967164</v>
      </c>
      <c r="H119" s="10"/>
      <c r="I119" s="37">
        <v>6522.0938535271716</v>
      </c>
      <c r="J119" s="37">
        <v>7505.7958761049986</v>
      </c>
      <c r="K119" s="37">
        <v>5869.0413302269926</v>
      </c>
      <c r="L119" s="3">
        <f>IF(ISTEXT(I119),I119,IF(COUNT(I119:K119)=0,"",0.24*I119+0.43*J119+0.33*K119))</f>
        <v>6729.5783905465778</v>
      </c>
      <c r="M119" s="10"/>
      <c r="N119" s="37">
        <v>7215.1928246154594</v>
      </c>
      <c r="O119" s="37">
        <v>8169.8342129235989</v>
      </c>
      <c r="P119" s="37">
        <v>7278.0103641235801</v>
      </c>
      <c r="Q119" s="3">
        <f>IF(ISTEXT(N119),N119,IF(COUNT(N119:P119)=0,"",0.2*N119+0.4*O119+0.4*P119))</f>
        <v>7622.1763957419644</v>
      </c>
      <c r="R119" s="10"/>
      <c r="S119" s="37">
        <v>8543.2180451225795</v>
      </c>
      <c r="T119" s="37">
        <v>8550.0263352985185</v>
      </c>
      <c r="U119" s="37">
        <v>8601.628731360619</v>
      </c>
      <c r="V119" s="7">
        <f>IF(ISTEXT(S119),S119,IF(COUNT(S119:U119)=0,"",0.23*S119+0.57*T119+0.2*U119))</f>
        <v>8558.7809077704733</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v>507.17652743999997</v>
      </c>
      <c r="J122" s="132">
        <v>742.50758062</v>
      </c>
      <c r="K122" s="132">
        <v>286.83874566999998</v>
      </c>
      <c r="L122" s="132">
        <f>IF(ISTEXT(I122),I122,IF(COUNT(I122:K122)=0,"",0.24*I122+0.43*J122+0.33*K122))</f>
        <v>535.65741232329992</v>
      </c>
      <c r="M122" s="133"/>
      <c r="N122" s="132">
        <v>2.646658E-2</v>
      </c>
      <c r="O122" s="132">
        <v>187.411311815</v>
      </c>
      <c r="P122" s="132">
        <v>2.9249093749999999</v>
      </c>
      <c r="Q122" s="132">
        <f>IF(ISTEXT(N122),N122,IF(COUNT(N122:P122)=0,"",0.2*N122+0.4*O122+0.4*P122))</f>
        <v>76.139781792000008</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v>3418.4312194675399</v>
      </c>
      <c r="E125" s="37">
        <v>3283.5008829533331</v>
      </c>
      <c r="F125" s="37">
        <v>3151.4889555580371</v>
      </c>
      <c r="G125" s="3">
        <f>IF(ISTEXT(D125),D125,IF(COUNT(D125:F125)=0,"",0.63*D125+0.07*E125+0.3*F125))</f>
        <v>3328.9034167386944</v>
      </c>
      <c r="H125" s="10"/>
      <c r="I125" s="37">
        <v>6424.840262946348</v>
      </c>
      <c r="J125" s="37">
        <v>6298.9965180779473</v>
      </c>
      <c r="K125" s="37">
        <v>6360.1768884453404</v>
      </c>
      <c r="L125" s="3">
        <f>IF(ISTEXT(I125),I125,IF(COUNT(I125:K125)=0,"",0.24*I125+0.43*J125+0.33*K125))</f>
        <v>6349.3885390676023</v>
      </c>
      <c r="M125" s="10"/>
      <c r="N125" s="37">
        <v>5079.9905202928276</v>
      </c>
      <c r="O125" s="37">
        <v>5486.6512862971731</v>
      </c>
      <c r="P125" s="37">
        <v>5109.7443318128089</v>
      </c>
      <c r="Q125" s="3">
        <f>IF(ISTEXT(N125),N125,IF(COUNT(N125:P125)=0,"",0.2*N125+0.4*O125+0.4*P125))</f>
        <v>5254.5563513025591</v>
      </c>
      <c r="R125" s="10"/>
      <c r="S125" s="37">
        <v>6041.6116715509579</v>
      </c>
      <c r="T125" s="37">
        <v>5991.185228691771</v>
      </c>
      <c r="U125" s="37">
        <v>6132.9845437528329</v>
      </c>
      <c r="V125" s="7">
        <f>IF(ISTEXT(S125),S125,IF(COUNT(S125:U125)=0,"",0.23*S125+0.57*T125+0.2*U125))</f>
        <v>6031.1431735615961</v>
      </c>
    </row>
    <row r="126" spans="1:22" ht="15" customHeight="1">
      <c r="A126" s="267"/>
      <c r="B126" s="91" t="s">
        <v>305</v>
      </c>
      <c r="C126" s="102" t="s">
        <v>300</v>
      </c>
      <c r="D126" s="40">
        <v>0</v>
      </c>
      <c r="E126" s="40">
        <v>0</v>
      </c>
      <c r="F126" s="40">
        <v>0</v>
      </c>
      <c r="G126" s="9">
        <f>IF(ISTEXT(D126),D126,IF(COUNT(D126:F126)=0,"",0.63*D126+0.07*E126+0.3*F126))</f>
        <v>0</v>
      </c>
      <c r="H126" s="21"/>
      <c r="I126" s="39">
        <v>0</v>
      </c>
      <c r="J126" s="40">
        <v>0</v>
      </c>
      <c r="K126" s="40">
        <v>0</v>
      </c>
      <c r="L126" s="4">
        <f>IF(ISTEXT(I126),I126,IF(COUNT(I126:K126)=0,"",0.24*I126+0.43*J126+0.33*K126))</f>
        <v>0</v>
      </c>
      <c r="M126" s="21"/>
      <c r="N126" s="39">
        <v>8.4567740777558225</v>
      </c>
      <c r="O126" s="40">
        <v>2.9936268872156448</v>
      </c>
      <c r="P126" s="40">
        <v>6.1168772015090003</v>
      </c>
      <c r="Q126" s="4">
        <f>IF(ISTEXT(N126),N126,IF(COUNT(N126:P126)=0,"",0.2*N126+0.4*O126+0.4*P126))</f>
        <v>5.3355564510410236</v>
      </c>
      <c r="R126" s="21"/>
      <c r="S126" s="39">
        <v>0</v>
      </c>
      <c r="T126" s="40">
        <v>0</v>
      </c>
      <c r="U126" s="40">
        <v>0</v>
      </c>
      <c r="V126" s="9">
        <f>IF(ISTEXT(S126),S126,IF(COUNT(S126:U126)=0,"",0.23*S126+0.57*T126+0.2*U126))</f>
        <v>0</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9.9175974507407716</v>
      </c>
      <c r="E130" s="3">
        <v>7.6866087239905596</v>
      </c>
      <c r="F130" s="3">
        <v>9.3815797779469499</v>
      </c>
      <c r="G130" s="3">
        <f>IF(ISTEXT(D130),D130,IF(COUNT(D130:F130)=0,"",0.63*D130+0.07*E130+0.3*F130))</f>
        <v>9.60062293803011</v>
      </c>
      <c r="H130" s="10"/>
      <c r="I130" s="3">
        <v>12.566197176145289</v>
      </c>
      <c r="J130" s="3">
        <v>8.8099261654792507</v>
      </c>
      <c r="K130" s="3">
        <v>11.495710792992289</v>
      </c>
      <c r="L130" s="3">
        <f>IF(ISTEXT(I130),I130,IF(COUNT(I130:K130)=0,"",0.24*I130+0.43*J130+0.33*K130))</f>
        <v>10.597740135118404</v>
      </c>
      <c r="M130" s="10"/>
      <c r="N130" s="3">
        <v>12.72602949288582</v>
      </c>
      <c r="O130" s="3">
        <v>10.5472655389847</v>
      </c>
      <c r="P130" s="3">
        <v>11.95315535247577</v>
      </c>
      <c r="Q130" s="3">
        <f>IF(ISTEXT(N130),N130,IF(COUNT(N130:P130)=0,"",0.2*N130+0.4*O130+0.4*P130))</f>
        <v>11.545374255161352</v>
      </c>
      <c r="R130" s="10"/>
      <c r="S130" s="3">
        <v>9.3884560990099288</v>
      </c>
      <c r="T130" s="3">
        <v>9.5116558357635697</v>
      </c>
      <c r="U130" s="3">
        <v>6.5901863076642098</v>
      </c>
      <c r="V130" s="7">
        <f>IF(ISTEXT(S130),S130,IF(COUNT(S130:U130)=0,"",0.23*S130+0.57*T130+0.2*U130))</f>
        <v>8.8990259906903599</v>
      </c>
    </row>
    <row r="131" spans="1:22">
      <c r="A131" s="267"/>
      <c r="B131" s="29" t="s">
        <v>146</v>
      </c>
      <c r="C131" s="102" t="s">
        <v>300</v>
      </c>
      <c r="D131" s="4">
        <v>15.485188287343879</v>
      </c>
      <c r="E131" s="4">
        <v>17.366054250569409</v>
      </c>
      <c r="F131" s="4">
        <v>15.043035538279369</v>
      </c>
      <c r="G131" s="4">
        <f>IF(ISTEXT(D131),D131,IF(COUNT(D131:F131)=0,"",0.63*D131+0.07*E131+0.3*F131))</f>
        <v>15.484203080050314</v>
      </c>
      <c r="H131" s="21"/>
      <c r="I131" s="4">
        <v>27.593703213061669</v>
      </c>
      <c r="J131" s="4">
        <v>26.895568684494599</v>
      </c>
      <c r="K131" s="4">
        <v>24.3334110221586</v>
      </c>
      <c r="L131" s="4">
        <f>IF(ISTEXT(I131),I131,IF(COUNT(I131:K131)=0,"",0.24*I131+0.43*J131+0.33*K131))</f>
        <v>26.217608942779815</v>
      </c>
      <c r="M131" s="21"/>
      <c r="N131" s="4">
        <v>29.806198834434369</v>
      </c>
      <c r="O131" s="4">
        <v>32.190726632688182</v>
      </c>
      <c r="P131" s="4">
        <v>30.485416779334429</v>
      </c>
      <c r="Q131" s="4">
        <f>IF(ISTEXT(N131),N131,IF(COUNT(N131:P131)=0,"",0.2*N131+0.4*O131+0.4*P131))</f>
        <v>31.031697131695918</v>
      </c>
      <c r="R131" s="21"/>
      <c r="S131" s="4">
        <v>44.670538849745263</v>
      </c>
      <c r="T131" s="4">
        <v>43.588718871336688</v>
      </c>
      <c r="U131" s="4">
        <v>46.750886433867826</v>
      </c>
      <c r="V131" s="9">
        <f>IF(ISTEXT(S131),S131,IF(COUNT(S131:U131)=0,"",0.23*S131+0.57*T131+0.2*U131))</f>
        <v>44.469970978876887</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v>9.2703218424618292</v>
      </c>
      <c r="E134" s="3">
        <v>8.90440906976219</v>
      </c>
      <c r="F134" s="3">
        <v>8.5464106267837998</v>
      </c>
      <c r="G134" s="7">
        <f>IF(ISTEXT(D134),D134,IF(COUNT(D134:F134)=0,"",0.63*D134+0.07*E134+0.3*F134))</f>
        <v>9.0275345836694463</v>
      </c>
      <c r="H134" s="10"/>
      <c r="I134" s="11">
        <v>17.423295424149831</v>
      </c>
      <c r="J134" s="3">
        <v>17.082024255624631</v>
      </c>
      <c r="K134" s="3">
        <v>17.247937122473271</v>
      </c>
      <c r="L134" s="3">
        <f>IF(ISTEXT(I134),I134,IF(COUNT(I134:K134)=0,"",0.24*I134+0.43*J134+0.33*K134))</f>
        <v>17.21868058213073</v>
      </c>
      <c r="M134" s="10"/>
      <c r="N134" s="11">
        <v>28.126500988486089</v>
      </c>
      <c r="O134" s="3">
        <v>30.37806905565256</v>
      </c>
      <c r="P134" s="3">
        <v>28.291239604785659</v>
      </c>
      <c r="Q134" s="3">
        <f>IF(ISTEXT(N134),N134,IF(COUNT(N134:P134)=0,"",0.2*N134+0.4*O134+0.4*P134))</f>
        <v>29.093023661872508</v>
      </c>
      <c r="R134" s="10"/>
      <c r="S134" s="11">
        <v>33.450731054146097</v>
      </c>
      <c r="T134" s="3">
        <v>33.17153380185615</v>
      </c>
      <c r="U134" s="3">
        <v>33.956637348663889</v>
      </c>
      <c r="V134" s="7">
        <f>IF(ISTEXT(S134),S134,IF(COUNT(S134:U134)=0,"",0.23*S134+0.57*T134+0.2*U134))</f>
        <v>33.392769879244383</v>
      </c>
    </row>
    <row r="135" spans="1:22">
      <c r="A135" s="267"/>
      <c r="B135" s="29" t="s">
        <v>154</v>
      </c>
      <c r="C135" s="102" t="s">
        <v>300</v>
      </c>
      <c r="D135" s="4">
        <v>0</v>
      </c>
      <c r="E135" s="4">
        <v>0</v>
      </c>
      <c r="F135" s="4">
        <v>0</v>
      </c>
      <c r="G135" s="9">
        <f>IF(ISTEXT(D135),D135,IF(COUNT(D135:F135)=0,"",0.63*D135+0.07*E135+0.3*F135))</f>
        <v>0</v>
      </c>
      <c r="H135" s="21"/>
      <c r="I135" s="14">
        <v>0</v>
      </c>
      <c r="J135" s="4">
        <v>0</v>
      </c>
      <c r="K135" s="4">
        <v>0</v>
      </c>
      <c r="L135" s="4">
        <f>IF(ISTEXT(I135),I135,IF(COUNT(I135:K135)=0,"",0.24*I135+0.43*J135+0.33*K135))</f>
        <v>0</v>
      </c>
      <c r="M135" s="21"/>
      <c r="N135" s="14">
        <v>5.3750682389859993E-2</v>
      </c>
      <c r="O135" s="4">
        <v>1.902728942845E-2</v>
      </c>
      <c r="P135" s="4">
        <v>3.8878456566660002E-2</v>
      </c>
      <c r="Q135" s="4">
        <f>IF(ISTEXT(N135),N135,IF(COUNT(N135:P135)=0,"",0.2*N135+0.4*O135+0.4*P135))</f>
        <v>3.3912434876016001E-2</v>
      </c>
      <c r="R135" s="21"/>
      <c r="S135" s="14">
        <v>0</v>
      </c>
      <c r="T135" s="4">
        <v>0</v>
      </c>
      <c r="U135" s="4">
        <v>0</v>
      </c>
      <c r="V135" s="9">
        <f>IF(ISTEXT(S135),S135,IF(COUNT(S135:U135)=0,"",0.23*S135+0.57*T135+0.2*U135))</f>
        <v>0</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0.7541143614845085</v>
      </c>
      <c r="E139" s="8">
        <v>0.74826764888946229</v>
      </c>
      <c r="F139" s="8">
        <v>0.74672343729787904</v>
      </c>
      <c r="G139" s="3">
        <f>IF(ISTEXT(D139),D139,IF(COUNT(D139:F139)=0,"",0.63*D139+0.07*E139+0.3*F139))</f>
        <v>0.7514878143468664</v>
      </c>
      <c r="H139" s="10"/>
      <c r="I139" s="17">
        <v>1.0519165992432691</v>
      </c>
      <c r="J139" s="8">
        <v>1.0041035141256931</v>
      </c>
      <c r="K139" s="8">
        <v>1.0448593504219481</v>
      </c>
      <c r="L139" s="3">
        <f>IF(ISTEXT(I139),I139,IF(COUNT(I139:K139)=0,"",0.24*I139+0.43*J139+0.33*K139))</f>
        <v>1.0290280805316754</v>
      </c>
      <c r="M139" s="10"/>
      <c r="N139" s="17">
        <v>1.339300346549894</v>
      </c>
      <c r="O139" s="8">
        <v>1.2656166334275969</v>
      </c>
      <c r="P139" s="8">
        <v>1.3239686688838459</v>
      </c>
      <c r="Q139" s="3">
        <f>IF(ISTEXT(N139),N139,IF(COUNT(N139:P139)=0,"",0.2*N139+0.4*O139+0.4*P139))</f>
        <v>1.303694190234556</v>
      </c>
      <c r="R139" s="10"/>
      <c r="S139" s="17">
        <v>1.6386239067622279</v>
      </c>
      <c r="T139" s="8">
        <v>1.613365324757748</v>
      </c>
      <c r="U139" s="8">
        <v>1.5650690083462031</v>
      </c>
      <c r="V139" s="7">
        <f>IF(ISTEXT(S139),S139,IF(COUNT(S139:U139)=0,"",0.23*S139+0.57*T139+0.2*U139))</f>
        <v>1.6095155353364694</v>
      </c>
    </row>
    <row r="140" spans="1:22">
      <c r="A140" s="267"/>
      <c r="B140" s="24" t="s">
        <v>166</v>
      </c>
      <c r="C140" s="107" t="s">
        <v>293</v>
      </c>
      <c r="D140" s="31">
        <v>0</v>
      </c>
      <c r="E140" s="8">
        <v>0</v>
      </c>
      <c r="F140" s="8">
        <v>0</v>
      </c>
      <c r="G140" s="3">
        <f>IF(ISTEXT(D140),D140,IF(COUNT(D140:F140)=0,"",0.63*D140+0.07*E140+0.3*F140))</f>
        <v>0</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v>0</v>
      </c>
      <c r="T140" s="8">
        <v>0</v>
      </c>
      <c r="U140" s="8">
        <v>0</v>
      </c>
      <c r="V140" s="7">
        <f>IF(ISTEXT(S140),S140,IF(COUNT(S140:U140)=0,"",0.23*S140+0.57*T140+0.2*U140))</f>
        <v>0</v>
      </c>
    </row>
    <row r="141" spans="1:22">
      <c r="A141" s="267"/>
      <c r="B141" s="29" t="s">
        <v>171</v>
      </c>
      <c r="C141" s="102" t="s">
        <v>300</v>
      </c>
      <c r="D141" s="34">
        <v>1.9248856253150799</v>
      </c>
      <c r="E141" s="33">
        <v>1.9592239906862401</v>
      </c>
      <c r="F141" s="33">
        <v>1.93204035180221</v>
      </c>
      <c r="G141" s="9">
        <f>IF(ISTEXT(D141),D141,IF(COUNT(D141:F141)=0,"",0.63*D141+0.07*E141+0.3*F141))</f>
        <v>1.9294357288372002</v>
      </c>
      <c r="H141" s="21"/>
      <c r="I141" s="32">
        <v>3.7793820810206902</v>
      </c>
      <c r="J141" s="33">
        <v>3.7040103619533502</v>
      </c>
      <c r="K141" s="33">
        <v>3.7677688271535099</v>
      </c>
      <c r="L141" s="4">
        <f>IF(ISTEXT(I141),I141,IF(COUNT(I141:K141)=0,"",0.24*I141+0.43*J141+0.33*K141))</f>
        <v>3.7431398680455645</v>
      </c>
      <c r="M141" s="21"/>
      <c r="N141" s="32">
        <v>5.6161006244122804</v>
      </c>
      <c r="O141" s="33">
        <v>5.5075841703333399</v>
      </c>
      <c r="P141" s="33">
        <v>5.5461255569119201</v>
      </c>
      <c r="Q141" s="4">
        <f>IF(ISTEXT(N141),N141,IF(COUNT(N141:P141)=0,"",0.2*N141+0.4*O141+0.4*P141))</f>
        <v>5.5447040157805603</v>
      </c>
      <c r="R141" s="21"/>
      <c r="S141" s="32">
        <v>11.87589049278257</v>
      </c>
      <c r="T141" s="33">
        <v>11.804115536645289</v>
      </c>
      <c r="U141" s="33">
        <v>11.52704444364498</v>
      </c>
      <c r="V141" s="9">
        <f>IF(ISTEXT(S141),S141,IF(COUNT(S141:U141)=0,"",0.23*S141+0.57*T141+0.2*U141))</f>
        <v>11.765209557956801</v>
      </c>
    </row>
    <row r="142" spans="1:22">
      <c r="A142" s="267"/>
      <c r="B142" s="27" t="s">
        <v>173</v>
      </c>
      <c r="C142" s="106" t="s">
        <v>293</v>
      </c>
      <c r="D142" s="8">
        <v>61.074017808999997</v>
      </c>
      <c r="E142" s="8">
        <v>61.573244873999997</v>
      </c>
      <c r="F142" s="8">
        <v>61.871814740999987</v>
      </c>
      <c r="G142" s="8">
        <f>IF(ISTEXT(D142),D142,IF(COUNT(D142:F142)=0,"",0.63*D142+0.07*E142+0.3*F142))</f>
        <v>61.348302783149997</v>
      </c>
      <c r="H142" s="10"/>
      <c r="I142" s="8">
        <v>65.366038924999998</v>
      </c>
      <c r="J142" s="8">
        <v>64.579723864000002</v>
      </c>
      <c r="K142" s="8">
        <v>66.371028960000018</v>
      </c>
      <c r="L142" s="3">
        <f>IF(ISTEXT(I142),I142,IF(COUNT(I142:K142)=0,"",0.24*I142+0.43*J142+0.33*K142))</f>
        <v>65.359570160320004</v>
      </c>
      <c r="M142" s="10"/>
      <c r="N142" s="8">
        <v>69.735896921000005</v>
      </c>
      <c r="O142" s="8">
        <v>68.762504921000001</v>
      </c>
      <c r="P142" s="8">
        <v>69.789961779000009</v>
      </c>
      <c r="Q142" s="3">
        <f>IF(ISTEXT(N142),N142,IF(COUNT(N142:P142)=0,"",0.2*N142+0.4*O142+0.4*P142))</f>
        <v>69.368166064200011</v>
      </c>
      <c r="R142" s="10"/>
      <c r="S142" s="8">
        <v>79.012359525999997</v>
      </c>
      <c r="T142" s="8">
        <v>78.336246583000005</v>
      </c>
      <c r="U142" s="8">
        <v>77.659592096000011</v>
      </c>
      <c r="V142" s="7">
        <f>IF(ISTEXT(S142),S142,IF(COUNT(S142:U142)=0,"",0.23*S142+0.57*T142+0.2*U142))</f>
        <v>78.356421662489993</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v>0.72272806202394002</v>
      </c>
      <c r="E144" s="33">
        <v>0.72272806202394002</v>
      </c>
      <c r="F144" s="33">
        <v>0.72272806202394002</v>
      </c>
      <c r="G144" s="9">
        <f>IF(ISTEXT(D144),D144,IF(COUNT(D144:F144)=0,"",0.63*D144+0.07*E144+0.3*F144))</f>
        <v>0.72272806202394002</v>
      </c>
      <c r="H144" s="21"/>
      <c r="I144" s="32">
        <v>1.4214952793733699</v>
      </c>
      <c r="J144" s="33">
        <v>1.40821455155696</v>
      </c>
      <c r="K144" s="33">
        <v>1.4214196733729401</v>
      </c>
      <c r="L144" s="4">
        <f>IF(ISTEXT(I144),I144,IF(COUNT(I144:K144)=0,"",0.24*I144+0.43*J144+0.33*K144))</f>
        <v>1.415759616432172</v>
      </c>
      <c r="M144" s="21"/>
      <c r="N144" s="32">
        <v>2.1183196828759701</v>
      </c>
      <c r="O144" s="33">
        <v>2.0938585823242799</v>
      </c>
      <c r="P144" s="33">
        <v>2.10615353954661</v>
      </c>
      <c r="Q144" s="4">
        <f>IF(ISTEXT(N144),N144,IF(COUNT(N144:P144)=0,"",0.2*N144+0.4*O144+0.4*P144))</f>
        <v>2.1036687853235501</v>
      </c>
      <c r="R144" s="21"/>
      <c r="S144" s="32">
        <v>4.6330596413738103</v>
      </c>
      <c r="T144" s="33">
        <v>4.5529330964501797</v>
      </c>
      <c r="U144" s="33">
        <v>4.5139607919073903</v>
      </c>
      <c r="V144" s="9">
        <f>IF(ISTEXT(S144),S144,IF(COUNT(S144:U144)=0,"",0.23*S144+0.57*T144+0.2*U144))</f>
        <v>4.5635677408740571</v>
      </c>
    </row>
    <row r="145" spans="1:22">
      <c r="A145" s="267"/>
      <c r="B145" s="27" t="s">
        <v>179</v>
      </c>
      <c r="C145" s="101" t="s">
        <v>300</v>
      </c>
      <c r="D145" s="8"/>
      <c r="E145" s="8"/>
      <c r="F145" s="8"/>
      <c r="G145" s="3" t="str">
        <f>IF(ISTEXT(D145),D145,IF(COUNT(D145:F145)=0,"",0.63*D145+0.07*E145+0.3*F145))</f>
        <v/>
      </c>
      <c r="H145" s="10"/>
      <c r="I145" s="8">
        <v>1.91057103183</v>
      </c>
      <c r="J145" s="8">
        <v>1.84171049137</v>
      </c>
      <c r="K145" s="8">
        <v>2.0415802010299999</v>
      </c>
      <c r="L145" s="3">
        <f>IF(ISTEXT(I145),I145,IF(COUNT(I145:K145)=0,"",0.24*I145+0.43*J145+0.33*K145))</f>
        <v>1.9241940252681999</v>
      </c>
      <c r="M145" s="10"/>
      <c r="N145" s="8">
        <v>2.2785846460400001</v>
      </c>
      <c r="O145" s="8">
        <v>2.1737426537000002</v>
      </c>
      <c r="P145" s="8">
        <v>1.9465611952899999</v>
      </c>
      <c r="Q145" s="3">
        <f>IF(ISTEXT(N145),N145,IF(COUNT(N145:P145)=0,"",0.2*N145+0.4*O145+0.4*P145))</f>
        <v>2.1038384688040002</v>
      </c>
      <c r="R145" s="10"/>
      <c r="S145" s="8">
        <v>2.4094500947199999</v>
      </c>
      <c r="T145" s="8">
        <v>2.3699260357599998</v>
      </c>
      <c r="U145" s="8">
        <v>2.2555125114200001</v>
      </c>
      <c r="V145" s="7">
        <f>IF(ISTEXT(S145),S145,IF(COUNT(S145:U145)=0,"",0.23*S145+0.57*T145+0.2*U145))</f>
        <v>2.3561338644527998</v>
      </c>
    </row>
    <row r="146" spans="1:22">
      <c r="A146" s="267"/>
      <c r="B146" s="27" t="s">
        <v>64</v>
      </c>
      <c r="C146" s="102" t="s">
        <v>300</v>
      </c>
      <c r="D146" s="8">
        <v>0.11851285320548</v>
      </c>
      <c r="E146" s="8">
        <v>0.10512130362928</v>
      </c>
      <c r="F146" s="8">
        <v>9.818573668767E-2</v>
      </c>
      <c r="G146" s="3">
        <f>IF(ISTEXT(D146),D146,IF(COUNT(D146:F146)=0,"",0.63*D146+0.07*E146+0.3*F146))</f>
        <v>0.111477309779803</v>
      </c>
      <c r="H146" s="10"/>
      <c r="I146" s="8">
        <v>2.1914235347851299</v>
      </c>
      <c r="J146" s="8">
        <v>2.5219474143712799</v>
      </c>
      <c r="K146" s="8">
        <v>1.97199788695627</v>
      </c>
      <c r="L146" s="3">
        <f>IF(ISTEXT(I146),I146,IF(COUNT(I146:K146)=0,"",0.24*I146+0.43*J146+0.33*K146))</f>
        <v>2.2611383392236508</v>
      </c>
      <c r="M146" s="10"/>
      <c r="N146" s="8">
        <v>3.6075964123077302</v>
      </c>
      <c r="O146" s="8">
        <v>4.0849171064617993</v>
      </c>
      <c r="P146" s="8">
        <v>3.6390051820617901</v>
      </c>
      <c r="Q146" s="3">
        <f>IF(ISTEXT(N146),N146,IF(COUNT(N146:P146)=0,"",0.2*N146+0.4*O146+0.4*P146))</f>
        <v>3.8110881978709816</v>
      </c>
      <c r="R146" s="10"/>
      <c r="S146" s="8">
        <v>4.2716090225612886</v>
      </c>
      <c r="T146" s="8">
        <v>4.2750131676492593</v>
      </c>
      <c r="U146" s="8">
        <v>4.3008143656803099</v>
      </c>
      <c r="V146" s="7">
        <f>IF(ISTEXT(S146),S146,IF(COUNT(S146:U146)=0,"",0.23*S146+0.57*T146+0.2*U146))</f>
        <v>4.2793904538852363</v>
      </c>
    </row>
    <row r="147" spans="1:22" ht="15.95" customHeight="1">
      <c r="A147" s="267"/>
      <c r="B147" s="27" t="s">
        <v>182</v>
      </c>
      <c r="C147" s="102" t="s">
        <v>300</v>
      </c>
      <c r="D147" s="8">
        <v>0.10305414342999999</v>
      </c>
      <c r="E147" s="8">
        <v>0.10983292083</v>
      </c>
      <c r="F147" s="8">
        <v>9.2875984960000005E-2</v>
      </c>
      <c r="G147" s="3">
        <f>IF(ISTEXT(D147),D147,IF(COUNT(D147:F147)=0,"",0.63*D147+0.07*E147+0.3*F147))</f>
        <v>0.10047521030699999</v>
      </c>
      <c r="H147" s="10"/>
      <c r="I147" s="8">
        <v>0.59909489292000007</v>
      </c>
      <c r="J147" s="8">
        <v>0.61526580759000005</v>
      </c>
      <c r="K147" s="8">
        <v>0.50086583927999995</v>
      </c>
      <c r="L147" s="3">
        <f>IF(ISTEXT(I147),I147,IF(COUNT(I147:K147)=0,"",0.24*I147+0.43*J147+0.33*K147))</f>
        <v>0.57363279852689997</v>
      </c>
      <c r="M147" s="10"/>
      <c r="N147" s="8">
        <v>0.91218715397000005</v>
      </c>
      <c r="O147" s="8">
        <v>1.39747028982</v>
      </c>
      <c r="P147" s="8">
        <v>0.94685353173999998</v>
      </c>
      <c r="Q147" s="3">
        <f>IF(ISTEXT(N147),N147,IF(COUNT(N147:P147)=0,"",0.2*N147+0.4*O147+0.4*P147))</f>
        <v>1.1201669594179999</v>
      </c>
      <c r="R147" s="10"/>
      <c r="S147" s="8">
        <v>0.64390362271000001</v>
      </c>
      <c r="T147" s="8">
        <v>0.60968645946</v>
      </c>
      <c r="U147" s="8">
        <v>0.70121190947000001</v>
      </c>
      <c r="V147" s="7">
        <f>IF(ISTEXT(S147),S147,IF(COUNT(S147:U147)=0,"",0.23*S147+0.57*T147+0.2*U147))</f>
        <v>0.63586149700950001</v>
      </c>
    </row>
    <row r="148" spans="1:22" ht="15.75" customHeight="1">
      <c r="A148" s="268"/>
      <c r="B148" s="27" t="s">
        <v>184</v>
      </c>
      <c r="C148" s="102" t="s">
        <v>300</v>
      </c>
      <c r="D148" s="3">
        <v>0.45603471985999999</v>
      </c>
      <c r="E148" s="3">
        <v>0.43993118308000001</v>
      </c>
      <c r="F148" s="3">
        <v>0.40060119727999999</v>
      </c>
      <c r="G148" s="3">
        <f>IF(ISTEXT(D148),D148,IF(COUNT(D148:F148)=0,"",0.63*D148+0.07*E148+0.3*F148))</f>
        <v>0.43827741551139998</v>
      </c>
      <c r="H148" s="10"/>
      <c r="I148" s="3">
        <v>0.55033900320999996</v>
      </c>
      <c r="J148" s="3">
        <v>0.93041858832000002</v>
      </c>
      <c r="K148" s="3">
        <v>0.62751321064999999</v>
      </c>
      <c r="L148" s="3">
        <f>IF(ISTEXT(I148),I148,IF(COUNT(I148:K148)=0,"",0.24*I148+0.43*J148+0.33*K148))</f>
        <v>0.73924071326250007</v>
      </c>
      <c r="M148" s="10"/>
      <c r="N148" s="3">
        <v>1.4308335784099999</v>
      </c>
      <c r="O148" s="3">
        <v>2.00590038591</v>
      </c>
      <c r="P148" s="3">
        <v>1.3018240504800001</v>
      </c>
      <c r="Q148" s="3">
        <f>IF(ISTEXT(N148),N148,IF(COUNT(N148:P148)=0,"",0.2*N148+0.4*O148+0.4*P148))</f>
        <v>1.6092564902380002</v>
      </c>
      <c r="R148" s="10"/>
      <c r="S148" s="3">
        <v>0.98045242727000004</v>
      </c>
      <c r="T148" s="3">
        <v>1.0293252481699999</v>
      </c>
      <c r="U148" s="3">
        <v>1.2086222178099999</v>
      </c>
      <c r="V148" s="7">
        <f>IF(ISTEXT(S148),S148,IF(COUNT(S148:U148)=0,"",0.23*S148+0.57*T148+0.2*U148))</f>
        <v>1.0539438932909999</v>
      </c>
    </row>
    <row r="149" spans="1:22">
      <c r="A149" s="194" t="s">
        <v>59</v>
      </c>
      <c r="B149" s="26" t="s">
        <v>186</v>
      </c>
      <c r="C149" s="106" t="s">
        <v>293</v>
      </c>
      <c r="D149" s="148">
        <v>8.788754836239999</v>
      </c>
      <c r="E149" s="6">
        <v>8.5314929607400014</v>
      </c>
      <c r="F149" s="6">
        <v>8.229096588880001</v>
      </c>
      <c r="G149" s="6">
        <f>IF(ISTEXT(D149),D149,IF(COUNT(D149:F149)=0,"",0.63*D149+0.07*E149+0.3*F149))</f>
        <v>8.6028490307470005</v>
      </c>
      <c r="H149" s="18"/>
      <c r="I149" s="6">
        <v>19.463214201869999</v>
      </c>
      <c r="J149" s="6">
        <v>19.589032154670001</v>
      </c>
      <c r="K149" s="6">
        <v>18.912040689360001</v>
      </c>
      <c r="L149" s="6">
        <f>IF(ISTEXT(I149),I149,IF(COUNT(I149:K149)=0,"",0.24*I149+0.43*J149+0.33*K149))</f>
        <v>19.3354286624457</v>
      </c>
      <c r="M149" s="18"/>
      <c r="N149" s="6">
        <v>30.625218288980001</v>
      </c>
      <c r="O149" s="6">
        <v>33.61067174443</v>
      </c>
      <c r="P149" s="6">
        <v>30.829703804000001</v>
      </c>
      <c r="Q149" s="6">
        <f>IF(ISTEXT(N149),N149,IF(COUNT(N149:P149)=0,"",0.2*N149+0.4*O149+0.4*P149))</f>
        <v>31.901193877168005</v>
      </c>
      <c r="R149" s="18"/>
      <c r="S149" s="6">
        <v>36.605852911489997</v>
      </c>
      <c r="T149" s="6">
        <v>36.332157098670002</v>
      </c>
      <c r="U149" s="6">
        <v>37.136244927</v>
      </c>
      <c r="V149" s="127">
        <f>IF(ISTEXT(S149),S149,IF(COUNT(S149:U149)=0,"",0.23*S149+0.57*T149+0.2*U149))</f>
        <v>36.555924701284596</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v>0.56334087494000007</v>
      </c>
      <c r="E152" s="3">
        <v>0.44544980852999999</v>
      </c>
      <c r="F152" s="3">
        <v>0.38506219621999999</v>
      </c>
      <c r="G152" s="3">
        <f>IF(ISTEXT(D152),D152,IF(COUNT(D152:F152)=0,"",0.63*D152+0.07*E152+0.3*F152))</f>
        <v>0.50160489667530006</v>
      </c>
      <c r="H152" s="10"/>
      <c r="I152" s="11">
        <v>1.2542240599999999E-3</v>
      </c>
      <c r="J152" s="3">
        <v>8.6287163000000006E-4</v>
      </c>
      <c r="K152" s="3">
        <v>3.1336996600000002E-3</v>
      </c>
      <c r="L152" s="3">
        <f>IF(ISTEXT(I152),I152,IF(COUNT(I152:K152)=0,"",0.24*I152+0.43*J152+0.33*K152))</f>
        <v>1.7061694631000002E-3</v>
      </c>
      <c r="M152" s="10"/>
      <c r="N152" s="11">
        <v>8.9784030100000002E-3</v>
      </c>
      <c r="O152" s="3">
        <v>2.3483791019999999E-2</v>
      </c>
      <c r="P152" s="3">
        <v>1.220084223E-2</v>
      </c>
      <c r="Q152" s="3">
        <f>IF(ISTEXT(N152),N152,IF(COUNT(N152:P152)=0,"",0.2*N152+0.4*O152+0.4*P152))</f>
        <v>1.6069533901999999E-2</v>
      </c>
      <c r="R152" s="10"/>
      <c r="S152" s="11">
        <v>5.8688193600000002E-3</v>
      </c>
      <c r="T152" s="3">
        <v>2.8864472399999998E-3</v>
      </c>
      <c r="U152" s="3">
        <v>2.99505227E-3</v>
      </c>
      <c r="V152" s="7">
        <f>IF(ISTEXT(S152),S152,IF(COUNT(S152:U152)=0,"",0.23*S152+0.57*T152+0.2*U152))</f>
        <v>3.5941138335999997E-3</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v>2.583489502505556</v>
      </c>
      <c r="E155" s="132">
        <v>2.208776811311111</v>
      </c>
      <c r="F155" s="132">
        <v>1.839015696677778</v>
      </c>
      <c r="G155" s="132">
        <f>IF(ISTEXT(D155),D155,IF(COUNT(D155:F155)=0,"",0.63*D155+0.07*E155+0.3*F155))</f>
        <v>2.3339174723736114</v>
      </c>
      <c r="H155" s="133"/>
      <c r="I155" s="132">
        <v>1.7856154454666671</v>
      </c>
      <c r="J155" s="132">
        <v>0.71548671411666676</v>
      </c>
      <c r="K155" s="132">
        <v>1.1129661455833331</v>
      </c>
      <c r="L155" s="132">
        <f>IF(ISTEXT(I155),I155,IF(COUNT(I155:K155)=0,"",0.24*I155+0.43*J155+0.33*K155))</f>
        <v>1.1034858220246666</v>
      </c>
      <c r="M155" s="133"/>
      <c r="N155" s="132">
        <v>0.54745513134722223</v>
      </c>
      <c r="O155" s="132">
        <v>1.21396664845</v>
      </c>
      <c r="P155" s="132">
        <v>1.087659097172222</v>
      </c>
      <c r="Q155" s="132">
        <f>IF(ISTEXT(N155),N155,IF(COUNT(N155:P155)=0,"",0.2*N155+0.4*O155+0.4*P155))</f>
        <v>1.0301413245183333</v>
      </c>
      <c r="R155" s="133"/>
      <c r="S155" s="132">
        <v>1.1282289818611111</v>
      </c>
      <c r="T155" s="132">
        <v>0.62318102836944445</v>
      </c>
      <c r="U155" s="132">
        <v>1.0919856890277779</v>
      </c>
      <c r="V155" s="151">
        <f>IF(ISTEXT(S155),S155,IF(COUNT(S155:U155)=0,"",0.23*S155+0.57*T155+0.2*U155))</f>
        <v>0.83310298980419439</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12.86630589</v>
      </c>
      <c r="E160" s="20">
        <v>10.95000533</v>
      </c>
      <c r="F160" s="20">
        <v>13.295</v>
      </c>
      <c r="G160" s="5">
        <f>IF(ISTEXT(D160),D160,IF(COUNT(D160:F160)=0,"",0.63*D160+0.07*E160+0.3*F160))</f>
        <v>12.8607730838</v>
      </c>
      <c r="H160" s="10"/>
      <c r="I160" s="19">
        <v>4.7712521694104897</v>
      </c>
      <c r="J160" s="20">
        <v>4.33841973</v>
      </c>
      <c r="K160" s="20">
        <v>0.03</v>
      </c>
      <c r="L160" s="3">
        <f>IF(ISTEXT(I160),I160,IF(COUNT(I160:K160)=0,"",0.24*I160+0.43*J160+0.33*K160))</f>
        <v>3.0205210045585176</v>
      </c>
      <c r="M160" s="10"/>
      <c r="N160" s="19">
        <v>0.01</v>
      </c>
      <c r="O160" s="20">
        <v>0.02</v>
      </c>
      <c r="P160" s="20">
        <v>4.0000000000000008E-2</v>
      </c>
      <c r="Q160" s="3">
        <f>IF(ISTEXT(N160),N160,IF(COUNT(N160:P160)=0,"",0.2*N160+0.4*O160+0.4*P160))</f>
        <v>2.6000000000000002E-2</v>
      </c>
      <c r="R160" s="10"/>
      <c r="S160" s="19">
        <v>0</v>
      </c>
      <c r="T160" s="20">
        <v>0</v>
      </c>
      <c r="U160" s="20">
        <v>0</v>
      </c>
      <c r="V160" s="7">
        <f>IF(ISTEXT(S160),S160,IF(COUNT(S160:U160)=0,"",0.23*S160+0.57*T160+0.2*U160))</f>
        <v>0</v>
      </c>
    </row>
    <row r="161" spans="1:22">
      <c r="A161" s="274"/>
      <c r="B161" s="27" t="s">
        <v>212</v>
      </c>
      <c r="C161" s="102" t="s">
        <v>300</v>
      </c>
      <c r="D161" s="3">
        <v>70.57024879877811</v>
      </c>
      <c r="E161" s="3">
        <v>74.161387945987826</v>
      </c>
      <c r="F161" s="3">
        <v>73.952718152566902</v>
      </c>
      <c r="G161" s="3">
        <f>IF(ISTEXT(D161),D161,IF(COUNT(D161:F161)=0,"",0.63*D161+0.07*E161+0.3*F161))</f>
        <v>71.836369345219424</v>
      </c>
      <c r="H161" s="10"/>
      <c r="I161" s="3">
        <v>77.793991722035244</v>
      </c>
      <c r="J161" s="3">
        <v>49.523955903326929</v>
      </c>
      <c r="K161" s="3">
        <v>69.401846082131883</v>
      </c>
      <c r="L161" s="3">
        <f>IF(ISTEXT(I161),I161,IF(COUNT(I161:K161)=0,"",0.24*I161+0.43*J161+0.33*K161))</f>
        <v>62.86846825882256</v>
      </c>
      <c r="M161" s="10"/>
      <c r="N161" s="3">
        <v>73.862863158154283</v>
      </c>
      <c r="O161" s="3">
        <v>69.305567650155155</v>
      </c>
      <c r="P161" s="3">
        <v>82.643993092305152</v>
      </c>
      <c r="Q161" s="3">
        <f>IF(ISTEXT(N161),N161,IF(COUNT(N161:P161)=0,"",0.2*N161+0.4*O161+0.4*P161))</f>
        <v>75.552396928614982</v>
      </c>
      <c r="R161" s="10"/>
      <c r="S161" s="3">
        <v>69.746858926842265</v>
      </c>
      <c r="T161" s="3">
        <v>62.081076717424551</v>
      </c>
      <c r="U161" s="3">
        <v>64.086359591686445</v>
      </c>
      <c r="V161" s="7">
        <f>IF(ISTEXT(S161),S161,IF(COUNT(S161:U161)=0,"",0.23*S161+0.57*T161+0.2*U161))</f>
        <v>64.245263200442992</v>
      </c>
    </row>
    <row r="162" spans="1:22">
      <c r="A162" s="275"/>
      <c r="B162" s="29" t="s">
        <v>214</v>
      </c>
      <c r="C162" s="102" t="s">
        <v>300</v>
      </c>
      <c r="D162" s="4">
        <v>97.412606343067992</v>
      </c>
      <c r="E162" s="4">
        <v>99.789244673518709</v>
      </c>
      <c r="F162" s="4">
        <v>97.45899001242897</v>
      </c>
      <c r="G162" s="4">
        <f>IF(ISTEXT(D162),D162,IF(COUNT(D162:F162)=0,"",0.63*D162+0.07*E162+0.3*F162))</f>
        <v>97.59288612700783</v>
      </c>
      <c r="H162" s="21"/>
      <c r="I162" s="4">
        <v>126.86937220624129</v>
      </c>
      <c r="J162" s="4">
        <v>98.785379000870492</v>
      </c>
      <c r="K162" s="4">
        <v>118.236503052933</v>
      </c>
      <c r="L162" s="4">
        <f>IF(ISTEXT(I162),I162,IF(COUNT(I162:K162)=0,"",0.24*I162+0.43*J162+0.33*K162))</f>
        <v>111.94440830734013</v>
      </c>
      <c r="M162" s="21"/>
      <c r="N162" s="4">
        <v>134.8795219720796</v>
      </c>
      <c r="O162" s="4">
        <v>142.26501234290279</v>
      </c>
      <c r="P162" s="4">
        <v>153.491304659934</v>
      </c>
      <c r="Q162" s="4">
        <f>IF(ISTEXT(N162),N162,IF(COUNT(N162:P162)=0,"",0.2*N162+0.4*O162+0.4*P162))</f>
        <v>145.27843119555064</v>
      </c>
      <c r="R162" s="21"/>
      <c r="S162" s="4">
        <v>145.63750927928101</v>
      </c>
      <c r="T162" s="4">
        <v>126.91744481304509</v>
      </c>
      <c r="U162" s="4">
        <v>140.32122147655431</v>
      </c>
      <c r="V162" s="9">
        <f>IF(ISTEXT(S162),S162,IF(COUNT(S162:U162)=0,"",0.23*S162+0.57*T162+0.2*U162))</f>
        <v>133.90381497298119</v>
      </c>
    </row>
    <row r="163" spans="1:22" ht="15.75" customHeight="1" thickBot="1">
      <c r="A163" s="196" t="s">
        <v>59</v>
      </c>
      <c r="B163" s="27" t="s">
        <v>209</v>
      </c>
      <c r="C163" s="101" t="s">
        <v>300</v>
      </c>
      <c r="D163" s="3">
        <v>57.7280035</v>
      </c>
      <c r="E163" s="3">
        <v>47.611553620000002</v>
      </c>
      <c r="F163" s="3">
        <v>46.095989609999997</v>
      </c>
      <c r="G163" s="3">
        <f>IF(ISTEXT(D163),D163,IF(COUNT(D163:F163)=0,"",0.63*D163+0.07*E163+0.3*F163))</f>
        <v>53.530247841399998</v>
      </c>
      <c r="H163" s="10"/>
      <c r="I163" s="3">
        <v>62.072246610000001</v>
      </c>
      <c r="J163" s="3">
        <v>59.214579919999998</v>
      </c>
      <c r="K163" s="3">
        <v>59.198402469999998</v>
      </c>
      <c r="L163" s="3">
        <f>IF(ISTEXT(I163),I163,IF(COUNT(I163:K163)=0,"",0.24*I163+0.43*J163+0.33*K163))</f>
        <v>59.895081367099998</v>
      </c>
      <c r="M163" s="10"/>
      <c r="N163" s="3">
        <v>48.256607289999998</v>
      </c>
      <c r="O163" s="3">
        <v>49.139346580000009</v>
      </c>
      <c r="P163" s="3">
        <v>57.79060664</v>
      </c>
      <c r="Q163" s="3">
        <f>IF(ISTEXT(N163),N163,IF(COUNT(N163:P163)=0,"",0.2*N163+0.4*O163+0.4*P163))</f>
        <v>52.423302746000005</v>
      </c>
      <c r="R163" s="10"/>
      <c r="S163" s="3">
        <v>62.97355967</v>
      </c>
      <c r="T163" s="3">
        <v>71.697033129999994</v>
      </c>
      <c r="U163" s="3">
        <v>82.680329450000002</v>
      </c>
      <c r="V163" s="7">
        <f>IF(ISTEXT(S163),S163,IF(COUNT(S163:U163)=0,"",0.23*S163+0.57*T163+0.2*U163))</f>
        <v>71.887293498199995</v>
      </c>
    </row>
    <row r="164" spans="1:22">
      <c r="A164" s="274"/>
      <c r="B164" s="27" t="s">
        <v>212</v>
      </c>
      <c r="C164" s="102" t="s">
        <v>300</v>
      </c>
      <c r="D164" s="3">
        <v>58.934825464619507</v>
      </c>
      <c r="E164" s="3">
        <v>58.395396907762994</v>
      </c>
      <c r="F164" s="3">
        <v>57.792105960372389</v>
      </c>
      <c r="G164" s="7">
        <f>IF(ISTEXT(D164),D164,IF(COUNT(D164:F164)=0,"",0.63*D164+0.07*E164+0.3*F164))</f>
        <v>58.554249614365418</v>
      </c>
      <c r="H164" s="10"/>
      <c r="I164" s="3">
        <v>1096.597060832474</v>
      </c>
      <c r="J164" s="3">
        <v>1198.409998131111</v>
      </c>
      <c r="K164" s="3">
        <v>755.08905688285813</v>
      </c>
      <c r="L164" s="3">
        <f>IF(ISTEXT(I164),I164,IF(COUNT(I164:K164)=0,"",0.24*I164+0.43*J164+0.33*K164))</f>
        <v>1027.6789825675146</v>
      </c>
      <c r="M164" s="10"/>
      <c r="N164" s="3">
        <v>123.0057909199157</v>
      </c>
      <c r="O164" s="3">
        <v>454.78610906414281</v>
      </c>
      <c r="P164" s="3">
        <v>147.7431424251007</v>
      </c>
      <c r="Q164" s="3">
        <f>IF(ISTEXT(N164),N164,IF(COUNT(N164:P164)=0,"",0.2*N164+0.4*O164+0.4*P164))</f>
        <v>265.61285877968055</v>
      </c>
      <c r="R164" s="10"/>
      <c r="S164" s="3">
        <v>135.32387104406681</v>
      </c>
      <c r="T164" s="3">
        <v>121.4613328535041</v>
      </c>
      <c r="U164" s="3">
        <v>126.72041972874651</v>
      </c>
      <c r="V164" s="7">
        <f>IF(ISTEXT(S164),S164,IF(COUNT(S164:U164)=0,"",0.23*S164+0.57*T164+0.2*U164))</f>
        <v>125.701534012382</v>
      </c>
    </row>
    <row r="165" spans="1:22" ht="15.75" customHeight="1" thickBot="1">
      <c r="A165" s="276"/>
      <c r="B165" s="30" t="s">
        <v>214</v>
      </c>
      <c r="C165" s="103" t="s">
        <v>300</v>
      </c>
      <c r="D165" s="4">
        <v>64.564304519999993</v>
      </c>
      <c r="E165" s="4">
        <v>70.052054170000005</v>
      </c>
      <c r="F165" s="4">
        <v>71.255317199999993</v>
      </c>
      <c r="G165" s="4">
        <f>IF(ISTEXT(D165),D165,IF(COUNT(D165:F165)=0,"",0.63*D165+0.07*E165+0.3*F165))</f>
        <v>66.955750799499995</v>
      </c>
      <c r="H165" s="21"/>
      <c r="I165" s="4">
        <v>2999.5</v>
      </c>
      <c r="J165" s="4">
        <v>2999.5</v>
      </c>
      <c r="K165" s="4">
        <v>2999.5</v>
      </c>
      <c r="L165" s="3">
        <f>IF(ISTEXT(I165),I165,IF(COUNT(I165:K165)=0,"",0.24*I165+0.43*J165+0.33*K165))</f>
        <v>2999.5</v>
      </c>
      <c r="M165" s="21"/>
      <c r="N165" s="4">
        <v>174.39661018000001</v>
      </c>
      <c r="O165" s="4">
        <v>2999.5</v>
      </c>
      <c r="P165" s="4">
        <v>206.39591548999999</v>
      </c>
      <c r="Q165" s="3">
        <f>IF(ISTEXT(N165),N165,IF(COUNT(N165:P165)=0,"",0.2*N165+0.4*O165+0.4*P165))</f>
        <v>1317.237688232</v>
      </c>
      <c r="R165" s="21"/>
      <c r="S165" s="4">
        <v>184.93302391</v>
      </c>
      <c r="T165" s="4">
        <v>180.11</v>
      </c>
      <c r="U165" s="4">
        <v>182.01059312000001</v>
      </c>
      <c r="V165" s="7">
        <f>IF(ISTEXT(S165),S165,IF(COUNT(S165:U165)=0,"",0.23*S165+0.57*T165+0.2*U165))</f>
        <v>181.59941412329999</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70.6112463531</v>
      </c>
      <c r="E170" s="6">
        <v>75.193257437840003</v>
      </c>
      <c r="F170" s="6">
        <v>71.414094404210005</v>
      </c>
      <c r="G170" s="6">
        <f>IF(ISTEXT(D170),D170,IF(COUNT(D170:F170)=0,"",0.63*D170+0.07*E170+0.3*F170))</f>
        <v>71.1728415443648</v>
      </c>
      <c r="H170" s="18"/>
      <c r="I170" s="6">
        <v>91.553661290129995</v>
      </c>
      <c r="J170" s="6">
        <v>94.428783699480007</v>
      </c>
      <c r="K170" s="6">
        <v>90.255407128629997</v>
      </c>
      <c r="L170" s="6">
        <f>IF(ISTEXT(I170),I170,IF(COUNT(I170:K170)=0,"",0.24*I170+0.43*J170+0.33*K170))</f>
        <v>92.361540052855503</v>
      </c>
      <c r="M170" s="18"/>
      <c r="N170" s="6">
        <v>103.58524755553999</v>
      </c>
      <c r="O170" s="6">
        <v>108.52058699282</v>
      </c>
      <c r="P170" s="6">
        <v>104.66182975047001</v>
      </c>
      <c r="Q170" s="6">
        <f>IF(ISTEXT(N170),N170,IF(COUNT(N170:P170)=0,"",0.2*N170+0.4*O170+0.4*P170))</f>
        <v>105.99001620842401</v>
      </c>
      <c r="R170" s="18"/>
      <c r="S170" s="6">
        <v>139.36986049996</v>
      </c>
      <c r="T170" s="6">
        <v>137.42406589877999</v>
      </c>
      <c r="U170" s="6">
        <v>142.94022908564</v>
      </c>
      <c r="V170" s="127">
        <f>IF(ISTEXT(S170),S170,IF(COUNT(S170:U170)=0,"",0.23*S170+0.57*T170+0.2*U170))</f>
        <v>138.97483129442338</v>
      </c>
    </row>
    <row r="171" spans="1:22">
      <c r="A171" s="267"/>
      <c r="B171" s="120" t="s">
        <v>117</v>
      </c>
      <c r="C171" s="102" t="s">
        <v>300</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67"/>
      <c r="B172" s="120" t="s">
        <v>228</v>
      </c>
      <c r="C172" s="102" t="s">
        <v>300</v>
      </c>
      <c r="D172" s="11">
        <v>-5.5675908366031077</v>
      </c>
      <c r="E172" s="3">
        <v>-9.6794455265788493</v>
      </c>
      <c r="F172" s="3">
        <v>-5.6614557603324194</v>
      </c>
      <c r="G172" s="3">
        <f>IF(ISTEXT(D172),D172,IF(COUNT(D172:F172)=0,"",0.63*D172+0.07*E172+0.3*F172))</f>
        <v>-5.883580142020203</v>
      </c>
      <c r="H172" s="10"/>
      <c r="I172" s="3">
        <v>-15.02750603691638</v>
      </c>
      <c r="J172" s="3">
        <v>-18.085642519015352</v>
      </c>
      <c r="K172" s="3">
        <v>-12.837700229166311</v>
      </c>
      <c r="L172" s="3">
        <f>IF(ISTEXT(I172),I172,IF(COUNT(I172:K172)=0,"",0.24*I172+0.43*J172+0.33*K172))</f>
        <v>-15.619868807661415</v>
      </c>
      <c r="M172" s="10"/>
      <c r="N172" s="3">
        <v>-17.080169341548551</v>
      </c>
      <c r="O172" s="3">
        <v>-21.64346109370349</v>
      </c>
      <c r="P172" s="3">
        <v>-18.532261426858661</v>
      </c>
      <c r="Q172" s="3">
        <f>IF(ISTEXT(N172),N172,IF(COUNT(N172:P172)=0,"",0.2*N172+0.4*O172+0.4*P172))</f>
        <v>-19.486322876534572</v>
      </c>
      <c r="R172" s="10"/>
      <c r="S172" s="3">
        <v>-35.282082750735327</v>
      </c>
      <c r="T172" s="3">
        <v>-34.077063035573119</v>
      </c>
      <c r="U172" s="3">
        <v>-40.160700126203622</v>
      </c>
      <c r="V172" s="7">
        <f>IF(ISTEXT(S172),S172,IF(COUNT(S172:U172)=0,"",0.23*S172+0.57*T172+0.2*U172))</f>
        <v>-35.570944988186525</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61.828132170484508</v>
      </c>
      <c r="E174" s="3">
        <v>62.321512522889464</v>
      </c>
      <c r="F174" s="3">
        <v>62.618538178297882</v>
      </c>
      <c r="G174" s="3">
        <f>IF(ISTEXT(D174),D174,IF(COUNT(D174:F174)=0,"",0.63*D174+0.07*E174+0.3*F174))</f>
        <v>62.09979059749687</v>
      </c>
      <c r="H174" s="10"/>
      <c r="I174" s="3">
        <v>66.417955524243268</v>
      </c>
      <c r="J174" s="3">
        <v>65.58382737812569</v>
      </c>
      <c r="K174" s="3">
        <v>67.415888310421963</v>
      </c>
      <c r="L174" s="3">
        <f>IF(ISTEXT(I174),I174,IF(COUNT(I174:K174)=0,"",0.24*I174+0.43*J174+0.33*K174))</f>
        <v>66.388598240851678</v>
      </c>
      <c r="M174" s="10"/>
      <c r="N174" s="3">
        <v>71.075197267549896</v>
      </c>
      <c r="O174" s="3">
        <v>70.028121554427599</v>
      </c>
      <c r="P174" s="3">
        <v>71.11393044788386</v>
      </c>
      <c r="Q174" s="3">
        <f>IF(ISTEXT(N174),N174,IF(COUNT(N174:P174)=0,"",0.2*N174+0.4*O174+0.4*P174))</f>
        <v>70.671860254434563</v>
      </c>
      <c r="R174" s="10"/>
      <c r="S174" s="3">
        <v>80.650983432762231</v>
      </c>
      <c r="T174" s="3">
        <v>79.949611907757756</v>
      </c>
      <c r="U174" s="3">
        <v>79.224661104346211</v>
      </c>
      <c r="V174" s="7">
        <f>IF(ISTEXT(S174),S174,IF(COUNT(S174:U174)=0,"",0.23*S174+0.57*T174+0.2*U174))</f>
        <v>79.965937197826477</v>
      </c>
    </row>
    <row r="175" spans="1:22">
      <c r="A175" s="281"/>
      <c r="B175" s="120" t="s">
        <v>237</v>
      </c>
      <c r="C175" s="102" t="s">
        <v>300</v>
      </c>
      <c r="D175" s="11"/>
      <c r="E175" s="3"/>
      <c r="F175" s="3"/>
      <c r="G175" s="3" t="str">
        <f>IF(ISTEXT(D175),D175,IF(COUNT(D175:F175)=0,"",0.63*D175+0.07*E175+0.3*F175))</f>
        <v/>
      </c>
      <c r="H175" s="10"/>
      <c r="I175" s="3">
        <v>1.91057103183</v>
      </c>
      <c r="J175" s="3">
        <v>1.84171049137</v>
      </c>
      <c r="K175" s="3">
        <v>2.0415802010299999</v>
      </c>
      <c r="L175" s="3">
        <f>IF(ISTEXT(I175),I175,IF(COUNT(I175:K175)=0,"",0.24*I175+0.43*J175+0.33*K175))</f>
        <v>1.9241940252681999</v>
      </c>
      <c r="M175" s="10"/>
      <c r="N175" s="3">
        <v>2.2785846460400001</v>
      </c>
      <c r="O175" s="3">
        <v>2.1737426537000002</v>
      </c>
      <c r="P175" s="3">
        <v>1.9465611952899999</v>
      </c>
      <c r="Q175" s="3">
        <f>IF(ISTEXT(N175),N175,IF(COUNT(N175:P175)=0,"",0.2*N175+0.4*O175+0.4*P175))</f>
        <v>2.1038384688040002</v>
      </c>
      <c r="R175" s="10"/>
      <c r="S175" s="3">
        <v>2.4094500947199999</v>
      </c>
      <c r="T175" s="3">
        <v>2.3699260357599998</v>
      </c>
      <c r="U175" s="3">
        <v>2.2555125114200001</v>
      </c>
      <c r="V175" s="7">
        <f>IF(ISTEXT(S175),S175,IF(COUNT(S175:U175)=0,"",0.23*S175+0.57*T175+0.2*U175))</f>
        <v>2.3561338644527998</v>
      </c>
    </row>
    <row r="176" spans="1:22">
      <c r="A176" s="281"/>
      <c r="B176" s="41" t="s">
        <v>239</v>
      </c>
      <c r="C176" s="102" t="s">
        <v>300</v>
      </c>
      <c r="D176" s="11">
        <v>0.11851285320548</v>
      </c>
      <c r="E176" s="3">
        <v>0.10512130362928</v>
      </c>
      <c r="F176" s="3">
        <v>9.818573668767E-2</v>
      </c>
      <c r="G176" s="3">
        <f>IF(ISTEXT(D176),D176,IF(COUNT(D176:F176)=0,"",0.63*D176+0.07*E176+0.3*F176))</f>
        <v>0.111477309779803</v>
      </c>
      <c r="H176" s="10"/>
      <c r="I176" s="3">
        <v>2.1914235347851299</v>
      </c>
      <c r="J176" s="3">
        <v>2.5219474143712799</v>
      </c>
      <c r="K176" s="3">
        <v>1.97199788695627</v>
      </c>
      <c r="L176" s="3">
        <f>IF(ISTEXT(I176),I176,IF(COUNT(I176:K176)=0,"",0.24*I176+0.43*J176+0.33*K176))</f>
        <v>2.2611383392236508</v>
      </c>
      <c r="M176" s="10"/>
      <c r="N176" s="3">
        <v>3.6075964123077302</v>
      </c>
      <c r="O176" s="3">
        <v>4.0849171064617993</v>
      </c>
      <c r="P176" s="3">
        <v>3.6390051820617901</v>
      </c>
      <c r="Q176" s="3">
        <f>IF(ISTEXT(N176),N176,IF(COUNT(N176:P176)=0,"",0.2*N176+0.4*O176+0.4*P176))</f>
        <v>3.8110881978709816</v>
      </c>
      <c r="R176" s="10"/>
      <c r="S176" s="3">
        <v>4.2716090225612886</v>
      </c>
      <c r="T176" s="3">
        <v>4.2750131676492593</v>
      </c>
      <c r="U176" s="3">
        <v>4.3008143656803099</v>
      </c>
      <c r="V176" s="7">
        <f>IF(ISTEXT(S176),S176,IF(COUNT(S176:U176)=0,"",0.23*S176+0.57*T176+0.2*U176))</f>
        <v>4.2793904538852363</v>
      </c>
    </row>
    <row r="177" spans="1:22">
      <c r="A177" s="281"/>
      <c r="B177" s="152" t="s">
        <v>241</v>
      </c>
      <c r="C177" s="102" t="s">
        <v>300</v>
      </c>
      <c r="D177" s="11">
        <v>0.55908886328999996</v>
      </c>
      <c r="E177" s="3">
        <v>0.54976410391000008</v>
      </c>
      <c r="F177" s="3">
        <v>0.49347718223999998</v>
      </c>
      <c r="G177" s="3">
        <f>IF(ISTEXT(D177),D177,IF(COUNT(D177:F177)=0,"",0.63*D177+0.07*E177+0.3*F177))</f>
        <v>0.5387526258184</v>
      </c>
      <c r="H177" s="10"/>
      <c r="I177" s="3">
        <v>1.1494338961299999</v>
      </c>
      <c r="J177" s="3">
        <v>1.54568439591</v>
      </c>
      <c r="K177" s="3">
        <v>1.1283790499299999</v>
      </c>
      <c r="L177" s="3">
        <f>IF(ISTEXT(I177),I177,IF(COUNT(I177:K177)=0,"",0.24*I177+0.43*J177+0.33*K177))</f>
        <v>1.3128735117893999</v>
      </c>
      <c r="M177" s="10"/>
      <c r="N177" s="3">
        <v>2.3430207323799999</v>
      </c>
      <c r="O177" s="3">
        <v>3.4033706757300002</v>
      </c>
      <c r="P177" s="3">
        <v>2.24867758222</v>
      </c>
      <c r="Q177" s="3">
        <f>IF(ISTEXT(N177),N177,IF(COUNT(N177:P177)=0,"",0.2*N177+0.4*O177+0.4*P177))</f>
        <v>2.7294234496560001</v>
      </c>
      <c r="R177" s="10"/>
      <c r="S177" s="3">
        <v>1.62435604998</v>
      </c>
      <c r="T177" s="3">
        <v>1.6390117076299999</v>
      </c>
      <c r="U177" s="3">
        <v>1.9098341272799999</v>
      </c>
      <c r="V177" s="7">
        <f>IF(ISTEXT(S177),S177,IF(COUNT(S177:U177)=0,"",0.23*S177+0.57*T177+0.2*U177))</f>
        <v>1.6898053903004999</v>
      </c>
    </row>
    <row r="178" spans="1:22">
      <c r="A178" s="281"/>
      <c r="B178" s="120" t="s">
        <v>244</v>
      </c>
      <c r="C178" s="102" t="s">
        <v>300</v>
      </c>
      <c r="D178" s="11">
        <v>0.1010539747299999</v>
      </c>
      <c r="E178" s="3">
        <v>9.6549340319999954E-2</v>
      </c>
      <c r="F178" s="3">
        <v>0.10473708172000019</v>
      </c>
      <c r="G178" s="3">
        <f>IF(ISTEXT(D178),D178,IF(COUNT(D178:F178)=0,"",0.63*D178+0.07*E178+0.3*F178))</f>
        <v>0.10184358241829998</v>
      </c>
      <c r="H178" s="10"/>
      <c r="I178" s="3">
        <v>0.1073633105700003</v>
      </c>
      <c r="J178" s="3">
        <v>0.1108826898399999</v>
      </c>
      <c r="K178" s="3">
        <v>0.11181407875999989</v>
      </c>
      <c r="L178" s="3">
        <f>IF(ISTEXT(I178),I178,IF(COUNT(I178:K178)=0,"",0.24*I178+0.43*J178+0.33*K178))</f>
        <v>0.11034539715879998</v>
      </c>
      <c r="M178" s="10"/>
      <c r="N178" s="3">
        <v>0.16646627635000019</v>
      </c>
      <c r="O178" s="3">
        <v>0.16823961681999999</v>
      </c>
      <c r="P178" s="3">
        <v>0.15674227374999969</v>
      </c>
      <c r="Q178" s="3">
        <f>IF(ISTEXT(N178),N178,IF(COUNT(N178:P178)=0,"",0.2*N178+0.4*O178+0.4*P178))</f>
        <v>0.16328601149799993</v>
      </c>
      <c r="R178" s="10"/>
      <c r="S178" s="3">
        <v>0.28564641337999991</v>
      </c>
      <c r="T178" s="3">
        <v>0.28538864330000008</v>
      </c>
      <c r="U178" s="3">
        <v>0.29744290104999971</v>
      </c>
      <c r="V178" s="7">
        <f>IF(ISTEXT(S178),S178,IF(COUNT(S178:U178)=0,"",0.23*S178+0.57*T178+0.2*U178))</f>
        <v>0.28785878196839998</v>
      </c>
    </row>
    <row r="179" spans="1:22">
      <c r="A179" s="282"/>
      <c r="B179" s="92" t="s">
        <v>247</v>
      </c>
      <c r="C179" s="103" t="s">
        <v>300</v>
      </c>
      <c r="D179" s="11">
        <v>2.4368676547867101</v>
      </c>
      <c r="E179" s="3">
        <v>2.4408646405158998</v>
      </c>
      <c r="F179" s="3">
        <v>2.4377004649498102</v>
      </c>
      <c r="G179" s="3">
        <f>IF(ISTEXT(D179),D179,IF(COUNT(D179:F179)=0,"",0.63*D179+0.07*E179+0.3*F179))</f>
        <v>2.4373972868366836</v>
      </c>
      <c r="H179" s="10"/>
      <c r="I179" s="3">
        <v>4.7494079556575297</v>
      </c>
      <c r="J179" s="3">
        <v>4.7390888108402791</v>
      </c>
      <c r="K179" s="3">
        <v>4.7480473723689407</v>
      </c>
      <c r="L179" s="3">
        <f>IF(ISTEXT(I179),I179,IF(COUNT(I179:K179)=0,"",0.24*I179+0.43*J179+0.33*K179))</f>
        <v>4.7445217309008783</v>
      </c>
      <c r="M179" s="10"/>
      <c r="N179" s="3">
        <v>7.03421287936668</v>
      </c>
      <c r="O179" s="3">
        <v>7.0187342920076699</v>
      </c>
      <c r="P179" s="3">
        <v>7.0246516424261003</v>
      </c>
      <c r="Q179" s="3">
        <f>IF(ISTEXT(N179),N179,IF(COUNT(N179:P179)=0,"",0.2*N179+0.4*O179+0.4*P179))</f>
        <v>7.0241969496468446</v>
      </c>
      <c r="R179" s="10"/>
      <c r="S179" s="3">
        <v>14.845732735830881</v>
      </c>
      <c r="T179" s="3">
        <v>14.8280514011074</v>
      </c>
      <c r="U179" s="3">
        <v>14.79126394963339</v>
      </c>
      <c r="V179" s="7">
        <f>IF(ISTEXT(S179),S179,IF(COUNT(S179:U179)=0,"",0.23*S179+0.57*T179+0.2*U179))</f>
        <v>14.824760617798997</v>
      </c>
    </row>
    <row r="180" spans="1:22">
      <c r="A180" s="147" t="s">
        <v>250</v>
      </c>
      <c r="B180" s="26"/>
      <c r="C180" s="103" t="s">
        <v>300</v>
      </c>
      <c r="D180" s="132">
        <v>1.989519660128281E-13</v>
      </c>
      <c r="E180" s="132">
        <v>-3.4816594052244909E-12</v>
      </c>
      <c r="F180" s="132">
        <v>-1.7763568394002501E-11</v>
      </c>
      <c r="G180" s="132">
        <f>IF(ISTEXT(D180),D180,IF(COUNT(D180:F180)=0,"",0.63*D180+0.07*E180+0.3*F180))</f>
        <v>-5.4474469379783831E-12</v>
      </c>
      <c r="H180" s="133"/>
      <c r="I180" s="132">
        <v>-2.316369318577927E-12</v>
      </c>
      <c r="J180" s="132">
        <v>7.4038553066202439E-12</v>
      </c>
      <c r="K180" s="132">
        <v>-3.5100811146548949E-12</v>
      </c>
      <c r="L180" s="132">
        <f>IF(ISTEXT(I180),I180,IF(COUNT(I180:K180)=0,"",0.24*I180+0.43*J180+0.33*K180))</f>
        <v>1.4694023775518871E-12</v>
      </c>
      <c r="M180" s="133"/>
      <c r="N180" s="132">
        <v>-2.8421709430404011E-12</v>
      </c>
      <c r="O180" s="132">
        <v>-3.0553337637684308E-11</v>
      </c>
      <c r="P180" s="132">
        <v>-2.0406787371030081E-11</v>
      </c>
      <c r="Q180" s="132">
        <f>IF(ISTEXT(N180),N180,IF(COUNT(N180:P180)=0,"",0.2*N180+0.4*O180+0.4*P180))</f>
        <v>-2.0952484192093836E-11</v>
      </c>
      <c r="R180" s="133"/>
      <c r="S180" s="132">
        <v>-9.7202246251981705E-12</v>
      </c>
      <c r="T180" s="132">
        <v>2.4726887204451491E-12</v>
      </c>
      <c r="U180" s="132">
        <v>2.647482233442133E-11</v>
      </c>
      <c r="V180" s="151">
        <f>IF(ISTEXT(S180),S180,IF(COUNT(S180:U180)=0,"",0.23*S180+0.57*T180+0.2*U180))</f>
        <v>4.4687453737424218E-12</v>
      </c>
    </row>
    <row r="181" spans="1:22">
      <c r="A181" s="190" t="s">
        <v>253</v>
      </c>
      <c r="B181" s="28" t="s">
        <v>254</v>
      </c>
      <c r="C181" s="101" t="s">
        <v>300</v>
      </c>
      <c r="D181" s="11">
        <v>8.1773868711759984E-2</v>
      </c>
      <c r="E181" s="3">
        <v>7.2533699504190002E-2</v>
      </c>
      <c r="F181" s="3">
        <v>6.7748158314490006E-2</v>
      </c>
      <c r="G181" s="3">
        <f>IF(ISTEXT(D181),D181,IF(COUNT(D181:F181)=0,"",0.63*D181+0.07*E181+0.3*F181))</f>
        <v>7.6919343748049096E-2</v>
      </c>
      <c r="H181" s="10"/>
      <c r="I181" s="3">
        <v>2.0411730017888998</v>
      </c>
      <c r="J181" s="3">
        <v>2.5078707706826902</v>
      </c>
      <c r="K181" s="3">
        <v>1.6672372665445201</v>
      </c>
      <c r="L181" s="3">
        <f>IF(ISTEXT(I181),I181,IF(COUNT(I181:K181)=0,"",0.24*I181+0.43*J181+0.33*K181))</f>
        <v>2.1184542497825842</v>
      </c>
      <c r="M181" s="10"/>
      <c r="N181" s="3">
        <v>2.5614463858995999</v>
      </c>
      <c r="O181" s="3">
        <v>3.27511376921905</v>
      </c>
      <c r="P181" s="3">
        <v>2.5895434980104</v>
      </c>
      <c r="Q181" s="3">
        <f>IF(ISTEXT(N181),N181,IF(COUNT(N181:P181)=0,"",0.2*N181+0.4*O181+0.4*P181))</f>
        <v>2.8581521840716997</v>
      </c>
      <c r="R181" s="10"/>
      <c r="S181" s="3">
        <v>3.1609906766953499</v>
      </c>
      <c r="T181" s="3">
        <v>3.16350974406045</v>
      </c>
      <c r="U181" s="3">
        <v>3.1826026306034199</v>
      </c>
      <c r="V181" s="7">
        <f>IF(ISTEXT(S181),S181,IF(COUNT(S181:U181)=0,"",0.23*S181+0.57*T181+0.2*U181))</f>
        <v>3.1667489358750709</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v>9.2703218424618292</v>
      </c>
      <c r="E184" s="3">
        <v>8.90440906976219</v>
      </c>
      <c r="F184" s="3">
        <v>8.5464106267837998</v>
      </c>
      <c r="G184" s="3">
        <f>IF(ISTEXT(D184),D184,IF(COUNT(D184:F184)=0,"",0.63*D184+0.07*E184+0.3*F184))</f>
        <v>9.0275345836694463</v>
      </c>
      <c r="H184" s="10"/>
      <c r="I184" s="3">
        <v>17.423295424149831</v>
      </c>
      <c r="J184" s="3">
        <v>17.082024255624631</v>
      </c>
      <c r="K184" s="3">
        <v>17.247937122473271</v>
      </c>
      <c r="L184" s="3">
        <f>IF(ISTEXT(I184),I184,IF(COUNT(I184:K184)=0,"",0.24*I184+0.43*J184+0.33*K184))</f>
        <v>17.21868058213073</v>
      </c>
      <c r="M184" s="10"/>
      <c r="N184" s="3">
        <v>28.072750306096221</v>
      </c>
      <c r="O184" s="3">
        <v>30.359041766224109</v>
      </c>
      <c r="P184" s="3">
        <v>28.252361148218998</v>
      </c>
      <c r="Q184" s="3">
        <f>IF(ISTEXT(N184),N184,IF(COUNT(N184:P184)=0,"",0.2*N184+0.4*O184+0.4*P184))</f>
        <v>29.059111226996489</v>
      </c>
      <c r="R184" s="10"/>
      <c r="S184" s="3">
        <v>33.450731054146097</v>
      </c>
      <c r="T184" s="3">
        <v>33.17153380185615</v>
      </c>
      <c r="U184" s="3">
        <v>33.956637348663889</v>
      </c>
      <c r="V184" s="7">
        <f>IF(ISTEXT(S184),S184,IF(COUNT(S184:U184)=0,"",0.23*S184+0.57*T184+0.2*U184))</f>
        <v>33.392769879244383</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8.788754836239999</v>
      </c>
      <c r="E186" s="3">
        <v>8.5314929607400014</v>
      </c>
      <c r="F186" s="3">
        <v>8.229096588880001</v>
      </c>
      <c r="G186" s="3">
        <f>IF(ISTEXT(D186),D186,IF(COUNT(D186:F186)=0,"",0.63*D186+0.07*E186+0.3*F186))</f>
        <v>8.6028490307470005</v>
      </c>
      <c r="H186" s="10"/>
      <c r="I186" s="3">
        <v>19.463214201869999</v>
      </c>
      <c r="J186" s="3">
        <v>19.589032154670001</v>
      </c>
      <c r="K186" s="3">
        <v>18.912040689360001</v>
      </c>
      <c r="L186" s="3">
        <f>IF(ISTEXT(I186),I186,IF(COUNT(I186:K186)=0,"",0.24*I186+0.43*J186+0.33*K186))</f>
        <v>19.3354286624457</v>
      </c>
      <c r="M186" s="10"/>
      <c r="N186" s="3">
        <v>30.625218288980001</v>
      </c>
      <c r="O186" s="3">
        <v>33.61067174443</v>
      </c>
      <c r="P186" s="3">
        <v>30.829703804000001</v>
      </c>
      <c r="Q186" s="3">
        <f>IF(ISTEXT(N186),N186,IF(COUNT(N186:P186)=0,"",0.2*N186+0.4*O186+0.4*P186))</f>
        <v>31.901193877168005</v>
      </c>
      <c r="R186" s="10"/>
      <c r="S186" s="3">
        <v>36.605852911489997</v>
      </c>
      <c r="T186" s="3">
        <v>36.332157098670002</v>
      </c>
      <c r="U186" s="3">
        <v>37.136244927</v>
      </c>
      <c r="V186" s="7">
        <f>IF(ISTEXT(S186),S186,IF(COUNT(S186:U186)=0,"",0.23*S186+0.57*T186+0.2*U186))</f>
        <v>36.555924701284596</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v>0.56334087494000007</v>
      </c>
      <c r="E188" s="3">
        <v>0.44544980852999999</v>
      </c>
      <c r="F188" s="3">
        <v>0.38506219621999999</v>
      </c>
      <c r="G188" s="3">
        <f>IF(ISTEXT(D188),D188,IF(COUNT(D188:F188)=0,"",0.63*D188+0.07*E188+0.3*F188))</f>
        <v>0.50160489667530006</v>
      </c>
      <c r="H188" s="10"/>
      <c r="I188" s="3">
        <v>1.2542240599999999E-3</v>
      </c>
      <c r="J188" s="3">
        <v>8.6287163000000006E-4</v>
      </c>
      <c r="K188" s="3">
        <v>3.1336996600000002E-3</v>
      </c>
      <c r="L188" s="3">
        <f>IF(ISTEXT(I188),I188,IF(COUNT(I188:K188)=0,"",0.24*I188+0.43*J188+0.33*K188))</f>
        <v>1.7061694631000002E-3</v>
      </c>
      <c r="M188" s="10"/>
      <c r="N188" s="3">
        <v>8.9784030100000002E-3</v>
      </c>
      <c r="O188" s="3">
        <v>2.3483791019999999E-2</v>
      </c>
      <c r="P188" s="3">
        <v>1.220084223E-2</v>
      </c>
      <c r="Q188" s="3">
        <f>IF(ISTEXT(N188),N188,IF(COUNT(N188:P188)=0,"",0.2*N188+0.4*O188+0.4*P188))</f>
        <v>1.6069533901999999E-2</v>
      </c>
      <c r="R188" s="10"/>
      <c r="S188" s="3">
        <v>5.8688193600000002E-3</v>
      </c>
      <c r="T188" s="3">
        <v>2.8864472399999998E-3</v>
      </c>
      <c r="U188" s="3">
        <v>2.99505227E-3</v>
      </c>
      <c r="V188" s="7">
        <f>IF(ISTEXT(S188),S188,IF(COUNT(S188:U188)=0,"",0.23*S188+0.57*T188+0.2*U188))</f>
        <v>3.5941138335999997E-3</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v>-6.4090954765561037E-12</v>
      </c>
      <c r="E191" s="132">
        <v>-3.6219915955371111E-12</v>
      </c>
      <c r="F191" s="132">
        <v>-1.710631636342441E-12</v>
      </c>
      <c r="G191" s="4">
        <f>IF(ISTEXT(D191),D191,IF(COUNT(D191:F191)=0,"",0.63*D191+0.07*E191+0.3*F191))</f>
        <v>-4.8044590528206756E-12</v>
      </c>
      <c r="H191" s="21"/>
      <c r="I191" s="4">
        <v>8.7361229361704318E-12</v>
      </c>
      <c r="J191" s="4">
        <v>7.3185901783290319E-12</v>
      </c>
      <c r="K191" s="4">
        <v>-2.216893335571513E-12</v>
      </c>
      <c r="L191" s="4">
        <f>IF(ISTEXT(I191),I191,IF(COUNT(I191:K191)=0,"",0.24*I191+0.43*J191+0.33*K191))</f>
        <v>4.5120884806237881E-12</v>
      </c>
      <c r="M191" s="21"/>
      <c r="N191" s="4">
        <v>5.822897719554021E-12</v>
      </c>
      <c r="O191" s="4">
        <v>-6.8425265453697648E-12</v>
      </c>
      <c r="P191" s="4">
        <v>-6.0396132539608516E-13</v>
      </c>
      <c r="Q191" s="4">
        <f>IF(ISTEXT(N191),N191,IF(COUNT(N191:P191)=0,"",0.2*N191+0.4*O191+0.4*P191))</f>
        <v>-1.8140156043955361E-12</v>
      </c>
      <c r="R191" s="21"/>
      <c r="S191" s="4">
        <v>-8.5620399659092072E-12</v>
      </c>
      <c r="T191" s="4">
        <v>6.5938365878537297E-12</v>
      </c>
      <c r="U191" s="4">
        <v>-2.6929569685307801E-12</v>
      </c>
      <c r="V191" s="9">
        <f>IF(ISTEXT(S191),S191,IF(COUNT(S191:U191)=0,"",0.23*S191+0.57*T191+0.2*U191))</f>
        <v>1.2506262692113515E-12</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6.5311000000000003</v>
      </c>
      <c r="E6" s="3">
        <v>6.5311000000000003</v>
      </c>
      <c r="F6" s="3">
        <v>6.5311000000000003</v>
      </c>
      <c r="G6" s="3">
        <f>IF(ISTEXT(D6),D6,IF(COUNT(D6:F6)=0,"",0.63*D6+0.07*E6+0.3*F6))</f>
        <v>6.5311000000000003</v>
      </c>
      <c r="H6" s="10"/>
      <c r="I6" s="3">
        <v>6.5311000000000003</v>
      </c>
      <c r="J6" s="3">
        <v>6.5311000000000003</v>
      </c>
      <c r="K6" s="3">
        <v>6.5311000000000003</v>
      </c>
      <c r="L6" s="3">
        <f>IF(ISTEXT(I6),I6,IF(COUNT(I6:K6)=0,"",0.24*I6+0.43*J6+0.33*K6))</f>
        <v>6.5311000000000003</v>
      </c>
      <c r="M6" s="10"/>
      <c r="N6" s="3">
        <v>6.5311000000000003</v>
      </c>
      <c r="O6" s="3">
        <v>6.5311000000000003</v>
      </c>
      <c r="P6" s="3">
        <v>6.5311000000000003</v>
      </c>
      <c r="Q6" s="3">
        <f>IF(ISTEXT(N6),N6,IF(COUNT(N6:P6)=0,"",0.2*N6+0.4*O6+0.4*P6))</f>
        <v>6.5311000000000003</v>
      </c>
      <c r="R6" s="10"/>
      <c r="S6" s="3">
        <v>6.5311000000000003</v>
      </c>
      <c r="T6" s="3">
        <v>6.5311000000000003</v>
      </c>
      <c r="U6" s="3">
        <v>6.5311000000000003</v>
      </c>
      <c r="V6" s="7">
        <f>IF(ISTEXT(S6),S6,IF(COUNT(S6:U6)=0,"",0.23*S6+0.57*T6+0.2*U6))</f>
        <v>6.5311000000000003</v>
      </c>
    </row>
    <row r="7" spans="1:22" ht="14.45" customHeight="1">
      <c r="A7" s="267"/>
      <c r="B7" s="25" t="s">
        <v>6</v>
      </c>
      <c r="C7" s="107" t="s">
        <v>293</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v>4.8523000000000014</v>
      </c>
      <c r="E9" s="3">
        <v>4.8523000000000014</v>
      </c>
      <c r="F9" s="3">
        <v>4.8523000000000014</v>
      </c>
      <c r="G9" s="3">
        <f>IF(ISTEXT(D9),D9,IF(COUNT(D9:F9)=0,"",0.63*D9+0.07*E9+0.3*F9))</f>
        <v>4.8523000000000014</v>
      </c>
      <c r="H9" s="10"/>
      <c r="I9" s="3">
        <v>4.8523000000000014</v>
      </c>
      <c r="J9" s="3">
        <v>4.8523000000000014</v>
      </c>
      <c r="K9" s="3">
        <v>4.8523000000000014</v>
      </c>
      <c r="L9" s="3">
        <f>IF(ISTEXT(I9),I9,IF(COUNT(I9:K9)=0,"",0.24*I9+0.43*J9+0.33*K9))</f>
        <v>4.8523000000000014</v>
      </c>
      <c r="M9" s="10"/>
      <c r="N9" s="3">
        <v>4.8523000000000014</v>
      </c>
      <c r="O9" s="3">
        <v>4.8523000000000014</v>
      </c>
      <c r="P9" s="3">
        <v>4.8523000000000014</v>
      </c>
      <c r="Q9" s="3">
        <f>IF(ISTEXT(N9),N9,IF(COUNT(N9:P9)=0,"",0.2*N9+0.4*O9+0.4*P9))</f>
        <v>4.8523000000000014</v>
      </c>
      <c r="R9" s="10"/>
      <c r="S9" s="3">
        <v>4.8523000000000014</v>
      </c>
      <c r="T9" s="3">
        <v>4.8523000000000014</v>
      </c>
      <c r="U9" s="3">
        <v>4.8523000000000014</v>
      </c>
      <c r="V9" s="7">
        <f>IF(ISTEXT(S9),S9,IF(COUNT(S9:U9)=0,"",0.23*S9+0.57*T9+0.2*U9))</f>
        <v>4.8523000000000014</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v>2.0203000000000002</v>
      </c>
      <c r="E12" s="3">
        <v>2.0203000000000002</v>
      </c>
      <c r="F12" s="3">
        <v>2.0203000000000002</v>
      </c>
      <c r="G12" s="3">
        <f>IF(ISTEXT(D12),D12,IF(COUNT(D12:F12)=0,"",0.63*D12+0.07*E12+0.3*F12))</f>
        <v>2.0203000000000002</v>
      </c>
      <c r="H12" s="10"/>
      <c r="I12" s="3">
        <v>2.0402999999999998</v>
      </c>
      <c r="J12" s="3">
        <v>2.0402999999999998</v>
      </c>
      <c r="K12" s="3">
        <v>2.0402999999999998</v>
      </c>
      <c r="L12" s="3">
        <f>IF(ISTEXT(I12),I12,IF(COUNT(I12:K12)=0,"",0.24*I12+0.43*J12+0.33*K12))</f>
        <v>2.0402999999999998</v>
      </c>
      <c r="M12" s="10"/>
      <c r="N12" s="3">
        <v>2.0712999999999999</v>
      </c>
      <c r="O12" s="3">
        <v>2.0712999999999999</v>
      </c>
      <c r="P12" s="3">
        <v>2.0712999999999999</v>
      </c>
      <c r="Q12" s="3">
        <f>IF(ISTEXT(N12),N12,IF(COUNT(N12:P12)=0,"",0.2*N12+0.4*O12+0.4*P12))</f>
        <v>2.0712999999999999</v>
      </c>
      <c r="R12" s="10"/>
      <c r="S12" s="3">
        <v>2.0712999999999999</v>
      </c>
      <c r="T12" s="3">
        <v>2.0712999999999999</v>
      </c>
      <c r="U12" s="3">
        <v>2.0712999999999999</v>
      </c>
      <c r="V12" s="7">
        <f>IF(ISTEXT(S12),S12,IF(COUNT(S12:U12)=0,"",0.23*S12+0.57*T12+0.2*U12))</f>
        <v>2.0712999999999999</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v>0.43526999999999999</v>
      </c>
      <c r="E14" s="3">
        <v>0.43526999999999999</v>
      </c>
      <c r="F14" s="3">
        <v>0.43526999999999999</v>
      </c>
      <c r="G14" s="3">
        <f>IF(ISTEXT(D14),D14,IF(COUNT(D14:F14)=0,"",0.63*D14+0.07*E14+0.3*F14))</f>
        <v>0.43527000000000005</v>
      </c>
      <c r="H14" s="10"/>
      <c r="I14" s="3">
        <v>0.43526999999999999</v>
      </c>
      <c r="J14" s="3">
        <v>0.43526999999999999</v>
      </c>
      <c r="K14" s="3">
        <v>0.43526999999999999</v>
      </c>
      <c r="L14" s="3">
        <f>IF(ISTEXT(I14),I14,IF(COUNT(I14:K14)=0,"",0.24*I14+0.43*J14+0.33*K14))</f>
        <v>0.43527000000000005</v>
      </c>
      <c r="M14" s="10"/>
      <c r="N14" s="3">
        <v>0.43526999999999999</v>
      </c>
      <c r="O14" s="3">
        <v>0.43526999999999999</v>
      </c>
      <c r="P14" s="3">
        <v>0.43526999999999999</v>
      </c>
      <c r="Q14" s="3">
        <f>IF(ISTEXT(N14),N14,IF(COUNT(N14:P14)=0,"",0.2*N14+0.4*O14+0.4*P14))</f>
        <v>0.43527000000000005</v>
      </c>
      <c r="R14" s="10"/>
      <c r="S14" s="3">
        <v>0.43526999999999999</v>
      </c>
      <c r="T14" s="3">
        <v>0.43526999999999999</v>
      </c>
      <c r="U14" s="3">
        <v>0.43526999999999999</v>
      </c>
      <c r="V14" s="7">
        <f>IF(ISTEXT(S14),S14,IF(COUNT(S14:U14)=0,"",0.23*S14+0.57*T14+0.2*U14))</f>
        <v>0.43526999999999999</v>
      </c>
    </row>
    <row r="15" spans="1:22">
      <c r="A15" s="267"/>
      <c r="B15" s="25" t="s">
        <v>24</v>
      </c>
      <c r="C15" s="107" t="s">
        <v>293</v>
      </c>
      <c r="D15" s="3">
        <v>0.61399999999999999</v>
      </c>
      <c r="E15" s="3">
        <v>0.61399999999999999</v>
      </c>
      <c r="F15" s="3">
        <v>0.61399999999999999</v>
      </c>
      <c r="G15" s="3">
        <f>IF(ISTEXT(D15),D15,IF(COUNT(D15:F15)=0,"",0.63*D15+0.07*E15+0.3*F15))</f>
        <v>0.61399999999999999</v>
      </c>
      <c r="H15" s="10"/>
      <c r="I15" s="3">
        <v>1.27</v>
      </c>
      <c r="J15" s="3">
        <v>1.27</v>
      </c>
      <c r="K15" s="3">
        <v>1.27</v>
      </c>
      <c r="L15" s="3">
        <f>IF(ISTEXT(I15),I15,IF(COUNT(I15:K15)=0,"",0.24*I15+0.43*J15+0.33*K15))</f>
        <v>1.27</v>
      </c>
      <c r="M15" s="10"/>
      <c r="N15" s="3">
        <v>1.27</v>
      </c>
      <c r="O15" s="3">
        <v>1.27</v>
      </c>
      <c r="P15" s="3">
        <v>1.27</v>
      </c>
      <c r="Q15" s="3">
        <f>IF(ISTEXT(N15),N15,IF(COUNT(N15:P15)=0,"",0.2*N15+0.4*O15+0.4*P15))</f>
        <v>1.27</v>
      </c>
      <c r="R15" s="10"/>
      <c r="S15" s="3">
        <v>1.27</v>
      </c>
      <c r="T15" s="3">
        <v>1.27</v>
      </c>
      <c r="U15" s="3">
        <v>1.27</v>
      </c>
      <c r="V15" s="7">
        <f>IF(ISTEXT(S15),S15,IF(COUNT(S15:U15)=0,"",0.23*S15+0.57*T15+0.2*U15))</f>
        <v>1.27</v>
      </c>
    </row>
    <row r="16" spans="1:22">
      <c r="A16" s="267"/>
      <c r="B16" s="25" t="s">
        <v>27</v>
      </c>
      <c r="C16" s="107" t="s">
        <v>293</v>
      </c>
      <c r="D16" s="3">
        <v>0.56000000000000005</v>
      </c>
      <c r="E16" s="3">
        <v>0.56000000000000005</v>
      </c>
      <c r="F16" s="3">
        <v>0.56000000000000005</v>
      </c>
      <c r="G16" s="3">
        <f>IF(ISTEXT(D16),D16,IF(COUNT(D16:F16)=0,"",0.63*D16+0.07*E16+0.3*F16))</f>
        <v>0.56000000000000005</v>
      </c>
      <c r="H16" s="10"/>
      <c r="I16" s="3">
        <v>1.3140000000000001</v>
      </c>
      <c r="J16" s="3">
        <v>1.3140000000000001</v>
      </c>
      <c r="K16" s="3">
        <v>1.3140000000000001</v>
      </c>
      <c r="L16" s="3">
        <f>IF(ISTEXT(I16),I16,IF(COUNT(I16:K16)=0,"",0.24*I16+0.43*J16+0.33*K16))</f>
        <v>1.3140000000000001</v>
      </c>
      <c r="M16" s="10"/>
      <c r="N16" s="3">
        <v>1.3140000000000001</v>
      </c>
      <c r="O16" s="3">
        <v>1.3140000000000001</v>
      </c>
      <c r="P16" s="3">
        <v>1.3140000000000001</v>
      </c>
      <c r="Q16" s="3">
        <f>IF(ISTEXT(N16),N16,IF(COUNT(N16:P16)=0,"",0.2*N16+0.4*O16+0.4*P16))</f>
        <v>1.3140000000000001</v>
      </c>
      <c r="R16" s="10"/>
      <c r="S16" s="3">
        <v>1.3140000000000001</v>
      </c>
      <c r="T16" s="3">
        <v>1.3140000000000001</v>
      </c>
      <c r="U16" s="3">
        <v>1.3140000000000001</v>
      </c>
      <c r="V16" s="7">
        <f>IF(ISTEXT(S16),S16,IF(COUNT(S16:U16)=0,"",0.23*S16+0.57*T16+0.2*U16))</f>
        <v>1.3140000000000001</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v>3.024E-2</v>
      </c>
      <c r="E18" s="4">
        <v>3.024E-2</v>
      </c>
      <c r="F18" s="4">
        <v>3.024E-2</v>
      </c>
      <c r="G18" s="9">
        <f>IF(ISTEXT(D18),D18,IF(COUNT(D18:F18)=0,"",0.63*D18+0.07*E18+0.3*F18))</f>
        <v>3.024E-2</v>
      </c>
      <c r="H18" s="21"/>
      <c r="I18" s="4">
        <v>3.024E-2</v>
      </c>
      <c r="J18" s="4">
        <v>3.024E-2</v>
      </c>
      <c r="K18" s="4">
        <v>3.024E-2</v>
      </c>
      <c r="L18" s="4">
        <f>IF(ISTEXT(I18),I18,IF(COUNT(I18:K18)=0,"",0.24*I18+0.43*J18+0.33*K18))</f>
        <v>3.024E-2</v>
      </c>
      <c r="M18" s="21"/>
      <c r="N18" s="4">
        <v>3.024E-2</v>
      </c>
      <c r="O18" s="4">
        <v>3.024E-2</v>
      </c>
      <c r="P18" s="4">
        <v>3.024E-2</v>
      </c>
      <c r="Q18" s="4">
        <f>IF(ISTEXT(N18),N18,IF(COUNT(N18:P18)=0,"",0.2*N18+0.4*O18+0.4*P18))</f>
        <v>3.0240000000000003E-2</v>
      </c>
      <c r="R18" s="21"/>
      <c r="S18" s="4">
        <v>3.024E-2</v>
      </c>
      <c r="T18" s="4">
        <v>3.024E-2</v>
      </c>
      <c r="U18" s="4">
        <v>3.024E-2</v>
      </c>
      <c r="V18" s="9">
        <f>IF(ISTEXT(S18),S18,IF(COUNT(S18:U18)=0,"",0.23*S18+0.57*T18+0.2*U18))</f>
        <v>3.024E-2</v>
      </c>
    </row>
    <row r="19" spans="1:22">
      <c r="A19" s="267"/>
      <c r="B19" s="25" t="s">
        <v>34</v>
      </c>
      <c r="C19" s="106" t="s">
        <v>293</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67"/>
      <c r="B20" s="25" t="s">
        <v>36</v>
      </c>
      <c r="C20" s="107" t="s">
        <v>293</v>
      </c>
      <c r="D20" s="31">
        <v>0.40090100000000001</v>
      </c>
      <c r="E20" s="3">
        <v>0.40090100000000001</v>
      </c>
      <c r="F20" s="3">
        <v>0.40090100000000001</v>
      </c>
      <c r="G20" s="3">
        <f>IF(ISTEXT(D20),D20,IF(COUNT(D20:F20)=0,"",0.63*D20+0.07*E20+0.3*F20))</f>
        <v>0.40090100000000001</v>
      </c>
      <c r="H20" s="10"/>
      <c r="I20" s="11">
        <v>0.40090100000000001</v>
      </c>
      <c r="J20" s="3">
        <v>0.40090100000000001</v>
      </c>
      <c r="K20" s="3">
        <v>0.40090100000000001</v>
      </c>
      <c r="L20" s="3">
        <f>IF(ISTEXT(I20),I20,IF(COUNT(I20:K20)=0,"",0.24*I20+0.43*J20+0.33*K20))</f>
        <v>0.40090100000000006</v>
      </c>
      <c r="M20" s="10"/>
      <c r="N20" s="11">
        <v>0.40090100000000001</v>
      </c>
      <c r="O20" s="3">
        <v>0.40090100000000001</v>
      </c>
      <c r="P20" s="3">
        <v>0.40090100000000001</v>
      </c>
      <c r="Q20" s="3">
        <f>IF(ISTEXT(N20),N20,IF(COUNT(N20:P20)=0,"",0.2*N20+0.4*O20+0.4*P20))</f>
        <v>0.40090100000000006</v>
      </c>
      <c r="R20" s="10"/>
      <c r="S20" s="3">
        <v>0.40090100000000001</v>
      </c>
      <c r="T20" s="3">
        <v>0.40090100000000001</v>
      </c>
      <c r="U20" s="3">
        <v>0.40090100000000001</v>
      </c>
      <c r="V20" s="7">
        <f>IF(ISTEXT(S20),S20,IF(COUNT(S20:U20)=0,"",0.23*S20+0.57*T20+0.2*U20))</f>
        <v>0.40090099999999995</v>
      </c>
    </row>
    <row r="21" spans="1:22">
      <c r="A21" s="267"/>
      <c r="B21" s="25" t="s">
        <v>39</v>
      </c>
      <c r="C21" s="107" t="s">
        <v>293</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v>5.0497500000000004</v>
      </c>
      <c r="E22" s="3">
        <v>5.0497500000000004</v>
      </c>
      <c r="F22" s="3">
        <v>5.0497500000000004</v>
      </c>
      <c r="G22" s="3">
        <f>IF(ISTEXT(D22),D22,IF(COUNT(D22:F22)=0,"",0.63*D22+0.07*E22+0.3*F22))</f>
        <v>5.0497500000000004</v>
      </c>
      <c r="H22" s="10"/>
      <c r="I22" s="11">
        <v>5.0497500000000004</v>
      </c>
      <c r="J22" s="3">
        <v>5.0497500000000004</v>
      </c>
      <c r="K22" s="3">
        <v>5.0497500000000004</v>
      </c>
      <c r="L22" s="3">
        <f>IF(ISTEXT(I22),I22,IF(COUNT(I22:K22)=0,"",0.24*I22+0.43*J22+0.33*K22))</f>
        <v>5.0497499999999995</v>
      </c>
      <c r="M22" s="10"/>
      <c r="N22" s="11">
        <v>5.0497500000000004</v>
      </c>
      <c r="O22" s="3">
        <v>5.0497500000000004</v>
      </c>
      <c r="P22" s="3">
        <v>5.0497500000000004</v>
      </c>
      <c r="Q22" s="3">
        <f>IF(ISTEXT(N22),N22,IF(COUNT(N22:P22)=0,"",0.2*N22+0.4*O22+0.4*P22))</f>
        <v>5.0497500000000013</v>
      </c>
      <c r="R22" s="10"/>
      <c r="S22" s="3">
        <v>5.0497500000000004</v>
      </c>
      <c r="T22" s="3">
        <v>5.0497500000000004</v>
      </c>
      <c r="U22" s="3">
        <v>5.0497500000000004</v>
      </c>
      <c r="V22" s="7">
        <f>IF(ISTEXT(S22),S22,IF(COUNT(S22:U22)=0,"",0.23*S22+0.57*T22+0.2*U22))</f>
        <v>5.0497499999999995</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v>0.60450000000000004</v>
      </c>
      <c r="E27" s="3">
        <v>0.60450000000000004</v>
      </c>
      <c r="F27" s="3">
        <v>0.60450000000000004</v>
      </c>
      <c r="G27" s="3">
        <f>IF(ISTEXT(D27),D27,IF(COUNT(D27:F27)=0,"",0.63*D27+0.07*E27+0.3*F27))</f>
        <v>0.60450000000000004</v>
      </c>
      <c r="H27" s="10"/>
      <c r="I27" s="11">
        <v>0.60450000000000004</v>
      </c>
      <c r="J27" s="3">
        <v>0.60450000000000004</v>
      </c>
      <c r="K27" s="3">
        <v>0.60450000000000004</v>
      </c>
      <c r="L27" s="3">
        <f>IF(ISTEXT(I27),I27,IF(COUNT(I27:K27)=0,"",0.24*I27+0.43*J27+0.33*K27))</f>
        <v>0.60450000000000004</v>
      </c>
      <c r="M27" s="10"/>
      <c r="N27" s="11">
        <v>0.60450000000000004</v>
      </c>
      <c r="O27" s="3">
        <v>0.60450000000000004</v>
      </c>
      <c r="P27" s="3">
        <v>0.60450000000000004</v>
      </c>
      <c r="Q27" s="3">
        <f>IF(ISTEXT(N27),N27,IF(COUNT(N27:P27)=0,"",0.2*N27+0.4*O27+0.4*P27))</f>
        <v>0.60450000000000004</v>
      </c>
      <c r="R27" s="10"/>
      <c r="S27" s="3">
        <v>0.60450000000000004</v>
      </c>
      <c r="T27" s="3">
        <v>0.60450000000000004</v>
      </c>
      <c r="U27" s="3">
        <v>0.60450000000000004</v>
      </c>
      <c r="V27" s="7">
        <f>IF(ISTEXT(S27),S27,IF(COUNT(S27:U27)=0,"",0.23*S27+0.57*T27+0.2*U27))</f>
        <v>0.60450000000000004</v>
      </c>
    </row>
    <row r="28" spans="1:22" ht="14.45" customHeight="1">
      <c r="A28" s="268"/>
      <c r="B28" s="25" t="s">
        <v>294</v>
      </c>
      <c r="C28" s="107" t="s">
        <v>293</v>
      </c>
      <c r="D28" s="4">
        <v>1.9785999999999999</v>
      </c>
      <c r="E28" s="4">
        <v>1.9785999999999999</v>
      </c>
      <c r="F28" s="4">
        <v>1.9785999999999999</v>
      </c>
      <c r="G28" s="4">
        <f>IF(ISTEXT(D28),D28,IF(COUNT(D28:F28)=0,"",0.63*D28+0.07*E28+0.3*F28))</f>
        <v>1.9785999999999999</v>
      </c>
      <c r="H28" s="21"/>
      <c r="I28" s="14">
        <v>1.9785999999999999</v>
      </c>
      <c r="J28" s="4">
        <v>1.9785999999999999</v>
      </c>
      <c r="K28" s="4">
        <v>1.9785999999999999</v>
      </c>
      <c r="L28" s="4">
        <f>IF(ISTEXT(I28),I28,IF(COUNT(I28:K28)=0,"",0.24*I28+0.43*J28+0.33*K28))</f>
        <v>1.9785999999999999</v>
      </c>
      <c r="M28" s="21"/>
      <c r="N28" s="14">
        <v>1.9785999999999999</v>
      </c>
      <c r="O28" s="4">
        <v>1.9785999999999999</v>
      </c>
      <c r="P28" s="4">
        <v>1.9785999999999999</v>
      </c>
      <c r="Q28" s="4">
        <f>IF(ISTEXT(N28),N28,IF(COUNT(N28:P28)=0,"",0.2*N28+0.4*O28+0.4*P28))</f>
        <v>1.9786000000000001</v>
      </c>
      <c r="R28" s="21"/>
      <c r="S28" s="4">
        <v>1.9785999999999999</v>
      </c>
      <c r="T28" s="4">
        <v>1.9785999999999999</v>
      </c>
      <c r="U28" s="4">
        <v>1.9785999999999999</v>
      </c>
      <c r="V28" s="9">
        <f>IF(ISTEXT(S28),S28,IF(COUNT(S28:U28)=0,"",0.23*S28+0.57*T28+0.2*U28))</f>
        <v>1.9785999999999999</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v>4.9850000000000003</v>
      </c>
      <c r="T41" s="3">
        <v>4.9850000000000003</v>
      </c>
      <c r="U41" s="3">
        <v>4.9850000000000003</v>
      </c>
      <c r="V41" s="7">
        <f>IF(ISTEXT(S41),S41,IF(COUNT(S41:U41)=0,"",0.23*S41+0.57*T41+0.2*U41))</f>
        <v>4.9850000000000003</v>
      </c>
    </row>
    <row r="42" spans="1:22">
      <c r="A42" s="267"/>
      <c r="B42" s="29" t="s">
        <v>89</v>
      </c>
      <c r="C42" s="107" t="s">
        <v>293</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v>4.9850000000000003</v>
      </c>
      <c r="T42" s="4">
        <v>4.9850000000000003</v>
      </c>
      <c r="U42" s="4">
        <v>4.9850000000000003</v>
      </c>
      <c r="V42" s="9">
        <f>IF(ISTEXT(S42),S42,IF(COUNT(S42:U42)=0,"",0.23*S42+0.57*T42+0.2*U42))</f>
        <v>4.9850000000000003</v>
      </c>
    </row>
    <row r="43" spans="1:22" ht="15.75" customHeight="1">
      <c r="A43" s="267"/>
      <c r="B43" s="27" t="s">
        <v>299</v>
      </c>
      <c r="C43" s="106" t="s">
        <v>293</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14.056757554200001</v>
      </c>
      <c r="E49" s="3">
        <v>13.316291766140001</v>
      </c>
      <c r="F49" s="3">
        <v>15.86095054101</v>
      </c>
      <c r="G49" s="3">
        <f>IF(ISTEXT(D49),D49,IF(COUNT(D49:F49)=0,"",0.63*D49+0.07*E49+0.3*F49))</f>
        <v>14.546182845078802</v>
      </c>
      <c r="H49" s="10"/>
      <c r="I49" s="3">
        <v>12.50361263269</v>
      </c>
      <c r="J49" s="3">
        <v>16.487636854150001</v>
      </c>
      <c r="K49" s="3">
        <v>17.949301431439999</v>
      </c>
      <c r="L49" s="3">
        <f>IF(ISTEXT(I49),I49,IF(COUNT(I49:K49)=0,"",0.24*I49+0.43*J49+0.33*K49))</f>
        <v>16.013820351505302</v>
      </c>
      <c r="M49" s="10"/>
      <c r="N49" s="3">
        <v>14.28657763843</v>
      </c>
      <c r="O49" s="3">
        <v>15.19925566351</v>
      </c>
      <c r="P49" s="3">
        <v>14.35832946587</v>
      </c>
      <c r="Q49" s="3">
        <f>IF(ISTEXT(N49),N49,IF(COUNT(N49:P49)=0,"",0.2*N49+0.4*O49+0.4*P49))</f>
        <v>14.680349579438001</v>
      </c>
      <c r="R49" s="10"/>
      <c r="S49" s="3">
        <v>14.122353756980001</v>
      </c>
      <c r="T49" s="3">
        <v>14.90888562081</v>
      </c>
      <c r="U49" s="3">
        <v>14.97623027054</v>
      </c>
      <c r="V49" s="7">
        <f>IF(ISTEXT(S49),S49,IF(COUNT(S49:U49)=0,"",0.23*S49+0.57*T49+0.2*U49))</f>
        <v>14.7414522220751</v>
      </c>
    </row>
    <row r="50" spans="1:22">
      <c r="A50" s="267"/>
      <c r="B50" s="25" t="s">
        <v>6</v>
      </c>
      <c r="C50" s="102" t="s">
        <v>300</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v>5.9858864984400002</v>
      </c>
      <c r="E52" s="3">
        <v>6.5179580962700001</v>
      </c>
      <c r="F52" s="3">
        <v>6.1280005737499996</v>
      </c>
      <c r="G52" s="3">
        <f>IF(ISTEXT(D52),D52,IF(COUNT(D52:F52)=0,"",0.63*D52+0.07*E52+0.3*F52))</f>
        <v>6.0657657328810997</v>
      </c>
      <c r="H52" s="10"/>
      <c r="I52" s="3">
        <v>6.2795517793700002</v>
      </c>
      <c r="J52" s="3">
        <v>5.8120787613599996</v>
      </c>
      <c r="K52" s="3">
        <v>6.4628027039499996</v>
      </c>
      <c r="L52" s="3">
        <f>IF(ISTEXT(I52),I52,IF(COUNT(I52:K52)=0,"",0.24*I52+0.43*J52+0.33*K52))</f>
        <v>6.1390111867371004</v>
      </c>
      <c r="M52" s="10"/>
      <c r="N52" s="3">
        <v>6.4931657354699999</v>
      </c>
      <c r="O52" s="3">
        <v>5.9089915856499999</v>
      </c>
      <c r="P52" s="3">
        <v>6.0291855853999996</v>
      </c>
      <c r="Q52" s="3">
        <f>IF(ISTEXT(N52),N52,IF(COUNT(N52:P52)=0,"",0.2*N52+0.4*O52+0.4*P52))</f>
        <v>6.0739040155139996</v>
      </c>
      <c r="R52" s="10"/>
      <c r="S52" s="3">
        <v>6.7957023186700001</v>
      </c>
      <c r="T52" s="3">
        <v>6.2258850635600007</v>
      </c>
      <c r="U52" s="3">
        <v>5.9554702169300002</v>
      </c>
      <c r="V52" s="7">
        <f>IF(ISTEXT(S52),S52,IF(COUNT(S52:U52)=0,"",0.23*S52+0.57*T52+0.2*U52))</f>
        <v>6.3028600629093008</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v>8.6046335753900003</v>
      </c>
      <c r="E55" s="3">
        <v>6.9553285918800007</v>
      </c>
      <c r="F55" s="3">
        <v>7.4540364055200001</v>
      </c>
      <c r="G55" s="3">
        <f>IF(ISTEXT(D55),D55,IF(COUNT(D55:F55)=0,"",0.63*D55+0.07*E55+0.3*F55))</f>
        <v>8.1440030755832993</v>
      </c>
      <c r="H55" s="10"/>
      <c r="I55" s="3">
        <v>7.9981610298200003</v>
      </c>
      <c r="J55" s="3">
        <v>9.54815844064</v>
      </c>
      <c r="K55" s="3">
        <v>7.8304326821300014</v>
      </c>
      <c r="L55" s="3">
        <f>IF(ISTEXT(I55),I55,IF(COUNT(I55:K55)=0,"",0.24*I55+0.43*J55+0.33*K55))</f>
        <v>8.6093095617349</v>
      </c>
      <c r="M55" s="10"/>
      <c r="N55" s="3">
        <v>7.6779123871100001</v>
      </c>
      <c r="O55" s="3">
        <v>8.2578379470699996</v>
      </c>
      <c r="P55" s="3">
        <v>7.5053181197400001</v>
      </c>
      <c r="Q55" s="3">
        <f>IF(ISTEXT(N55),N55,IF(COUNT(N55:P55)=0,"",0.2*N55+0.4*O55+0.4*P55))</f>
        <v>7.8408449041460004</v>
      </c>
      <c r="R55" s="10"/>
      <c r="S55" s="3">
        <v>6.6181339766400002</v>
      </c>
      <c r="T55" s="3">
        <v>7.91563931528</v>
      </c>
      <c r="U55" s="3">
        <v>8.8988206085999995</v>
      </c>
      <c r="V55" s="7">
        <f>IF(ISTEXT(S55),S55,IF(COUNT(S55:U55)=0,"",0.23*S55+0.57*T55+0.2*U55))</f>
        <v>7.8138493460568004</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v>1.33665864</v>
      </c>
      <c r="E57" s="3">
        <v>0.93493367999999999</v>
      </c>
      <c r="F57" s="3">
        <v>1.08030888</v>
      </c>
      <c r="G57" s="3">
        <f>IF(ISTEXT(D57),D57,IF(COUNT(D57:F57)=0,"",0.63*D57+0.07*E57+0.3*F57))</f>
        <v>1.2316329648</v>
      </c>
      <c r="H57" s="10"/>
      <c r="I57" s="3">
        <v>1.1201793600000001</v>
      </c>
      <c r="J57" s="3">
        <v>1.2907756800000001</v>
      </c>
      <c r="K57" s="3">
        <v>1.1967112799999999</v>
      </c>
      <c r="L57" s="3">
        <f>IF(ISTEXT(I57),I57,IF(COUNT(I57:K57)=0,"",0.24*I57+0.43*J57+0.33*K57))</f>
        <v>1.2187913111999999</v>
      </c>
      <c r="M57" s="10"/>
      <c r="N57" s="3">
        <v>1.0595729674800001</v>
      </c>
      <c r="O57" s="3">
        <v>0.99996864000000008</v>
      </c>
      <c r="P57" s="3">
        <v>0.95224896000000003</v>
      </c>
      <c r="Q57" s="3">
        <f>IF(ISTEXT(N57),N57,IF(COUNT(N57:P57)=0,"",0.2*N57+0.4*O57+0.4*P57))</f>
        <v>0.99280163349600015</v>
      </c>
      <c r="R57" s="10"/>
      <c r="S57" s="3">
        <v>0.97645707910000001</v>
      </c>
      <c r="T57" s="3">
        <v>0.98656728000000005</v>
      </c>
      <c r="U57" s="3">
        <v>1.27374096</v>
      </c>
      <c r="V57" s="7">
        <f>IF(ISTEXT(S57),S57,IF(COUNT(S57:U57)=0,"",0.23*S57+0.57*T57+0.2*U57))</f>
        <v>1.041676669793</v>
      </c>
    </row>
    <row r="58" spans="1:22">
      <c r="A58" s="267"/>
      <c r="B58" s="25" t="s">
        <v>24</v>
      </c>
      <c r="C58" s="102" t="s">
        <v>300</v>
      </c>
      <c r="D58" s="3">
        <v>1.2446030210400001</v>
      </c>
      <c r="E58" s="3">
        <v>1.17117128771</v>
      </c>
      <c r="F58" s="3">
        <v>1.2118388043799999</v>
      </c>
      <c r="G58" s="3">
        <f>IF(ISTEXT(D58),D58,IF(COUNT(D58:F58)=0,"",0.63*D58+0.07*E58+0.3*F58))</f>
        <v>1.2296335347089</v>
      </c>
      <c r="H58" s="10"/>
      <c r="I58" s="3">
        <v>2.7057142730699999</v>
      </c>
      <c r="J58" s="3">
        <v>2.7546935717699998</v>
      </c>
      <c r="K58" s="3">
        <v>2.9923362617599998</v>
      </c>
      <c r="L58" s="3">
        <f>IF(ISTEXT(I58),I58,IF(COUNT(I58:K58)=0,"",0.24*I58+0.43*J58+0.33*K58))</f>
        <v>2.8213606277787</v>
      </c>
      <c r="M58" s="10"/>
      <c r="N58" s="3">
        <v>2.85085460069</v>
      </c>
      <c r="O58" s="3">
        <v>2.89307598658</v>
      </c>
      <c r="P58" s="3">
        <v>2.4831095242300001</v>
      </c>
      <c r="Q58" s="3">
        <f>IF(ISTEXT(N58),N58,IF(COUNT(N58:P58)=0,"",0.2*N58+0.4*O58+0.4*P58))</f>
        <v>2.720645124462</v>
      </c>
      <c r="R58" s="10"/>
      <c r="S58" s="3">
        <v>2.9708288670399998</v>
      </c>
      <c r="T58" s="3">
        <v>2.66643295101</v>
      </c>
      <c r="U58" s="3">
        <v>2.4257668856099999</v>
      </c>
      <c r="V58" s="7">
        <f>IF(ISTEXT(S58),S58,IF(COUNT(S58:U58)=0,"",0.23*S58+0.57*T58+0.2*U58))</f>
        <v>2.6883107986169001</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v>0.191059125</v>
      </c>
      <c r="E60" s="4">
        <v>0.19145647499999999</v>
      </c>
      <c r="F60" s="4">
        <v>0.190882525</v>
      </c>
      <c r="G60" s="4">
        <f>IF(ISTEXT(D60),D60,IF(COUNT(D60:F60)=0,"",0.63*D60+0.07*E60+0.3*F60))</f>
        <v>0.19103395950000002</v>
      </c>
      <c r="H60" s="21"/>
      <c r="I60" s="4">
        <v>0.19109942405999999</v>
      </c>
      <c r="J60" s="4">
        <v>0.19061233929999999</v>
      </c>
      <c r="K60" s="4">
        <v>0.19152269999999999</v>
      </c>
      <c r="L60" s="4">
        <f>IF(ISTEXT(I60),I60,IF(COUNT(I60:K60)=0,"",0.24*I60+0.43*J60+0.33*K60))</f>
        <v>0.19102965867339999</v>
      </c>
      <c r="M60" s="21"/>
      <c r="N60" s="4">
        <v>0.1917876</v>
      </c>
      <c r="O60" s="4">
        <v>0.19244985000000001</v>
      </c>
      <c r="P60" s="4">
        <v>0.192427775</v>
      </c>
      <c r="Q60" s="4">
        <f>IF(ISTEXT(N60),N60,IF(COUNT(N60:P60)=0,"",0.2*N60+0.4*O60+0.4*P60))</f>
        <v>0.19230857000000001</v>
      </c>
      <c r="R60" s="21"/>
      <c r="S60" s="4">
        <v>0.19186501049999999</v>
      </c>
      <c r="T60" s="4">
        <v>0.1923853573</v>
      </c>
      <c r="U60" s="4">
        <v>0.1921408</v>
      </c>
      <c r="V60" s="9">
        <f>IF(ISTEXT(S60),S60,IF(COUNT(S60:U60)=0,"",0.23*S60+0.57*T60+0.2*U60))</f>
        <v>0.19221676607599997</v>
      </c>
    </row>
    <row r="61" spans="1:22">
      <c r="A61" s="267"/>
      <c r="B61" s="25" t="s">
        <v>34</v>
      </c>
      <c r="C61" s="101" t="s">
        <v>300</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67"/>
      <c r="B62" s="25" t="s">
        <v>36</v>
      </c>
      <c r="C62" s="102" t="s">
        <v>300</v>
      </c>
      <c r="D62" s="3">
        <v>1.63189484641</v>
      </c>
      <c r="E62" s="3">
        <v>1.9547777203500001</v>
      </c>
      <c r="F62" s="3">
        <v>1.84391242449</v>
      </c>
      <c r="G62" s="3">
        <f>IF(ISTEXT(D62),D62,IF(COUNT(D62:F62)=0,"",0.63*D62+0.07*E62+0.3*F62))</f>
        <v>1.7181019210098003</v>
      </c>
      <c r="H62" s="10"/>
      <c r="I62" s="3">
        <v>1.3200475703800001</v>
      </c>
      <c r="J62" s="3">
        <v>0.42687349983</v>
      </c>
      <c r="K62" s="3">
        <v>0.72373525947999995</v>
      </c>
      <c r="L62" s="3">
        <f>IF(ISTEXT(I62),I62,IF(COUNT(I62:K62)=0,"",0.24*I62+0.43*J62+0.33*K62))</f>
        <v>0.73919965744649996</v>
      </c>
      <c r="M62" s="10"/>
      <c r="N62" s="3">
        <v>0.32765148328999999</v>
      </c>
      <c r="O62" s="3">
        <v>0.41244699056</v>
      </c>
      <c r="P62" s="3">
        <v>0.49458604393</v>
      </c>
      <c r="Q62" s="3">
        <f>IF(ISTEXT(N62),N62,IF(COUNT(N62:P62)=0,"",0.2*N62+0.4*O62+0.4*P62))</f>
        <v>0.42834351045400004</v>
      </c>
      <c r="R62" s="10"/>
      <c r="S62" s="3">
        <v>0.85387102883999999</v>
      </c>
      <c r="T62" s="3">
        <v>0.46695598600999988</v>
      </c>
      <c r="U62" s="3">
        <v>0.53954574552000001</v>
      </c>
      <c r="V62" s="7">
        <f>IF(ISTEXT(S62),S62,IF(COUNT(S62:U62)=0,"",0.23*S62+0.57*T62+0.2*U62))</f>
        <v>0.57046439776290003</v>
      </c>
    </row>
    <row r="63" spans="1:22">
      <c r="A63" s="267"/>
      <c r="B63" s="25" t="s">
        <v>39</v>
      </c>
      <c r="C63" s="102" t="s">
        <v>300</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v>15.557678922639999</v>
      </c>
      <c r="E64" s="3">
        <v>15.493758458209999</v>
      </c>
      <c r="F64" s="3">
        <v>15.67240378827</v>
      </c>
      <c r="G64" s="3">
        <f>IF(ISTEXT(D64),D64,IF(COUNT(D64:F64)=0,"",0.63*D64+0.07*E64+0.3*F64))</f>
        <v>15.587621949818898</v>
      </c>
      <c r="H64" s="10"/>
      <c r="I64" s="11">
        <v>0.82616375031</v>
      </c>
      <c r="J64" s="3">
        <v>0.10162024851</v>
      </c>
      <c r="K64" s="3">
        <v>0.23001340151999999</v>
      </c>
      <c r="L64" s="3">
        <f>IF(ISTEXT(I64),I64,IF(COUNT(I64:K64)=0,"",0.24*I64+0.43*J64+0.33*K64))</f>
        <v>0.31788042943529998</v>
      </c>
      <c r="M64" s="10"/>
      <c r="N64" s="11">
        <v>0</v>
      </c>
      <c r="O64" s="3">
        <v>3.0195E-3</v>
      </c>
      <c r="P64" s="3">
        <v>0</v>
      </c>
      <c r="Q64" s="3">
        <f>IF(ISTEXT(N64),N64,IF(COUNT(N64:P64)=0,"",0.2*N64+0.4*O64+0.4*P64))</f>
        <v>1.2078000000000002E-3</v>
      </c>
      <c r="R64" s="10"/>
      <c r="S64" s="3">
        <v>0</v>
      </c>
      <c r="T64" s="3">
        <v>0</v>
      </c>
      <c r="U64" s="3">
        <v>0</v>
      </c>
      <c r="V64" s="7">
        <f>IF(ISTEXT(S64),S64,IF(COUNT(S64:U64)=0,"",0.23*S64+0.57*T64+0.2*U64))</f>
        <v>0</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7.5832414860000003E-2</v>
      </c>
      <c r="E70" s="4">
        <v>7.0671180890000004E-2</v>
      </c>
      <c r="F70" s="4">
        <v>0.11850853544000001</v>
      </c>
      <c r="G70" s="4">
        <f>IF(ISTEXT(D70),D70,IF(COUNT(D70:F70)=0,"",0.63*D70+0.07*E70+0.3*F70))</f>
        <v>8.8273964656100004E-2</v>
      </c>
      <c r="H70" s="21"/>
      <c r="I70" s="4">
        <v>8.0062657380000013E-2</v>
      </c>
      <c r="J70" s="4">
        <v>0.12229495449</v>
      </c>
      <c r="K70" s="4">
        <v>5.0066727110000001E-2</v>
      </c>
      <c r="L70" s="4">
        <f>IF(ISTEXT(I70),I70,IF(COUNT(I70:K70)=0,"",0.24*I70+0.43*J70+0.33*K70))</f>
        <v>8.8323888148199997E-2</v>
      </c>
      <c r="M70" s="21"/>
      <c r="N70" s="4">
        <v>5.2494405900000013E-2</v>
      </c>
      <c r="O70" s="4">
        <v>2.8197324539999999E-2</v>
      </c>
      <c r="P70" s="4">
        <v>2.5920081330000001E-2</v>
      </c>
      <c r="Q70" s="4">
        <f>IF(ISTEXT(N70),N70,IF(COUNT(N70:P70)=0,"",0.2*N70+0.4*O70+0.4*P70))</f>
        <v>3.2145843528000005E-2</v>
      </c>
      <c r="R70" s="21"/>
      <c r="S70" s="4">
        <v>3.421597715E-2</v>
      </c>
      <c r="T70" s="4">
        <v>1.9938161029999998E-2</v>
      </c>
      <c r="U70" s="4">
        <v>4.207920943E-2</v>
      </c>
      <c r="V70" s="9">
        <f>IF(ISTEXT(S70),S70,IF(COUNT(S70:U70)=0,"",0.23*S70+0.57*T70+0.2*U70))</f>
        <v>2.7650268417600002E-2</v>
      </c>
    </row>
    <row r="71" spans="1:22" ht="14.45" customHeight="1">
      <c r="A71" s="183" t="s">
        <v>106</v>
      </c>
      <c r="B71" s="93" t="s">
        <v>107</v>
      </c>
      <c r="C71" s="101" t="s">
        <v>300</v>
      </c>
      <c r="D71" s="3">
        <v>0.55494251588999999</v>
      </c>
      <c r="E71" s="3">
        <v>0.55165307916999995</v>
      </c>
      <c r="F71" s="3">
        <v>0.57918397675000011</v>
      </c>
      <c r="G71" s="3">
        <f>IF(ISTEXT(D71),D71,IF(COUNT(D71:F71)=0,"",0.63*D71+0.07*E71+0.3*F71))</f>
        <v>0.56198469357760006</v>
      </c>
      <c r="H71" s="10"/>
      <c r="I71" s="3">
        <v>0.58944983264999995</v>
      </c>
      <c r="J71" s="3">
        <v>0.62206858722000002</v>
      </c>
      <c r="K71" s="3">
        <v>0.62314624160000009</v>
      </c>
      <c r="L71" s="3">
        <f>IF(ISTEXT(I71),I71,IF(COUNT(I71:K71)=0,"",0.24*I71+0.43*J71+0.33*K71))</f>
        <v>0.61459571206860009</v>
      </c>
      <c r="M71" s="10"/>
      <c r="N71" s="3">
        <v>0.62690012162999997</v>
      </c>
      <c r="O71" s="3">
        <v>0.62046074087000003</v>
      </c>
      <c r="P71" s="3">
        <v>0.59739251019000006</v>
      </c>
      <c r="Q71" s="3">
        <f>IF(ISTEXT(N71),N71,IF(COUNT(N71:P71)=0,"",0.2*N71+0.4*O71+0.4*P71))</f>
        <v>0.6125213247500001</v>
      </c>
      <c r="R71" s="10"/>
      <c r="S71" s="3">
        <v>0.62339764641000006</v>
      </c>
      <c r="T71" s="3">
        <v>0.63137906691000001</v>
      </c>
      <c r="U71" s="3">
        <v>0.61877920243999995</v>
      </c>
      <c r="V71" s="7">
        <f>IF(ISTEXT(S71),S71,IF(COUNT(S71:U71)=0,"",0.23*S71+0.57*T71+0.2*U71))</f>
        <v>0.62702336730100006</v>
      </c>
    </row>
    <row r="72" spans="1:22" ht="14.45" customHeight="1">
      <c r="A72" s="267"/>
      <c r="B72" s="25" t="s">
        <v>109</v>
      </c>
      <c r="C72" s="102" t="s">
        <v>300</v>
      </c>
      <c r="D72" s="3">
        <v>0.4994482643</v>
      </c>
      <c r="E72" s="3">
        <v>0.49648777124999999</v>
      </c>
      <c r="F72" s="3">
        <v>0.52126557907999993</v>
      </c>
      <c r="G72" s="3">
        <f>IF(ISTEXT(D72),D72,IF(COUNT(D72:F72)=0,"",0.63*D72+0.07*E72+0.3*F72))</f>
        <v>0.50578622422050001</v>
      </c>
      <c r="H72" s="10"/>
      <c r="I72" s="3">
        <v>0.53050484938999998</v>
      </c>
      <c r="J72" s="3">
        <v>0.55986172850000004</v>
      </c>
      <c r="K72" s="3">
        <v>0.56083161743999999</v>
      </c>
      <c r="L72" s="3">
        <f>IF(ISTEXT(I72),I72,IF(COUNT(I72:K72)=0,"",0.24*I72+0.43*J72+0.33*K72))</f>
        <v>0.55313614086380003</v>
      </c>
      <c r="M72" s="10"/>
      <c r="N72" s="3">
        <v>0.56421010946000005</v>
      </c>
      <c r="O72" s="3">
        <v>0.55841466677999996</v>
      </c>
      <c r="P72" s="3">
        <v>0.53765325916999995</v>
      </c>
      <c r="Q72" s="3">
        <f>IF(ISTEXT(N72),N72,IF(COUNT(N72:P72)=0,"",0.2*N72+0.4*O72+0.4*P72))</f>
        <v>0.551269192272</v>
      </c>
      <c r="R72" s="10"/>
      <c r="S72" s="3">
        <v>0.56105788177000004</v>
      </c>
      <c r="T72" s="3">
        <v>0.56824116022000004</v>
      </c>
      <c r="U72" s="3">
        <v>0.55690128219000001</v>
      </c>
      <c r="V72" s="7">
        <f>IF(ISTEXT(S72),S72,IF(COUNT(S72:U72)=0,"",0.23*S72+0.57*T72+0.2*U72))</f>
        <v>0.56432103057049998</v>
      </c>
    </row>
    <row r="73" spans="1:22" ht="14.45" customHeight="1">
      <c r="A73" s="267"/>
      <c r="B73" s="25" t="s">
        <v>111</v>
      </c>
      <c r="C73" s="102" t="s">
        <v>300</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67"/>
      <c r="B74" s="25" t="s">
        <v>114</v>
      </c>
      <c r="C74" s="102" t="s">
        <v>300</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67"/>
      <c r="B75" s="25" t="s">
        <v>117</v>
      </c>
      <c r="C75" s="102" t="s">
        <v>300</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67"/>
      <c r="B92" s="27" t="s">
        <v>134</v>
      </c>
      <c r="C92" s="102" t="s">
        <v>300</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300</v>
      </c>
      <c r="D93" s="6">
        <v>16.691165368048559</v>
      </c>
      <c r="E93" s="6">
        <v>16.726055506135712</v>
      </c>
      <c r="F93" s="6">
        <v>16.87974507297038</v>
      </c>
      <c r="G93" s="6">
        <f>IF(ISTEXT(D93),D93,IF(COUNT(D93:F93)=0,"",0.63*D93+0.07*E93+0.3*F93))</f>
        <v>16.750181589191204</v>
      </c>
      <c r="H93" s="18"/>
      <c r="I93" s="6">
        <v>1.2932573727277601</v>
      </c>
      <c r="J93" s="6">
        <v>0.24264043971082</v>
      </c>
      <c r="K93" s="6">
        <v>0.5008590290654199</v>
      </c>
      <c r="L93" s="6">
        <f>IF(ISTEXT(I93),I93,IF(COUNT(I93:K93)=0,"",0.24*I93+0.43*J93+0.33*K93))</f>
        <v>0.58000063812190361</v>
      </c>
      <c r="M93" s="18"/>
      <c r="N93" s="6">
        <v>8.7962387454259994E-2</v>
      </c>
      <c r="O93" s="6">
        <v>0.12215025572416</v>
      </c>
      <c r="P93" s="6">
        <v>0.14708170912745999</v>
      </c>
      <c r="Q93" s="6">
        <f>IF(ISTEXT(N93),N93,IF(COUNT(N93:P93)=0,"",0.2*N93+0.4*O93+0.4*P93))</f>
        <v>0.12528526343149998</v>
      </c>
      <c r="R93" s="18"/>
      <c r="S93" s="6">
        <v>0.10533529342891</v>
      </c>
      <c r="T93" s="6">
        <v>5.264098756999E-2</v>
      </c>
      <c r="U93" s="6">
        <v>6.2842079271449997E-2</v>
      </c>
      <c r="V93" s="127">
        <f>IF(ISTEXT(S93),S93,IF(COUNT(S93:U93)=0,"",0.23*S93+0.57*T93+0.2*U93))</f>
        <v>6.68008962578336E-2</v>
      </c>
    </row>
    <row r="94" spans="1:22">
      <c r="A94" s="280"/>
      <c r="B94" s="129" t="s">
        <v>139</v>
      </c>
      <c r="C94" s="103" t="s">
        <v>300</v>
      </c>
      <c r="D94" s="4">
        <v>0</v>
      </c>
      <c r="E94" s="4">
        <v>0</v>
      </c>
      <c r="F94" s="4">
        <v>0</v>
      </c>
      <c r="G94" s="4">
        <f>IF(ISTEXT(D94),D94,IF(COUNT(D94:F94)=0,"",0.63*D94+0.07*E94+0.3*F94))</f>
        <v>0</v>
      </c>
      <c r="H94" s="21"/>
      <c r="I94" s="4">
        <v>0</v>
      </c>
      <c r="J94" s="4">
        <v>0</v>
      </c>
      <c r="K94" s="4">
        <v>0</v>
      </c>
      <c r="L94" s="4">
        <f>IF(ISTEXT(I94),I94,IF(COUNT(I94:K94)=0,"",0.24*I94+0.43*J94+0.33*K94))</f>
        <v>0</v>
      </c>
      <c r="M94" s="21"/>
      <c r="N94" s="4">
        <v>0</v>
      </c>
      <c r="O94" s="4">
        <v>0</v>
      </c>
      <c r="P94" s="4">
        <v>0</v>
      </c>
      <c r="Q94" s="4">
        <f>IF(ISTEXT(N94),N94,IF(COUNT(N94:P94)=0,"",0.2*N94+0.4*O94+0.4*P94))</f>
        <v>0</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2152.2802520555501</v>
      </c>
      <c r="E96" s="121">
        <v>2038.904895980769</v>
      </c>
      <c r="F96" s="121">
        <v>2428.5266710064161</v>
      </c>
      <c r="G96" s="122">
        <f>IF(ISTEXT(D96),D96,IF(COUNT(D96:F96)=0,"",0.63*D96+0.07*E96+0.3*F96))</f>
        <v>2227.2179028155751</v>
      </c>
      <c r="H96" s="10"/>
      <c r="I96" s="123">
        <v>1914.472697201084</v>
      </c>
      <c r="J96" s="121">
        <v>2524.4808461285229</v>
      </c>
      <c r="K96" s="121">
        <v>2748.2815194132681</v>
      </c>
      <c r="L96" s="3">
        <f>IF(ISTEXT(I96),I96,IF(COUNT(I96:K96)=0,"",0.24*I96+0.43*J96+0.33*K96))</f>
        <v>2451.9331125699036</v>
      </c>
      <c r="M96" s="10"/>
      <c r="N96" s="123">
        <v>2187.468824306779</v>
      </c>
      <c r="O96" s="121">
        <v>2327.212209813049</v>
      </c>
      <c r="P96" s="121">
        <v>2198.4550023533552</v>
      </c>
      <c r="Q96" s="3">
        <f>IF(ISTEXT(N96),N96,IF(COUNT(N96:P96)=0,"",0.2*N96+0.4*O96+0.4*P96))</f>
        <v>2247.7606497279176</v>
      </c>
      <c r="R96" s="10"/>
      <c r="S96" s="123">
        <v>2162.323920469752</v>
      </c>
      <c r="T96" s="121">
        <v>2282.7526176004039</v>
      </c>
      <c r="U96" s="121">
        <v>2293.0639969591648</v>
      </c>
      <c r="V96" s="7">
        <f>IF(ISTEXT(S96),S96,IF(COUNT(S96:U96)=0,"",0.23*S96+0.57*T96+0.2*U96))</f>
        <v>2257.116293132106</v>
      </c>
    </row>
    <row r="97" spans="1:22">
      <c r="A97" s="267"/>
      <c r="B97" s="27" t="s">
        <v>6</v>
      </c>
      <c r="C97" s="102" t="s">
        <v>300</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v>1233.618386835109</v>
      </c>
      <c r="E99" s="37">
        <v>1343.2718703027431</v>
      </c>
      <c r="F99" s="37">
        <v>1262.9063688869189</v>
      </c>
      <c r="G99" s="3">
        <f>IF(ISTEXT(D99),D99,IF(COUNT(D99:F99)=0,"",0.63*D99+0.07*E99+0.3*F99))</f>
        <v>1250.0805252933865</v>
      </c>
      <c r="H99" s="10"/>
      <c r="I99" s="37">
        <v>1294.139228689487</v>
      </c>
      <c r="J99" s="37">
        <v>1197.798726657461</v>
      </c>
      <c r="K99" s="37">
        <v>1331.905014931064</v>
      </c>
      <c r="L99" s="3">
        <f>IF(ISTEXT(I99),I99,IF(COUNT(I99:K99)=0,"",0.24*I99+0.43*J99+0.33*K99))</f>
        <v>1265.1755222754364</v>
      </c>
      <c r="M99" s="10"/>
      <c r="N99" s="37">
        <v>1338.1624663499781</v>
      </c>
      <c r="O99" s="37">
        <v>1217.7712807637611</v>
      </c>
      <c r="P99" s="37">
        <v>1242.5418019083729</v>
      </c>
      <c r="Q99" s="3">
        <f>IF(ISTEXT(N99),N99,IF(COUNT(N99:P99)=0,"",0.2*N99+0.4*O99+0.4*P99))</f>
        <v>1251.7577263388494</v>
      </c>
      <c r="R99" s="10"/>
      <c r="S99" s="37">
        <v>1400.511575679574</v>
      </c>
      <c r="T99" s="37">
        <v>1283.079171436226</v>
      </c>
      <c r="U99" s="37">
        <v>1227.349961241061</v>
      </c>
      <c r="V99" s="7">
        <f>IF(ISTEXT(S99),S99,IF(COUNT(S99:U99)=0,"",0.23*S99+0.57*T99+0.2*U99))</f>
        <v>1298.942782373163</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v>4259.0870540959259</v>
      </c>
      <c r="E102" s="37">
        <v>3442.7206810275702</v>
      </c>
      <c r="F102" s="37">
        <v>3689.5690766321832</v>
      </c>
      <c r="G102" s="3">
        <f>IF(ISTEXT(D102),D102,IF(COUNT(D102:F102)=0,"",0.63*D102+0.07*E102+0.3*F102))</f>
        <v>4031.0860147420181</v>
      </c>
      <c r="H102" s="10"/>
      <c r="I102" s="37">
        <v>3920.090687555753</v>
      </c>
      <c r="J102" s="37">
        <v>4679.781620663628</v>
      </c>
      <c r="K102" s="37">
        <v>3837.8829986423571</v>
      </c>
      <c r="L102" s="3">
        <f>IF(ISTEXT(I102),I102,IF(COUNT(I102:K102)=0,"",0.24*I102+0.43*J102+0.33*K102))</f>
        <v>4219.6292514507186</v>
      </c>
      <c r="M102" s="10"/>
      <c r="N102" s="37">
        <v>3706.8084715444402</v>
      </c>
      <c r="O102" s="37">
        <v>3986.7899131318491</v>
      </c>
      <c r="P102" s="37">
        <v>3623.481929097667</v>
      </c>
      <c r="Q102" s="3">
        <f>IF(ISTEXT(N102),N102,IF(COUNT(N102:P102)=0,"",0.2*N102+0.4*O102+0.4*P102))</f>
        <v>3785.4704312006952</v>
      </c>
      <c r="R102" s="10"/>
      <c r="S102" s="37">
        <v>3195.1595503500221</v>
      </c>
      <c r="T102" s="37">
        <v>3821.5803192584358</v>
      </c>
      <c r="U102" s="37">
        <v>4296.2490265050928</v>
      </c>
      <c r="V102" s="7">
        <f>IF(ISTEXT(S102),S102,IF(COUNT(S102:U102)=0,"",0.23*S102+0.57*T102+0.2*U102))</f>
        <v>3772.437283858832</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v>3070.8724240126821</v>
      </c>
      <c r="E104" s="37">
        <v>2147.9396236818529</v>
      </c>
      <c r="F104" s="37">
        <v>2481.928182507409</v>
      </c>
      <c r="G104" s="3">
        <f>IF(ISTEXT(D104),D104,IF(COUNT(D104:F104)=0,"",0.63*D104+0.07*E104+0.3*F104))</f>
        <v>2829.5838555379419</v>
      </c>
      <c r="H104" s="10"/>
      <c r="I104" s="37">
        <v>2573.5276035564139</v>
      </c>
      <c r="J104" s="37">
        <v>2965.4597835826039</v>
      </c>
      <c r="K104" s="37">
        <v>2749.3539182576328</v>
      </c>
      <c r="L104" s="3">
        <f>IF(ISTEXT(I104),I104,IF(COUNT(I104:K104)=0,"",0.24*I104+0.43*J104+0.33*K104))</f>
        <v>2800.0811248190776</v>
      </c>
      <c r="M104" s="10"/>
      <c r="N104" s="37">
        <v>2434.2889872492942</v>
      </c>
      <c r="O104" s="37">
        <v>2297.352539802881</v>
      </c>
      <c r="P104" s="37">
        <v>2187.720173685299</v>
      </c>
      <c r="Q104" s="3">
        <f>IF(ISTEXT(N104),N104,IF(COUNT(N104:P104)=0,"",0.2*N104+0.4*O104+0.4*P104))</f>
        <v>2280.8868828451309</v>
      </c>
      <c r="R104" s="10"/>
      <c r="S104" s="37">
        <v>2243.3365017115821</v>
      </c>
      <c r="T104" s="37">
        <v>2266.5639258391338</v>
      </c>
      <c r="U104" s="37">
        <v>2926.323799021297</v>
      </c>
      <c r="V104" s="7">
        <f>IF(ISTEXT(S104),S104,IF(COUNT(S104:U104)=0,"",0.23*S104+0.57*T104+0.2*U104))</f>
        <v>2393.1735929262295</v>
      </c>
    </row>
    <row r="105" spans="1:22">
      <c r="A105" s="267"/>
      <c r="B105" s="25" t="s">
        <v>24</v>
      </c>
      <c r="C105" s="102" t="s">
        <v>300</v>
      </c>
      <c r="D105" s="37">
        <v>2027.040750879479</v>
      </c>
      <c r="E105" s="37">
        <v>1907.4450939902281</v>
      </c>
      <c r="F105" s="37">
        <v>1973.678834495114</v>
      </c>
      <c r="G105" s="3">
        <f>IF(ISTEXT(D105),D105,IF(COUNT(D105:F105)=0,"",0.63*D105+0.07*E105+0.3*F105))</f>
        <v>2002.660479981922</v>
      </c>
      <c r="H105" s="10"/>
      <c r="I105" s="37">
        <v>2130.4836795826782</v>
      </c>
      <c r="J105" s="37">
        <v>2169.0500565118109</v>
      </c>
      <c r="K105" s="37">
        <v>2356.1702848503942</v>
      </c>
      <c r="L105" s="3">
        <f>IF(ISTEXT(I105),I105,IF(COUNT(I105:K105)=0,"",0.24*I105+0.43*J105+0.33*K105))</f>
        <v>2221.5438014005513</v>
      </c>
      <c r="M105" s="10"/>
      <c r="N105" s="37">
        <v>2244.7674021181101</v>
      </c>
      <c r="O105" s="37">
        <v>2278.012587858268</v>
      </c>
      <c r="P105" s="37">
        <v>1955.204349787401</v>
      </c>
      <c r="Q105" s="3">
        <f>IF(ISTEXT(N105),N105,IF(COUNT(N105:P105)=0,"",0.2*N105+0.4*O105+0.4*P105))</f>
        <v>2142.24025548189</v>
      </c>
      <c r="R105" s="10"/>
      <c r="S105" s="37">
        <v>2339.235328377953</v>
      </c>
      <c r="T105" s="37">
        <v>2099.5535047322828</v>
      </c>
      <c r="U105" s="37">
        <v>1910.052665834645</v>
      </c>
      <c r="V105" s="7">
        <f>IF(ISTEXT(S105),S105,IF(COUNT(S105:U105)=0,"",0.23*S105+0.57*T105+0.2*U105))</f>
        <v>2116.780156391259</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v>6318.092757936508</v>
      </c>
      <c r="E107" s="40">
        <v>6331.2326388888896</v>
      </c>
      <c r="F107" s="40">
        <v>6312.2528108465604</v>
      </c>
      <c r="G107" s="4">
        <f>IF(ISTEXT(D107),D107,IF(COUNT(D107:F107)=0,"",0.63*D107+0.07*E107+0.3*F107))</f>
        <v>6317.2605654761901</v>
      </c>
      <c r="H107" s="21"/>
      <c r="I107" s="39">
        <v>6319.4253988095243</v>
      </c>
      <c r="J107" s="40">
        <v>6303.3180985449744</v>
      </c>
      <c r="K107" s="40">
        <v>6333.4226190476193</v>
      </c>
      <c r="L107" s="4">
        <f>IF(ISTEXT(I107),I107,IF(COUNT(I107:K107)=0,"",0.24*I107+0.43*J107+0.33*K107))</f>
        <v>6317.1183423743387</v>
      </c>
      <c r="M107" s="21"/>
      <c r="N107" s="39">
        <v>6342.1825396825398</v>
      </c>
      <c r="O107" s="40">
        <v>6364.0823412698419</v>
      </c>
      <c r="P107" s="40">
        <v>6363.3523478835987</v>
      </c>
      <c r="Q107" s="4">
        <f>IF(ISTEXT(N107),N107,IF(COUNT(N107:P107)=0,"",0.2*N107+0.4*O107+0.4*P107))</f>
        <v>6359.410383597884</v>
      </c>
      <c r="R107" s="21"/>
      <c r="S107" s="39">
        <v>6344.742410714287</v>
      </c>
      <c r="T107" s="40">
        <v>6361.949646164021</v>
      </c>
      <c r="U107" s="40">
        <v>6353.862433862435</v>
      </c>
      <c r="V107" s="9">
        <f>IF(ISTEXT(S107),S107,IF(COUNT(S107:U107)=0,"",0.23*S107+0.57*T107+0.2*U107))</f>
        <v>6356.3745395502647</v>
      </c>
    </row>
    <row r="108" spans="1:22">
      <c r="A108" s="267"/>
      <c r="B108" s="27" t="s">
        <v>34</v>
      </c>
      <c r="C108" s="101" t="s">
        <v>300</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67"/>
      <c r="B109" s="27" t="s">
        <v>36</v>
      </c>
      <c r="C109" s="102" t="s">
        <v>300</v>
      </c>
      <c r="D109" s="37">
        <v>4070.568161241803</v>
      </c>
      <c r="E109" s="37">
        <v>4875.9611982758843</v>
      </c>
      <c r="F109" s="37">
        <v>4599.4208657249546</v>
      </c>
      <c r="G109" s="3">
        <f>IF(ISTEXT(D109),D109,IF(COUNT(D109:F109)=0,"",0.63*D109+0.07*E109+0.3*F109))</f>
        <v>4285.6014851791342</v>
      </c>
      <c r="H109" s="10"/>
      <c r="I109" s="37">
        <v>3292.7021144372302</v>
      </c>
      <c r="J109" s="37">
        <v>1064.7853206402581</v>
      </c>
      <c r="K109" s="37">
        <v>1805.271774029</v>
      </c>
      <c r="L109" s="3">
        <f>IF(ISTEXT(I109),I109,IF(COUNT(I109:K109)=0,"",0.24*I109+0.43*J109+0.33*K109))</f>
        <v>1843.8458807698162</v>
      </c>
      <c r="M109" s="10"/>
      <c r="N109" s="37">
        <v>817.28776752864178</v>
      </c>
      <c r="O109" s="37">
        <v>1028.8001041653681</v>
      </c>
      <c r="P109" s="37">
        <v>1233.686231588347</v>
      </c>
      <c r="Q109" s="3">
        <f>IF(ISTEXT(N109),N109,IF(COUNT(N109:P109)=0,"",0.2*N109+0.4*O109+0.4*P109))</f>
        <v>1068.4520878072144</v>
      </c>
      <c r="R109" s="10"/>
      <c r="S109" s="37">
        <v>2129.8800173608938</v>
      </c>
      <c r="T109" s="37">
        <v>1164.766328869222</v>
      </c>
      <c r="U109" s="37">
        <v>1345.8328752485029</v>
      </c>
      <c r="V109" s="7">
        <f>IF(ISTEXT(S109),S109,IF(COUNT(S109:U109)=0,"",0.23*S109+0.57*T109+0.2*U109))</f>
        <v>1422.9557864981628</v>
      </c>
    </row>
    <row r="110" spans="1:22">
      <c r="A110" s="267"/>
      <c r="B110" s="25" t="s">
        <v>39</v>
      </c>
      <c r="C110" s="102" t="s">
        <v>300</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v>3080.8810183949699</v>
      </c>
      <c r="E111" s="37">
        <v>3068.2228740452501</v>
      </c>
      <c r="F111" s="37">
        <v>3103.5999382682312</v>
      </c>
      <c r="G111" s="3">
        <f>IF(ISTEXT(D111),D111,IF(COUNT(D111:F111)=0,"",0.63*D111+0.07*E111+0.3*F111))</f>
        <v>3086.8106242524682</v>
      </c>
      <c r="H111" s="10"/>
      <c r="I111" s="36">
        <v>163.6048814911629</v>
      </c>
      <c r="J111" s="37">
        <v>20.123817715728499</v>
      </c>
      <c r="K111" s="37">
        <v>45.54946314570028</v>
      </c>
      <c r="L111" s="3">
        <f>IF(ISTEXT(I111),I111,IF(COUNT(I111:K111)=0,"",0.24*I111+0.43*J111+0.33*K111))</f>
        <v>62.949736013723445</v>
      </c>
      <c r="M111" s="10"/>
      <c r="N111" s="36">
        <v>0</v>
      </c>
      <c r="O111" s="37">
        <v>0.59795039358384072</v>
      </c>
      <c r="P111" s="37">
        <v>0</v>
      </c>
      <c r="Q111" s="3">
        <f>IF(ISTEXT(N111),N111,IF(COUNT(N111:P111)=0,"",0.2*N111+0.4*O111+0.4*P111))</f>
        <v>0.23918015743353629</v>
      </c>
      <c r="R111" s="10"/>
      <c r="S111" s="37">
        <v>0</v>
      </c>
      <c r="T111" s="37">
        <v>0</v>
      </c>
      <c r="U111" s="37">
        <v>0</v>
      </c>
      <c r="V111" s="7">
        <f>IF(ISTEXT(S111),S111,IF(COUNT(S111:U111)=0,"",0.23*S111+0.57*T111+0.2*U111))</f>
        <v>0</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v>826.21714524400329</v>
      </c>
      <c r="E116" s="40">
        <v>821.31972084367237</v>
      </c>
      <c r="F116" s="40">
        <v>862.30865025641015</v>
      </c>
      <c r="G116" s="4">
        <f>IF(ISTEXT(D116),D116,IF(COUNT(D116:F116)=0,"",0.63*D116+0.07*E116+0.3*F116))</f>
        <v>836.70177703970216</v>
      </c>
      <c r="H116" s="21"/>
      <c r="I116" s="40">
        <v>877.5928029611249</v>
      </c>
      <c r="J116" s="40">
        <v>926.15670554177007</v>
      </c>
      <c r="K116" s="40">
        <v>927.76115374689812</v>
      </c>
      <c r="L116" s="4">
        <f>IF(ISTEXT(I116),I116,IF(COUNT(I116:K116)=0,"",0.24*I116+0.43*J116+0.33*K116))</f>
        <v>915.03083683010755</v>
      </c>
      <c r="M116" s="21"/>
      <c r="N116" s="40">
        <v>933.35005700578995</v>
      </c>
      <c r="O116" s="40">
        <v>923.76288962779142</v>
      </c>
      <c r="P116" s="40">
        <v>889.41812931348204</v>
      </c>
      <c r="Q116" s="4">
        <f>IF(ISTEXT(N116),N116,IF(COUNT(N116:P116)=0,"",0.2*N116+0.4*O116+0.4*P116))</f>
        <v>911.94241897766744</v>
      </c>
      <c r="R116" s="21"/>
      <c r="S116" s="40">
        <v>928.13545371381315</v>
      </c>
      <c r="T116" s="40">
        <v>940.01846190239871</v>
      </c>
      <c r="U116" s="40">
        <v>921.25935846153834</v>
      </c>
      <c r="V116" s="9">
        <f>IF(ISTEXT(S116),S116,IF(COUNT(S116:U116)=0,"",0.23*S116+0.57*T116+0.2*U116))</f>
        <v>933.533549330852</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v>0</v>
      </c>
      <c r="T125" s="37">
        <v>0</v>
      </c>
      <c r="U125" s="37">
        <v>0</v>
      </c>
      <c r="V125" s="7">
        <f>IF(ISTEXT(S125),S125,IF(COUNT(S125:U125)=0,"",0.23*S125+0.57*T125+0.2*U125))</f>
        <v>0</v>
      </c>
    </row>
    <row r="126" spans="1:22" ht="15" customHeight="1">
      <c r="A126" s="267"/>
      <c r="B126" s="91" t="s">
        <v>305</v>
      </c>
      <c r="C126" s="102" t="s">
        <v>300</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v>0</v>
      </c>
      <c r="T126" s="40">
        <v>0</v>
      </c>
      <c r="U126" s="40">
        <v>0</v>
      </c>
      <c r="V126" s="9">
        <f>IF(ISTEXT(S126),S126,IF(COUNT(S126:U126)=0,"",0.23*S126+0.57*T126+0.2*U126))</f>
        <v>0</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12.31791799324108</v>
      </c>
      <c r="E130" s="3">
        <v>13.695923546373489</v>
      </c>
      <c r="F130" s="3">
        <v>11.648182223360241</v>
      </c>
      <c r="G130" s="3">
        <f>IF(ISTEXT(D130),D130,IF(COUNT(D130:F130)=0,"",0.63*D130+0.07*E130+0.3*F130))</f>
        <v>12.213457650996098</v>
      </c>
      <c r="H130" s="10"/>
      <c r="I130" s="3">
        <v>27.03811234746761</v>
      </c>
      <c r="J130" s="3">
        <v>22.07904231101141</v>
      </c>
      <c r="K130" s="3">
        <v>24.042912770030469</v>
      </c>
      <c r="L130" s="3">
        <f>IF(ISTEXT(I130),I130,IF(COUNT(I130:K130)=0,"",0.24*I130+0.43*J130+0.33*K130))</f>
        <v>23.917296371237185</v>
      </c>
      <c r="M130" s="10"/>
      <c r="N130" s="3">
        <v>29.831982952307211</v>
      </c>
      <c r="O130" s="3">
        <v>28.742566311348209</v>
      </c>
      <c r="P130" s="3">
        <v>29.334284963200599</v>
      </c>
      <c r="Q130" s="3">
        <f>IF(ISTEXT(N130),N130,IF(COUNT(N130:P130)=0,"",0.2*N130+0.4*O130+0.4*P130))</f>
        <v>29.197137100280969</v>
      </c>
      <c r="R130" s="10"/>
      <c r="S130" s="3">
        <v>33.174504455215548</v>
      </c>
      <c r="T130" s="3">
        <v>32.115686219888723</v>
      </c>
      <c r="U130" s="3">
        <v>30.751737563258509</v>
      </c>
      <c r="V130" s="7">
        <f>IF(ISTEXT(S130),S130,IF(COUNT(S130:U130)=0,"",0.23*S130+0.57*T130+0.2*U130))</f>
        <v>32.086424682687849</v>
      </c>
    </row>
    <row r="131" spans="1:22">
      <c r="A131" s="267"/>
      <c r="B131" s="29" t="s">
        <v>146</v>
      </c>
      <c r="C131" s="102" t="s">
        <v>300</v>
      </c>
      <c r="D131" s="4">
        <v>12.238644740049541</v>
      </c>
      <c r="E131" s="4">
        <v>11.11098712841436</v>
      </c>
      <c r="F131" s="4">
        <v>11.84742179659845</v>
      </c>
      <c r="G131" s="4">
        <f>IF(ISTEXT(D131),D131,IF(COUNT(D131:F131)=0,"",0.63*D131+0.07*E131+0.3*F131))</f>
        <v>12.042341824199751</v>
      </c>
      <c r="H131" s="21"/>
      <c r="I131" s="4">
        <v>8.7764764641537401</v>
      </c>
      <c r="J131" s="4">
        <v>8.7878698898419305</v>
      </c>
      <c r="K131" s="4">
        <v>9.6088247908038298</v>
      </c>
      <c r="L131" s="4">
        <f>IF(ISTEXT(I131),I131,IF(COUNT(I131:K131)=0,"",0.24*I131+0.43*J131+0.33*K131))</f>
        <v>9.0560505849941908</v>
      </c>
      <c r="M131" s="21"/>
      <c r="N131" s="4">
        <v>11.54300012182099</v>
      </c>
      <c r="O131" s="4">
        <v>12.58204755185387</v>
      </c>
      <c r="P131" s="4">
        <v>11.173710706368301</v>
      </c>
      <c r="Q131" s="4">
        <f>IF(ISTEXT(N131),N131,IF(COUNT(N131:P131)=0,"",0.2*N131+0.4*O131+0.4*P131))</f>
        <v>11.810903327653067</v>
      </c>
      <c r="R131" s="21"/>
      <c r="S131" s="4">
        <v>13.897318175627561</v>
      </c>
      <c r="T131" s="4">
        <v>14.93899828748798</v>
      </c>
      <c r="U131" s="4">
        <v>15.461940535743389</v>
      </c>
      <c r="V131" s="9">
        <f>IF(ISTEXT(S131),S131,IF(COUNT(S131:U131)=0,"",0.23*S131+0.57*T131+0.2*U131))</f>
        <v>14.804000311411166</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v>0</v>
      </c>
      <c r="T134" s="3">
        <v>0</v>
      </c>
      <c r="U134" s="3">
        <v>0</v>
      </c>
      <c r="V134" s="7">
        <f>IF(ISTEXT(S134),S134,IF(COUNT(S134:U134)=0,"",0.23*S134+0.57*T134+0.2*U134))</f>
        <v>0</v>
      </c>
    </row>
    <row r="135" spans="1:22">
      <c r="A135" s="267"/>
      <c r="B135" s="29" t="s">
        <v>154</v>
      </c>
      <c r="C135" s="102" t="s">
        <v>300</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v>0</v>
      </c>
      <c r="T135" s="4">
        <v>0</v>
      </c>
      <c r="U135" s="4">
        <v>0</v>
      </c>
      <c r="V135" s="9">
        <f>IF(ISTEXT(S135),S135,IF(COUNT(S135:U135)=0,"",0.23*S135+0.57*T135+0.2*U135))</f>
        <v>0</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67"/>
      <c r="B140" s="24" t="s">
        <v>166</v>
      </c>
      <c r="C140" s="107" t="s">
        <v>293</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67"/>
      <c r="B141" s="29" t="s">
        <v>171</v>
      </c>
      <c r="C141" s="102" t="s">
        <v>300</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67"/>
      <c r="B142" s="27" t="s">
        <v>173</v>
      </c>
      <c r="C142" s="106" t="s">
        <v>293</v>
      </c>
      <c r="D142" s="8">
        <v>46.97348049</v>
      </c>
      <c r="E142" s="8">
        <v>47.504047808999999</v>
      </c>
      <c r="F142" s="8">
        <v>47.569390899000012</v>
      </c>
      <c r="G142" s="8">
        <f>IF(ISTEXT(D142),D142,IF(COUNT(D142:F142)=0,"",0.63*D142+0.07*E142+0.3*F142))</f>
        <v>47.189393325030004</v>
      </c>
      <c r="H142" s="10"/>
      <c r="I142" s="8">
        <v>47.539601688999987</v>
      </c>
      <c r="J142" s="8">
        <v>46.168652536000003</v>
      </c>
      <c r="K142" s="8">
        <v>47.958847393000013</v>
      </c>
      <c r="L142" s="3">
        <f>IF(ISTEXT(I142),I142,IF(COUNT(I142:K142)=0,"",0.24*I142+0.43*J142+0.33*K142))</f>
        <v>47.088444635530003</v>
      </c>
      <c r="M142" s="10"/>
      <c r="N142" s="8">
        <v>47.313812069000008</v>
      </c>
      <c r="O142" s="8">
        <v>46.108084200000008</v>
      </c>
      <c r="P142" s="8">
        <v>46.805227780999999</v>
      </c>
      <c r="Q142" s="3">
        <f>IF(ISTEXT(N142),N142,IF(COUNT(N142:P142)=0,"",0.2*N142+0.4*O142+0.4*P142))</f>
        <v>46.628087206200007</v>
      </c>
      <c r="R142" s="10"/>
      <c r="S142" s="8">
        <v>47.783115737000003</v>
      </c>
      <c r="T142" s="8">
        <v>46.921057665000014</v>
      </c>
      <c r="U142" s="8">
        <v>46.255278747000013</v>
      </c>
      <c r="V142" s="7">
        <f>IF(ISTEXT(S142),S142,IF(COUNT(S142:U142)=0,"",0.23*S142+0.57*T142+0.2*U142))</f>
        <v>46.986175237960005</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67"/>
      <c r="B145" s="27" t="s">
        <v>179</v>
      </c>
      <c r="C145" s="101" t="s">
        <v>300</v>
      </c>
      <c r="D145" s="8">
        <v>1.65947069473</v>
      </c>
      <c r="E145" s="8">
        <v>1.5613993766000001</v>
      </c>
      <c r="F145" s="8">
        <v>1.61578507251</v>
      </c>
      <c r="G145" s="3">
        <f>IF(ISTEXT(D145),D145,IF(COUNT(D145:F145)=0,"",0.63*D145+0.07*E145+0.3*F145))</f>
        <v>1.6395000157949</v>
      </c>
      <c r="H145" s="10"/>
      <c r="I145" s="8">
        <v>3.60761903076</v>
      </c>
      <c r="J145" s="8">
        <v>3.6727624220299999</v>
      </c>
      <c r="K145" s="8">
        <v>3.9897816823499999</v>
      </c>
      <c r="L145" s="3">
        <f>IF(ISTEXT(I145),I145,IF(COUNT(I145:K145)=0,"",0.24*I145+0.43*J145+0.33*K145))</f>
        <v>3.7617443640307999</v>
      </c>
      <c r="M145" s="10"/>
      <c r="N145" s="8">
        <v>3.8000031617999999</v>
      </c>
      <c r="O145" s="8">
        <v>3.85743464877</v>
      </c>
      <c r="P145" s="8">
        <v>3.31081269897</v>
      </c>
      <c r="Q145" s="3">
        <f>IF(ISTEXT(N145),N145,IF(COUNT(N145:P145)=0,"",0.2*N145+0.4*O145+0.4*P145))</f>
        <v>3.6272995714560001</v>
      </c>
      <c r="R145" s="10"/>
      <c r="S145" s="8">
        <v>3.9609428157100002</v>
      </c>
      <c r="T145" s="8">
        <v>3.55524393468</v>
      </c>
      <c r="U145" s="8">
        <v>3.2343558474799998</v>
      </c>
      <c r="V145" s="7">
        <f>IF(ISTEXT(S145),S145,IF(COUNT(S145:U145)=0,"",0.23*S145+0.57*T145+0.2*U145))</f>
        <v>3.5843770598768998</v>
      </c>
    </row>
    <row r="146" spans="1:22">
      <c r="A146" s="267"/>
      <c r="B146" s="27" t="s">
        <v>64</v>
      </c>
      <c r="C146" s="102" t="s">
        <v>300</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293</v>
      </c>
      <c r="D149" s="148">
        <v>0</v>
      </c>
      <c r="E149" s="6">
        <v>0</v>
      </c>
      <c r="F149" s="6">
        <v>0</v>
      </c>
      <c r="G149" s="6">
        <f>IF(ISTEXT(D149),D149,IF(COUNT(D149:F149)=0,"",0.63*D149+0.07*E149+0.3*F149))</f>
        <v>0</v>
      </c>
      <c r="H149" s="18"/>
      <c r="I149" s="6">
        <v>0</v>
      </c>
      <c r="J149" s="6">
        <v>0</v>
      </c>
      <c r="K149" s="6">
        <v>0</v>
      </c>
      <c r="L149" s="6">
        <f>IF(ISTEXT(I149),I149,IF(COUNT(I149:K149)=0,"",0.24*I149+0.43*J149+0.33*K149))</f>
        <v>0</v>
      </c>
      <c r="M149" s="18"/>
      <c r="N149" s="6">
        <v>0</v>
      </c>
      <c r="O149" s="6">
        <v>0</v>
      </c>
      <c r="P149" s="6">
        <v>0</v>
      </c>
      <c r="Q149" s="6">
        <f>IF(ISTEXT(N149),N149,IF(COUNT(N149:P149)=0,"",0.2*N149+0.4*O149+0.4*P149))</f>
        <v>0</v>
      </c>
      <c r="R149" s="18"/>
      <c r="S149" s="6">
        <v>0</v>
      </c>
      <c r="T149" s="6">
        <v>0</v>
      </c>
      <c r="U149" s="6">
        <v>0</v>
      </c>
      <c r="V149" s="127">
        <f>IF(ISTEXT(S149),S149,IF(COUNT(S149:U149)=0,"",0.23*S149+0.57*T149+0.2*U149))</f>
        <v>0</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11.723783109999999</v>
      </c>
      <c r="E160" s="20">
        <v>10.03689733</v>
      </c>
      <c r="F160" s="20">
        <v>13.265000000000001</v>
      </c>
      <c r="G160" s="5">
        <f>IF(ISTEXT(D160),D160,IF(COUNT(D160:F160)=0,"",0.63*D160+0.07*E160+0.3*F160))</f>
        <v>12.0680661724</v>
      </c>
      <c r="H160" s="10"/>
      <c r="I160" s="19">
        <v>7.8060000000000004E-2</v>
      </c>
      <c r="J160" s="20">
        <v>0.04</v>
      </c>
      <c r="K160" s="20">
        <v>0.04</v>
      </c>
      <c r="L160" s="3">
        <f>IF(ISTEXT(I160),I160,IF(COUNT(I160:K160)=0,"",0.24*I160+0.43*J160+0.33*K160))</f>
        <v>4.9134400000000009E-2</v>
      </c>
      <c r="M160" s="10"/>
      <c r="N160" s="19">
        <v>5.2324119999999988E-2</v>
      </c>
      <c r="O160" s="20">
        <v>0.04</v>
      </c>
      <c r="P160" s="20">
        <v>13.014628070000001</v>
      </c>
      <c r="Q160" s="3">
        <f>IF(ISTEXT(N160),N160,IF(COUNT(N160:P160)=0,"",0.2*N160+0.4*O160+0.4*P160))</f>
        <v>5.2323160519999998</v>
      </c>
      <c r="R160" s="10"/>
      <c r="S160" s="19">
        <v>0.02</v>
      </c>
      <c r="T160" s="20">
        <v>0.02</v>
      </c>
      <c r="U160" s="20">
        <v>0.02</v>
      </c>
      <c r="V160" s="7">
        <f>IF(ISTEXT(S160),S160,IF(COUNT(S160:U160)=0,"",0.23*S160+0.57*T160+0.2*U160))</f>
        <v>0.02</v>
      </c>
    </row>
    <row r="161" spans="1:22">
      <c r="A161" s="274"/>
      <c r="B161" s="27" t="s">
        <v>212</v>
      </c>
      <c r="C161" s="102" t="s">
        <v>300</v>
      </c>
      <c r="D161" s="3">
        <v>67.992313079526923</v>
      </c>
      <c r="E161" s="3">
        <v>71.485685783580323</v>
      </c>
      <c r="F161" s="3">
        <v>71.383052672821691</v>
      </c>
      <c r="G161" s="3">
        <f>IF(ISTEXT(D161),D161,IF(COUNT(D161:F161)=0,"",0.63*D161+0.07*E161+0.3*F161))</f>
        <v>69.254071046799098</v>
      </c>
      <c r="H161" s="10"/>
      <c r="I161" s="3">
        <v>76.380570492342827</v>
      </c>
      <c r="J161" s="3">
        <v>45.972652700146249</v>
      </c>
      <c r="K161" s="3">
        <v>67.160895856293223</v>
      </c>
      <c r="L161" s="3">
        <f>IF(ISTEXT(I161),I161,IF(COUNT(I161:K161)=0,"",0.24*I161+0.43*J161+0.33*K161))</f>
        <v>60.262673211801939</v>
      </c>
      <c r="M161" s="10"/>
      <c r="N161" s="3">
        <v>75.015553018109856</v>
      </c>
      <c r="O161" s="3">
        <v>67.80111988576283</v>
      </c>
      <c r="P161" s="3">
        <v>83.430541699996482</v>
      </c>
      <c r="Q161" s="3">
        <f>IF(ISTEXT(N161),N161,IF(COUNT(N161:P161)=0,"",0.2*N161+0.4*O161+0.4*P161))</f>
        <v>75.495775237925699</v>
      </c>
      <c r="R161" s="10"/>
      <c r="S161" s="3">
        <v>80.879932449171775</v>
      </c>
      <c r="T161" s="3">
        <v>69.172798019918758</v>
      </c>
      <c r="U161" s="3">
        <v>69.891916175921452</v>
      </c>
      <c r="V161" s="7">
        <f>IF(ISTEXT(S161),S161,IF(COUNT(S161:U161)=0,"",0.23*S161+0.57*T161+0.2*U161))</f>
        <v>72.009262569847493</v>
      </c>
    </row>
    <row r="162" spans="1:22">
      <c r="A162" s="275"/>
      <c r="B162" s="29" t="s">
        <v>214</v>
      </c>
      <c r="C162" s="102" t="s">
        <v>300</v>
      </c>
      <c r="D162" s="4">
        <v>93.122764259999997</v>
      </c>
      <c r="E162" s="4">
        <v>95.854261410000007</v>
      </c>
      <c r="F162" s="4">
        <v>93.324490729999994</v>
      </c>
      <c r="G162" s="4">
        <f>IF(ISTEXT(D162),D162,IF(COUNT(D162:F162)=0,"",0.63*D162+0.07*E162+0.3*F162))</f>
        <v>93.3744870015</v>
      </c>
      <c r="H162" s="21"/>
      <c r="I162" s="4">
        <v>119.87</v>
      </c>
      <c r="J162" s="4">
        <v>95.442666669999994</v>
      </c>
      <c r="K162" s="4">
        <v>112.30012859</v>
      </c>
      <c r="L162" s="4">
        <f>IF(ISTEXT(I162),I162,IF(COUNT(I162:K162)=0,"",0.24*I162+0.43*J162+0.33*K162))</f>
        <v>106.8681891028</v>
      </c>
      <c r="M162" s="21"/>
      <c r="N162" s="4">
        <v>123.02</v>
      </c>
      <c r="O162" s="4">
        <v>134.49314666999999</v>
      </c>
      <c r="P162" s="4">
        <v>146.20400000000001</v>
      </c>
      <c r="Q162" s="4">
        <f>IF(ISTEXT(N162),N162,IF(COUNT(N162:P162)=0,"",0.2*N162+0.4*O162+0.4*P162))</f>
        <v>136.88285866800001</v>
      </c>
      <c r="R162" s="21"/>
      <c r="S162" s="4">
        <v>135.71844444000001</v>
      </c>
      <c r="T162" s="4">
        <v>122.73854842999999</v>
      </c>
      <c r="U162" s="4">
        <v>132.71248535999999</v>
      </c>
      <c r="V162" s="9">
        <f>IF(ISTEXT(S162),S162,IF(COUNT(S162:U162)=0,"",0.23*S162+0.57*T162+0.2*U162))</f>
        <v>127.7187118983</v>
      </c>
    </row>
    <row r="163" spans="1:22" ht="15.75" customHeight="1" thickBot="1">
      <c r="A163" s="196" t="s">
        <v>59</v>
      </c>
      <c r="B163" s="27" t="s">
        <v>209</v>
      </c>
      <c r="C163" s="101" t="s">
        <v>300</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74"/>
      <c r="B164" s="27" t="s">
        <v>212</v>
      </c>
      <c r="C164" s="102" t="s">
        <v>300</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76"/>
      <c r="B165" s="30" t="s">
        <v>214</v>
      </c>
      <c r="C165" s="103" t="s">
        <v>300</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48.609172183120002</v>
      </c>
      <c r="E170" s="6">
        <v>46.535676075559998</v>
      </c>
      <c r="F170" s="6">
        <v>49.442333942420007</v>
      </c>
      <c r="G170" s="6">
        <f>IF(ISTEXT(D170),D170,IF(COUNT(D170:F170)=0,"",0.63*D170+0.07*E170+0.3*F170))</f>
        <v>48.713975983380799</v>
      </c>
      <c r="H170" s="18"/>
      <c r="I170" s="6">
        <v>32.944529819700001</v>
      </c>
      <c r="J170" s="6">
        <v>36.612449395559999</v>
      </c>
      <c r="K170" s="6">
        <v>37.576855720280001</v>
      </c>
      <c r="L170" s="6">
        <f>IF(ISTEXT(I170),I170,IF(COUNT(I170:K170)=0,"",0.24*I170+0.43*J170+0.33*K170))</f>
        <v>36.050402784511199</v>
      </c>
      <c r="M170" s="18"/>
      <c r="N170" s="6">
        <v>32.887522412470013</v>
      </c>
      <c r="O170" s="6">
        <v>33.867046163370013</v>
      </c>
      <c r="P170" s="6">
        <v>32.015205474170003</v>
      </c>
      <c r="Q170" s="6">
        <f>IF(ISTEXT(N170),N170,IF(COUNT(N170:P170)=0,"",0.2*N170+0.4*O170+0.4*P170))</f>
        <v>32.930405137510014</v>
      </c>
      <c r="R170" s="18"/>
      <c r="S170" s="6">
        <v>32.529212037770002</v>
      </c>
      <c r="T170" s="6">
        <v>33.362751573970002</v>
      </c>
      <c r="U170" s="6">
        <v>34.261715487199993</v>
      </c>
      <c r="V170" s="127">
        <f>IF(ISTEXT(S170),S170,IF(COUNT(S170:U170)=0,"",0.23*S170+0.57*T170+0.2*U170))</f>
        <v>33.35083026329</v>
      </c>
    </row>
    <row r="171" spans="1:22">
      <c r="A171" s="267"/>
      <c r="B171" s="120" t="s">
        <v>117</v>
      </c>
      <c r="C171" s="102" t="s">
        <v>300</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67"/>
      <c r="B172" s="120" t="s">
        <v>228</v>
      </c>
      <c r="C172" s="102" t="s">
        <v>300</v>
      </c>
      <c r="D172" s="11">
        <v>7.9273253191542992E-2</v>
      </c>
      <c r="E172" s="3">
        <v>2.584936417959129</v>
      </c>
      <c r="F172" s="3">
        <v>-0.19923957323820751</v>
      </c>
      <c r="G172" s="3">
        <f>IF(ISTEXT(D172),D172,IF(COUNT(D172:F172)=0,"",0.63*D172+0.07*E172+0.3*F172))</f>
        <v>0.17111582679634887</v>
      </c>
      <c r="H172" s="10"/>
      <c r="I172" s="3">
        <v>18.261635883313868</v>
      </c>
      <c r="J172" s="3">
        <v>13.291172421169479</v>
      </c>
      <c r="K172" s="3">
        <v>14.434087979226639</v>
      </c>
      <c r="L172" s="3">
        <f>IF(ISTEXT(I172),I172,IF(COUNT(I172:K172)=0,"",0.24*I172+0.43*J172+0.33*K172))</f>
        <v>14.861245786242996</v>
      </c>
      <c r="M172" s="10"/>
      <c r="N172" s="3">
        <v>18.288982830486219</v>
      </c>
      <c r="O172" s="3">
        <v>16.160518759494341</v>
      </c>
      <c r="P172" s="3">
        <v>18.160574256832302</v>
      </c>
      <c r="Q172" s="3">
        <f>IF(ISTEXT(N172),N172,IF(COUNT(N172:P172)=0,"",0.2*N172+0.4*O172+0.4*P172))</f>
        <v>17.386233772627904</v>
      </c>
      <c r="R172" s="10"/>
      <c r="S172" s="3">
        <v>19.27718627958799</v>
      </c>
      <c r="T172" s="3">
        <v>17.176687932400739</v>
      </c>
      <c r="U172" s="3">
        <v>15.289797027515119</v>
      </c>
      <c r="V172" s="7">
        <f>IF(ISTEXT(S172),S172,IF(COUNT(S172:U172)=0,"",0.23*S172+0.57*T172+0.2*U172))</f>
        <v>17.282424371276683</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46.97348049</v>
      </c>
      <c r="E174" s="3">
        <v>47.504047808999999</v>
      </c>
      <c r="F174" s="3">
        <v>47.569390899000012</v>
      </c>
      <c r="G174" s="3">
        <f>IF(ISTEXT(D174),D174,IF(COUNT(D174:F174)=0,"",0.63*D174+0.07*E174+0.3*F174))</f>
        <v>47.189393325030004</v>
      </c>
      <c r="H174" s="10"/>
      <c r="I174" s="3">
        <v>47.539601688999987</v>
      </c>
      <c r="J174" s="3">
        <v>46.168652536000003</v>
      </c>
      <c r="K174" s="3">
        <v>47.958847393000013</v>
      </c>
      <c r="L174" s="3">
        <f>IF(ISTEXT(I174),I174,IF(COUNT(I174:K174)=0,"",0.24*I174+0.43*J174+0.33*K174))</f>
        <v>47.088444635530003</v>
      </c>
      <c r="M174" s="10"/>
      <c r="N174" s="3">
        <v>47.313812069000008</v>
      </c>
      <c r="O174" s="3">
        <v>46.108084200000008</v>
      </c>
      <c r="P174" s="3">
        <v>46.805227780999999</v>
      </c>
      <c r="Q174" s="3">
        <f>IF(ISTEXT(N174),N174,IF(COUNT(N174:P174)=0,"",0.2*N174+0.4*O174+0.4*P174))</f>
        <v>46.628087206200007</v>
      </c>
      <c r="R174" s="10"/>
      <c r="S174" s="3">
        <v>47.783115737000003</v>
      </c>
      <c r="T174" s="3">
        <v>46.921057665000014</v>
      </c>
      <c r="U174" s="3">
        <v>46.255278747000013</v>
      </c>
      <c r="V174" s="7">
        <f>IF(ISTEXT(S174),S174,IF(COUNT(S174:U174)=0,"",0.23*S174+0.57*T174+0.2*U174))</f>
        <v>46.986175237960005</v>
      </c>
    </row>
    <row r="175" spans="1:22">
      <c r="A175" s="281"/>
      <c r="B175" s="120" t="s">
        <v>237</v>
      </c>
      <c r="C175" s="102" t="s">
        <v>300</v>
      </c>
      <c r="D175" s="11">
        <v>1.65947069473</v>
      </c>
      <c r="E175" s="3">
        <v>1.5613993766000001</v>
      </c>
      <c r="F175" s="3">
        <v>1.61578507251</v>
      </c>
      <c r="G175" s="3">
        <f>IF(ISTEXT(D175),D175,IF(COUNT(D175:F175)=0,"",0.63*D175+0.07*E175+0.3*F175))</f>
        <v>1.6395000157949</v>
      </c>
      <c r="H175" s="10"/>
      <c r="I175" s="3">
        <v>3.60761903076</v>
      </c>
      <c r="J175" s="3">
        <v>3.6727624220299999</v>
      </c>
      <c r="K175" s="3">
        <v>3.9897816823499999</v>
      </c>
      <c r="L175" s="3">
        <f>IF(ISTEXT(I175),I175,IF(COUNT(I175:K175)=0,"",0.24*I175+0.43*J175+0.33*K175))</f>
        <v>3.7617443640307999</v>
      </c>
      <c r="M175" s="10"/>
      <c r="N175" s="3">
        <v>3.8000031617999999</v>
      </c>
      <c r="O175" s="3">
        <v>3.85743464877</v>
      </c>
      <c r="P175" s="3">
        <v>3.31081269897</v>
      </c>
      <c r="Q175" s="3">
        <f>IF(ISTEXT(N175),N175,IF(COUNT(N175:P175)=0,"",0.2*N175+0.4*O175+0.4*P175))</f>
        <v>3.6272995714560001</v>
      </c>
      <c r="R175" s="10"/>
      <c r="S175" s="3">
        <v>3.9609428157100002</v>
      </c>
      <c r="T175" s="3">
        <v>3.55524393468</v>
      </c>
      <c r="U175" s="3">
        <v>3.2343558474799998</v>
      </c>
      <c r="V175" s="7">
        <f>IF(ISTEXT(S175),S175,IF(COUNT(S175:U175)=0,"",0.23*S175+0.57*T175+0.2*U175))</f>
        <v>3.5843770598768998</v>
      </c>
    </row>
    <row r="176" spans="1:22">
      <c r="A176" s="281"/>
      <c r="B176" s="41" t="s">
        <v>239</v>
      </c>
      <c r="C176" s="102" t="s">
        <v>300</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81"/>
      <c r="B177" s="152" t="s">
        <v>241</v>
      </c>
      <c r="C177" s="102" t="s">
        <v>300</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81"/>
      <c r="B178" s="120" t="s">
        <v>244</v>
      </c>
      <c r="C178" s="102" t="s">
        <v>300</v>
      </c>
      <c r="D178" s="11">
        <v>5.5494251589999988E-2</v>
      </c>
      <c r="E178" s="3">
        <v>5.5165307919999962E-2</v>
      </c>
      <c r="F178" s="3">
        <v>5.7918397670000177E-2</v>
      </c>
      <c r="G178" s="3">
        <f>IF(ISTEXT(D178),D178,IF(COUNT(D178:F178)=0,"",0.63*D178+0.07*E178+0.3*F178))</f>
        <v>5.6198469357100045E-2</v>
      </c>
      <c r="H178" s="10"/>
      <c r="I178" s="3">
        <v>5.8944983259999972E-2</v>
      </c>
      <c r="J178" s="3">
        <v>6.220685871999998E-2</v>
      </c>
      <c r="K178" s="3">
        <v>6.2314624160000109E-2</v>
      </c>
      <c r="L178" s="3">
        <f>IF(ISTEXT(I178),I178,IF(COUNT(I178:K178)=0,"",0.24*I178+0.43*J178+0.33*K178))</f>
        <v>6.1459571204800022E-2</v>
      </c>
      <c r="M178" s="10"/>
      <c r="N178" s="3">
        <v>6.269001216999992E-2</v>
      </c>
      <c r="O178" s="3">
        <v>6.204607409000007E-2</v>
      </c>
      <c r="P178" s="3">
        <v>5.9739251020000113E-2</v>
      </c>
      <c r="Q178" s="3">
        <f>IF(ISTEXT(N178),N178,IF(COUNT(N178:P178)=0,"",0.2*N178+0.4*O178+0.4*P178))</f>
        <v>6.1252132478000057E-2</v>
      </c>
      <c r="R178" s="10"/>
      <c r="S178" s="3">
        <v>6.2339764640000017E-2</v>
      </c>
      <c r="T178" s="3">
        <v>6.3137906689999967E-2</v>
      </c>
      <c r="U178" s="3">
        <v>6.187792024999994E-2</v>
      </c>
      <c r="V178" s="7">
        <f>IF(ISTEXT(S178),S178,IF(COUNT(S178:U178)=0,"",0.23*S178+0.57*T178+0.2*U178))</f>
        <v>6.2702336730499963E-2</v>
      </c>
    </row>
    <row r="179" spans="1:22">
      <c r="A179" s="282"/>
      <c r="B179" s="92" t="s">
        <v>247</v>
      </c>
      <c r="C179" s="103" t="s">
        <v>300</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300</v>
      </c>
      <c r="D180" s="132">
        <v>-8.4483531281875912E-12</v>
      </c>
      <c r="E180" s="132">
        <v>-8.7396756498492323E-13</v>
      </c>
      <c r="F180" s="132">
        <v>1.7905676941154521E-12</v>
      </c>
      <c r="G180" s="132">
        <f>IF(ISTEXT(D180),D180,IF(COUNT(D180:F180)=0,"",0.63*D180+0.07*E180+0.3*F180))</f>
        <v>-4.8464698920724916E-12</v>
      </c>
      <c r="H180" s="133"/>
      <c r="I180" s="132">
        <v>-6.1177729548944626E-12</v>
      </c>
      <c r="J180" s="132">
        <v>-2.0527579636109291E-11</v>
      </c>
      <c r="K180" s="132">
        <v>-3.3679725675028749E-12</v>
      </c>
      <c r="L180" s="132">
        <f>IF(ISTEXT(I180),I180,IF(COUNT(I180:K180)=0,"",0.24*I180+0.43*J180+0.33*K180))</f>
        <v>-1.1406555699977616E-11</v>
      </c>
      <c r="M180" s="133"/>
      <c r="N180" s="132">
        <v>-1.378452907374594E-11</v>
      </c>
      <c r="O180" s="132">
        <v>4.3343106881366111E-12</v>
      </c>
      <c r="P180" s="132">
        <v>1.2299494756007329E-11</v>
      </c>
      <c r="Q180" s="132">
        <f>IF(ISTEXT(N180),N180,IF(COUNT(N180:P180)=0,"",0.2*N180+0.4*O180+0.4*P180))</f>
        <v>3.8966163629083884E-12</v>
      </c>
      <c r="R180" s="133"/>
      <c r="S180" s="132">
        <v>7.9936057773011271E-12</v>
      </c>
      <c r="T180" s="132">
        <v>7.3185901783290319E-13</v>
      </c>
      <c r="U180" s="132">
        <v>-1.48929757415317E-11</v>
      </c>
      <c r="V180" s="151">
        <f>IF(ISTEXT(S180),S180,IF(COUNT(S180:U180)=0,"",0.23*S180+0.57*T180+0.2*U180))</f>
        <v>-7.229061793623264E-13</v>
      </c>
    </row>
    <row r="181" spans="1:22">
      <c r="A181" s="190" t="s">
        <v>253</v>
      </c>
      <c r="B181" s="28" t="s">
        <v>254</v>
      </c>
      <c r="C181" s="101" t="s">
        <v>300</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v>0</v>
      </c>
      <c r="T184" s="3">
        <v>0</v>
      </c>
      <c r="U184" s="3">
        <v>0</v>
      </c>
      <c r="V184" s="7">
        <f>IF(ISTEXT(S184),S184,IF(COUNT(S184:U184)=0,"",0.23*S184+0.57*T184+0.2*U184))</f>
        <v>0</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0</v>
      </c>
      <c r="E186" s="3">
        <v>0</v>
      </c>
      <c r="F186" s="3">
        <v>0</v>
      </c>
      <c r="G186" s="3">
        <f>IF(ISTEXT(D186),D186,IF(COUNT(D186:F186)=0,"",0.63*D186+0.07*E186+0.3*F186))</f>
        <v>0</v>
      </c>
      <c r="H186" s="10"/>
      <c r="I186" s="3">
        <v>0</v>
      </c>
      <c r="J186" s="3">
        <v>0</v>
      </c>
      <c r="K186" s="3">
        <v>0</v>
      </c>
      <c r="L186" s="3">
        <f>IF(ISTEXT(I186),I186,IF(COUNT(I186:K186)=0,"",0.24*I186+0.43*J186+0.33*K186))</f>
        <v>0</v>
      </c>
      <c r="M186" s="10"/>
      <c r="N186" s="3">
        <v>0</v>
      </c>
      <c r="O186" s="3">
        <v>0</v>
      </c>
      <c r="P186" s="3">
        <v>0</v>
      </c>
      <c r="Q186" s="3">
        <f>IF(ISTEXT(N186),N186,IF(COUNT(N186:P186)=0,"",0.2*N186+0.4*O186+0.4*P186))</f>
        <v>0</v>
      </c>
      <c r="R186" s="10"/>
      <c r="S186" s="3">
        <v>0</v>
      </c>
      <c r="T186" s="3">
        <v>0</v>
      </c>
      <c r="U186" s="3">
        <v>0</v>
      </c>
      <c r="V186" s="7">
        <f>IF(ISTEXT(S186),S186,IF(COUNT(S186:U186)=0,"",0.23*S186+0.57*T186+0.2*U186))</f>
        <v>0</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v>0</v>
      </c>
      <c r="E191" s="132">
        <v>0</v>
      </c>
      <c r="F191" s="132">
        <v>0</v>
      </c>
      <c r="G191" s="4">
        <f>IF(ISTEXT(D191),D191,IF(COUNT(D191:F191)=0,"",0.63*D191+0.07*E191+0.3*F191))</f>
        <v>0</v>
      </c>
      <c r="H191" s="21"/>
      <c r="I191" s="4">
        <v>0</v>
      </c>
      <c r="J191" s="4">
        <v>0</v>
      </c>
      <c r="K191" s="4">
        <v>0</v>
      </c>
      <c r="L191" s="4">
        <f>IF(ISTEXT(I191),I191,IF(COUNT(I191:K191)=0,"",0.24*I191+0.43*J191+0.33*K191))</f>
        <v>0</v>
      </c>
      <c r="M191" s="21"/>
      <c r="N191" s="4">
        <v>0</v>
      </c>
      <c r="O191" s="4">
        <v>0</v>
      </c>
      <c r="P191" s="4">
        <v>0</v>
      </c>
      <c r="Q191" s="4">
        <f>IF(ISTEXT(N191),N191,IF(COUNT(N191:P191)=0,"",0.2*N191+0.4*O191+0.4*P191))</f>
        <v>0</v>
      </c>
      <c r="R191" s="21"/>
      <c r="S191" s="4">
        <v>0</v>
      </c>
      <c r="T191" s="4">
        <v>0</v>
      </c>
      <c r="U191" s="4">
        <v>0</v>
      </c>
      <c r="V191" s="9">
        <f>IF(ISTEXT(S191),S191,IF(COUNT(S191:U191)=0,"",0.23*S191+0.57*T191+0.2*U191))</f>
        <v>0</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20.257999999999999</v>
      </c>
      <c r="E6" s="3">
        <v>20.257999999999999</v>
      </c>
      <c r="F6" s="3">
        <v>20.257999999999999</v>
      </c>
      <c r="G6" s="3">
        <f>IF(ISTEXT(D6),D6,IF(COUNT(D6:F6)=0,"",0.63*D6+0.07*E6+0.3*F6))</f>
        <v>20.257999999999999</v>
      </c>
      <c r="H6" s="10"/>
      <c r="I6" s="3">
        <v>23.824000000000002</v>
      </c>
      <c r="J6" s="3">
        <v>23.824000000000002</v>
      </c>
      <c r="K6" s="3">
        <v>23.824000000000002</v>
      </c>
      <c r="L6" s="3">
        <f>IF(ISTEXT(I6),I6,IF(COUNT(I6:K6)=0,"",0.24*I6+0.43*J6+0.33*K6))</f>
        <v>23.824000000000002</v>
      </c>
      <c r="M6" s="10"/>
      <c r="N6" s="3">
        <v>25.253499999999999</v>
      </c>
      <c r="O6" s="3">
        <v>25.253499999999999</v>
      </c>
      <c r="P6" s="3">
        <v>25.253499999999999</v>
      </c>
      <c r="Q6" s="3">
        <f>IF(ISTEXT(N6),N6,IF(COUNT(N6:P6)=0,"",0.2*N6+0.4*O6+0.4*P6))</f>
        <v>25.253500000000003</v>
      </c>
      <c r="R6" s="10"/>
      <c r="S6" s="3">
        <v>30.662500000000001</v>
      </c>
      <c r="T6" s="3">
        <v>30.662500000000001</v>
      </c>
      <c r="U6" s="3">
        <v>30.662500000000001</v>
      </c>
      <c r="V6" s="7">
        <f>IF(ISTEXT(S6),S6,IF(COUNT(S6:U6)=0,"",0.23*S6+0.57*T6+0.2*U6))</f>
        <v>30.662500000000001</v>
      </c>
    </row>
    <row r="7" spans="1:22" ht="14.45" customHeight="1">
      <c r="A7" s="267"/>
      <c r="B7" s="25" t="s">
        <v>6</v>
      </c>
      <c r="C7" s="107" t="s">
        <v>293</v>
      </c>
      <c r="D7" s="3">
        <v>0.46700000000000003</v>
      </c>
      <c r="E7" s="3">
        <v>0.46700000000000003</v>
      </c>
      <c r="F7" s="3">
        <v>0.46700000000000003</v>
      </c>
      <c r="G7" s="3">
        <f>IF(ISTEXT(D7),D7,IF(COUNT(D7:F7)=0,"",0.63*D7+0.07*E7+0.3*F7))</f>
        <v>0.46700000000000003</v>
      </c>
      <c r="H7" s="10"/>
      <c r="I7" s="3">
        <v>2.3279999999999998</v>
      </c>
      <c r="J7" s="3">
        <v>2.3279999999999998</v>
      </c>
      <c r="K7" s="3">
        <v>2.3279999999999998</v>
      </c>
      <c r="L7" s="3">
        <f>IF(ISTEXT(I7),I7,IF(COUNT(I7:K7)=0,"",0.24*I7+0.43*J7+0.33*K7))</f>
        <v>2.3279999999999998</v>
      </c>
      <c r="M7" s="10"/>
      <c r="N7" s="3">
        <v>3.9352</v>
      </c>
      <c r="O7" s="3">
        <v>3.9352</v>
      </c>
      <c r="P7" s="3">
        <v>3.9352</v>
      </c>
      <c r="Q7" s="3">
        <f>IF(ISTEXT(N7),N7,IF(COUNT(N7:P7)=0,"",0.2*N7+0.4*O7+0.4*P7))</f>
        <v>3.9352</v>
      </c>
      <c r="R7" s="10"/>
      <c r="S7" s="3">
        <v>5.9261000000000008</v>
      </c>
      <c r="T7" s="3">
        <v>5.9261000000000008</v>
      </c>
      <c r="U7" s="3">
        <v>5.9261000000000008</v>
      </c>
      <c r="V7" s="7">
        <f>IF(ISTEXT(S7),S7,IF(COUNT(S7:U7)=0,"",0.23*S7+0.57*T7+0.2*U7))</f>
        <v>5.9261000000000008</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v>6.8616999999999999</v>
      </c>
      <c r="E9" s="3">
        <v>6.8616999999999999</v>
      </c>
      <c r="F9" s="3">
        <v>6.8616999999999999</v>
      </c>
      <c r="G9" s="3">
        <f>IF(ISTEXT(D9),D9,IF(COUNT(D9:F9)=0,"",0.63*D9+0.07*E9+0.3*F9))</f>
        <v>6.8616999999999999</v>
      </c>
      <c r="H9" s="10"/>
      <c r="I9" s="3">
        <v>10.0792</v>
      </c>
      <c r="J9" s="3">
        <v>10.0792</v>
      </c>
      <c r="K9" s="3">
        <v>10.0792</v>
      </c>
      <c r="L9" s="3">
        <f>IF(ISTEXT(I9),I9,IF(COUNT(I9:K9)=0,"",0.24*I9+0.43*J9+0.33*K9))</f>
        <v>10.0792</v>
      </c>
      <c r="M9" s="10"/>
      <c r="N9" s="3">
        <v>13.5892</v>
      </c>
      <c r="O9" s="3">
        <v>13.5892</v>
      </c>
      <c r="P9" s="3">
        <v>13.5892</v>
      </c>
      <c r="Q9" s="3">
        <f>IF(ISTEXT(N9),N9,IF(COUNT(N9:P9)=0,"",0.2*N9+0.4*O9+0.4*P9))</f>
        <v>13.589200000000002</v>
      </c>
      <c r="R9" s="10"/>
      <c r="S9" s="3">
        <v>20.3169</v>
      </c>
      <c r="T9" s="3">
        <v>20.3169</v>
      </c>
      <c r="U9" s="3">
        <v>20.3169</v>
      </c>
      <c r="V9" s="7">
        <f>IF(ISTEXT(S9),S9,IF(COUNT(S9:U9)=0,"",0.23*S9+0.57*T9+0.2*U9))</f>
        <v>20.316899999999997</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c r="E12" s="3"/>
      <c r="F12" s="3"/>
      <c r="G12" s="3" t="str">
        <f>IF(ISTEXT(D12),D12,IF(COUNT(D12:F12)=0,"",0.63*D12+0.07*E12+0.3*F12))</f>
        <v/>
      </c>
      <c r="H12" s="10"/>
      <c r="I12" s="3"/>
      <c r="J12" s="3"/>
      <c r="K12" s="3"/>
      <c r="L12" s="3" t="str">
        <f>IF(ISTEXT(I12),I12,IF(COUNT(I12:K12)=0,"",0.24*I12+0.43*J12+0.33*K12))</f>
        <v/>
      </c>
      <c r="M12" s="10"/>
      <c r="N12" s="3"/>
      <c r="O12" s="3"/>
      <c r="P12" s="3"/>
      <c r="Q12" s="3" t="str">
        <f>IF(ISTEXT(N12),N12,IF(COUNT(N12:P12)=0,"",0.2*N12+0.4*O12+0.4*P12))</f>
        <v/>
      </c>
      <c r="R12" s="10"/>
      <c r="S12" s="3"/>
      <c r="T12" s="3"/>
      <c r="U12" s="3"/>
      <c r="V12" s="7" t="str">
        <f>IF(ISTEXT(S12),S12,IF(COUNT(S12:U12)=0,"",0.23*S12+0.57*T12+0.2*U12))</f>
        <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v>15.6172</v>
      </c>
      <c r="E14" s="3">
        <v>15.6172</v>
      </c>
      <c r="F14" s="3">
        <v>15.6172</v>
      </c>
      <c r="G14" s="3">
        <f>IF(ISTEXT(D14),D14,IF(COUNT(D14:F14)=0,"",0.63*D14+0.07*E14+0.3*F14))</f>
        <v>15.6172</v>
      </c>
      <c r="H14" s="10"/>
      <c r="I14" s="3">
        <v>15.6172</v>
      </c>
      <c r="J14" s="3">
        <v>15.6172</v>
      </c>
      <c r="K14" s="3">
        <v>15.6172</v>
      </c>
      <c r="L14" s="3">
        <f>IF(ISTEXT(I14),I14,IF(COUNT(I14:K14)=0,"",0.24*I14+0.43*J14+0.33*K14))</f>
        <v>15.6172</v>
      </c>
      <c r="M14" s="10"/>
      <c r="N14" s="3">
        <v>15.6172</v>
      </c>
      <c r="O14" s="3">
        <v>15.6172</v>
      </c>
      <c r="P14" s="3">
        <v>15.6172</v>
      </c>
      <c r="Q14" s="3">
        <f>IF(ISTEXT(N14),N14,IF(COUNT(N14:P14)=0,"",0.2*N14+0.4*O14+0.4*P14))</f>
        <v>15.617200000000002</v>
      </c>
      <c r="R14" s="10"/>
      <c r="S14" s="3">
        <v>15.6172</v>
      </c>
      <c r="T14" s="3">
        <v>15.6172</v>
      </c>
      <c r="U14" s="3">
        <v>15.6172</v>
      </c>
      <c r="V14" s="7">
        <f>IF(ISTEXT(S14),S14,IF(COUNT(S14:U14)=0,"",0.23*S14+0.57*T14+0.2*U14))</f>
        <v>15.6172</v>
      </c>
    </row>
    <row r="15" spans="1:22">
      <c r="A15" s="267"/>
      <c r="B15" s="25" t="s">
        <v>24</v>
      </c>
      <c r="C15" s="107" t="s">
        <v>293</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67"/>
      <c r="B16" s="25" t="s">
        <v>27</v>
      </c>
      <c r="C16" s="107" t="s">
        <v>293</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v>4.1375400000000013</v>
      </c>
      <c r="E18" s="4">
        <v>4.1375400000000013</v>
      </c>
      <c r="F18" s="4">
        <v>4.1375400000000013</v>
      </c>
      <c r="G18" s="9">
        <f>IF(ISTEXT(D18),D18,IF(COUNT(D18:F18)=0,"",0.63*D18+0.07*E18+0.3*F18))</f>
        <v>4.1375400000000013</v>
      </c>
      <c r="H18" s="21"/>
      <c r="I18" s="4">
        <v>3.9375400000000012</v>
      </c>
      <c r="J18" s="4">
        <v>3.9375400000000012</v>
      </c>
      <c r="K18" s="4">
        <v>3.9375400000000012</v>
      </c>
      <c r="L18" s="4">
        <f>IF(ISTEXT(I18),I18,IF(COUNT(I18:K18)=0,"",0.24*I18+0.43*J18+0.33*K18))</f>
        <v>3.9375400000000012</v>
      </c>
      <c r="M18" s="21"/>
      <c r="N18" s="4">
        <v>3.9375400000000012</v>
      </c>
      <c r="O18" s="4">
        <v>3.9375400000000012</v>
      </c>
      <c r="P18" s="4">
        <v>3.9375400000000012</v>
      </c>
      <c r="Q18" s="4">
        <f>IF(ISTEXT(N18),N18,IF(COUNT(N18:P18)=0,"",0.2*N18+0.4*O18+0.4*P18))</f>
        <v>3.9375400000000016</v>
      </c>
      <c r="R18" s="21"/>
      <c r="S18" s="4">
        <v>3.9375400000000012</v>
      </c>
      <c r="T18" s="4">
        <v>3.9375400000000012</v>
      </c>
      <c r="U18" s="4">
        <v>3.9375400000000012</v>
      </c>
      <c r="V18" s="9">
        <f>IF(ISTEXT(S18),S18,IF(COUNT(S18:U18)=0,"",0.23*S18+0.57*T18+0.2*U18))</f>
        <v>3.9375400000000012</v>
      </c>
    </row>
    <row r="19" spans="1:22">
      <c r="A19" s="267"/>
      <c r="B19" s="25" t="s">
        <v>34</v>
      </c>
      <c r="C19" s="106" t="s">
        <v>293</v>
      </c>
      <c r="D19" s="3">
        <v>6.9809999999999999</v>
      </c>
      <c r="E19" s="3">
        <v>6.9809999999999999</v>
      </c>
      <c r="F19" s="3">
        <v>6.9809999999999999</v>
      </c>
      <c r="G19" s="3">
        <f>IF(ISTEXT(D19),D19,IF(COUNT(D19:F19)=0,"",0.63*D19+0.07*E19+0.3*F19))</f>
        <v>6.9809999999999999</v>
      </c>
      <c r="H19" s="10"/>
      <c r="I19" s="3">
        <v>8.0809960000000007</v>
      </c>
      <c r="J19" s="3">
        <v>8.0809960000000007</v>
      </c>
      <c r="K19" s="3">
        <v>8.0809960000000007</v>
      </c>
      <c r="L19" s="3">
        <f>IF(ISTEXT(I19),I19,IF(COUNT(I19:K19)=0,"",0.24*I19+0.43*J19+0.33*K19))</f>
        <v>8.0809960000000007</v>
      </c>
      <c r="M19" s="10"/>
      <c r="N19" s="3">
        <v>8.8809959999999997</v>
      </c>
      <c r="O19" s="3">
        <v>8.8809959999999997</v>
      </c>
      <c r="P19" s="3">
        <v>8.8809959999999997</v>
      </c>
      <c r="Q19" s="3">
        <f>IF(ISTEXT(N19),N19,IF(COUNT(N19:P19)=0,"",0.2*N19+0.4*O19+0.4*P19))</f>
        <v>8.8809959999999997</v>
      </c>
      <c r="R19" s="10"/>
      <c r="S19" s="3">
        <v>11.380997000000001</v>
      </c>
      <c r="T19" s="3">
        <v>11.380997000000001</v>
      </c>
      <c r="U19" s="3">
        <v>11.380997000000001</v>
      </c>
      <c r="V19" s="7">
        <f>IF(ISTEXT(S19),S19,IF(COUNT(S19:U19)=0,"",0.23*S19+0.57*T19+0.2*U19))</f>
        <v>11.380997000000001</v>
      </c>
    </row>
    <row r="20" spans="1:22">
      <c r="A20" s="267"/>
      <c r="B20" s="25" t="s">
        <v>36</v>
      </c>
      <c r="C20" s="107" t="s">
        <v>293</v>
      </c>
      <c r="D20" s="31">
        <v>0.23400000000000001</v>
      </c>
      <c r="E20" s="3">
        <v>0.23400000000000001</v>
      </c>
      <c r="F20" s="3">
        <v>0.23400000000000001</v>
      </c>
      <c r="G20" s="3">
        <f>IF(ISTEXT(D20),D20,IF(COUNT(D20:F20)=0,"",0.63*D20+0.07*E20+0.3*F20))</f>
        <v>0.23400000000000004</v>
      </c>
      <c r="H20" s="10"/>
      <c r="I20" s="11">
        <v>0.18</v>
      </c>
      <c r="J20" s="3">
        <v>0.18</v>
      </c>
      <c r="K20" s="3">
        <v>0.18</v>
      </c>
      <c r="L20" s="3">
        <f>IF(ISTEXT(I20),I20,IF(COUNT(I20:K20)=0,"",0.24*I20+0.43*J20+0.33*K20))</f>
        <v>0.18</v>
      </c>
      <c r="M20" s="10"/>
      <c r="N20" s="11">
        <v>0.18</v>
      </c>
      <c r="O20" s="3">
        <v>0.18</v>
      </c>
      <c r="P20" s="3">
        <v>0.18</v>
      </c>
      <c r="Q20" s="3">
        <f>IF(ISTEXT(N20),N20,IF(COUNT(N20:P20)=0,"",0.2*N20+0.4*O20+0.4*P20))</f>
        <v>0.18</v>
      </c>
      <c r="R20" s="10"/>
      <c r="S20" s="3">
        <v>0.18</v>
      </c>
      <c r="T20" s="3">
        <v>0.18</v>
      </c>
      <c r="U20" s="3">
        <v>0.18</v>
      </c>
      <c r="V20" s="7">
        <f>IF(ISTEXT(S20),S20,IF(COUNT(S20:U20)=0,"",0.23*S20+0.57*T20+0.2*U20))</f>
        <v>0.18</v>
      </c>
    </row>
    <row r="21" spans="1:22">
      <c r="A21" s="267"/>
      <c r="B21" s="25" t="s">
        <v>39</v>
      </c>
      <c r="C21" s="107" t="s">
        <v>293</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67"/>
      <c r="B26" s="42" t="s">
        <v>53</v>
      </c>
      <c r="C26" s="106" t="s">
        <v>293</v>
      </c>
      <c r="D26" s="4"/>
      <c r="E26" s="4"/>
      <c r="F26" s="4"/>
      <c r="G26" s="9" t="str">
        <f>IF(ISTEXT(D26),D26,IF(COUNT(D26:F26)=0,"",0.63*D26+0.07*E26+0.3*F26))</f>
        <v/>
      </c>
      <c r="H26" s="21"/>
      <c r="I26" s="4">
        <v>1</v>
      </c>
      <c r="J26" s="4">
        <v>1</v>
      </c>
      <c r="K26" s="4">
        <v>1</v>
      </c>
      <c r="L26" s="4">
        <f>IF(ISTEXT(I26),I26,IF(COUNT(I26:K26)=0,"",0.24*I26+0.43*J26+0.33*K26))</f>
        <v>1</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v>0.2</v>
      </c>
      <c r="E27" s="3">
        <v>0.2</v>
      </c>
      <c r="F27" s="3">
        <v>0.2</v>
      </c>
      <c r="G27" s="3">
        <f>IF(ISTEXT(D27),D27,IF(COUNT(D27:F27)=0,"",0.63*D27+0.07*E27+0.3*F27))</f>
        <v>0.2</v>
      </c>
      <c r="H27" s="10"/>
      <c r="I27" s="11">
        <v>0.2</v>
      </c>
      <c r="J27" s="3">
        <v>0.2</v>
      </c>
      <c r="K27" s="3">
        <v>0.2</v>
      </c>
      <c r="L27" s="3">
        <f>IF(ISTEXT(I27),I27,IF(COUNT(I27:K27)=0,"",0.24*I27+0.43*J27+0.33*K27))</f>
        <v>0.2</v>
      </c>
      <c r="M27" s="10"/>
      <c r="N27" s="11">
        <v>0.2</v>
      </c>
      <c r="O27" s="3">
        <v>0.2</v>
      </c>
      <c r="P27" s="3">
        <v>0.2</v>
      </c>
      <c r="Q27" s="3">
        <f>IF(ISTEXT(N27),N27,IF(COUNT(N27:P27)=0,"",0.2*N27+0.4*O27+0.4*P27))</f>
        <v>0.20000000000000004</v>
      </c>
      <c r="R27" s="10"/>
      <c r="S27" s="3">
        <v>0.2</v>
      </c>
      <c r="T27" s="3">
        <v>0.2</v>
      </c>
      <c r="U27" s="3">
        <v>0.2</v>
      </c>
      <c r="V27" s="7">
        <f>IF(ISTEXT(S27),S27,IF(COUNT(S27:U27)=0,"",0.23*S27+0.57*T27+0.2*U27))</f>
        <v>0.2</v>
      </c>
    </row>
    <row r="28" spans="1:22" ht="14.45" customHeight="1">
      <c r="A28" s="268"/>
      <c r="B28" s="25" t="s">
        <v>294</v>
      </c>
      <c r="C28" s="107" t="s">
        <v>293</v>
      </c>
      <c r="D28" s="4">
        <v>1.4280999999999999</v>
      </c>
      <c r="E28" s="4">
        <v>1.4280999999999999</v>
      </c>
      <c r="F28" s="4">
        <v>1.4280999999999999</v>
      </c>
      <c r="G28" s="4">
        <f>IF(ISTEXT(D28),D28,IF(COUNT(D28:F28)=0,"",0.63*D28+0.07*E28+0.3*F28))</f>
        <v>1.4280999999999999</v>
      </c>
      <c r="H28" s="21"/>
      <c r="I28" s="14">
        <v>2.0009999999999999</v>
      </c>
      <c r="J28" s="4">
        <v>2.0009999999999999</v>
      </c>
      <c r="K28" s="4">
        <v>2.0009999999999999</v>
      </c>
      <c r="L28" s="4">
        <f>IF(ISTEXT(I28),I28,IF(COUNT(I28:K28)=0,"",0.24*I28+0.43*J28+0.33*K28))</f>
        <v>2.0009999999999999</v>
      </c>
      <c r="M28" s="21"/>
      <c r="N28" s="14">
        <v>2.0009999999999999</v>
      </c>
      <c r="O28" s="4">
        <v>2.0009999999999999</v>
      </c>
      <c r="P28" s="4">
        <v>2.0009999999999999</v>
      </c>
      <c r="Q28" s="4">
        <f>IF(ISTEXT(N28),N28,IF(COUNT(N28:P28)=0,"",0.2*N28+0.4*O28+0.4*P28))</f>
        <v>2.0010000000000003</v>
      </c>
      <c r="R28" s="21"/>
      <c r="S28" s="4">
        <v>2.0009999999999999</v>
      </c>
      <c r="T28" s="4">
        <v>2.0009999999999999</v>
      </c>
      <c r="U28" s="4">
        <v>2.0009999999999999</v>
      </c>
      <c r="V28" s="9">
        <f>IF(ISTEXT(S28),S28,IF(COUNT(S28:U28)=0,"",0.23*S28+0.57*T28+0.2*U28))</f>
        <v>2.0009999999999999</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v>8.0769000000000002</v>
      </c>
      <c r="E31" s="3">
        <v>8.0769000000000002</v>
      </c>
      <c r="F31" s="3">
        <v>8.0769000000000002</v>
      </c>
      <c r="G31" s="3">
        <f>IF(ISTEXT(D31),D31,IF(COUNT(D31:F31)=0,"",0.63*D31+0.07*E31+0.3*F31))</f>
        <v>8.0769000000000002</v>
      </c>
      <c r="H31" s="10"/>
      <c r="I31" s="11">
        <v>15.5025</v>
      </c>
      <c r="J31" s="3">
        <v>15.5025</v>
      </c>
      <c r="K31" s="3">
        <v>15.5025</v>
      </c>
      <c r="L31" s="3">
        <f>IF(ISTEXT(I31),I31,IF(COUNT(I31:K31)=0,"",0.24*I31+0.43*J31+0.33*K31))</f>
        <v>15.502499999999998</v>
      </c>
      <c r="M31" s="10"/>
      <c r="N31" s="11">
        <v>15.5025</v>
      </c>
      <c r="O31" s="3">
        <v>15.5025</v>
      </c>
      <c r="P31" s="3">
        <v>15.5025</v>
      </c>
      <c r="Q31" s="3">
        <f>IF(ISTEXT(N31),N31,IF(COUNT(N31:P31)=0,"",0.2*N31+0.4*O31+0.4*P31))</f>
        <v>15.502500000000001</v>
      </c>
      <c r="R31" s="10"/>
      <c r="S31" s="3">
        <v>15.5025</v>
      </c>
      <c r="T31" s="3">
        <v>15.5025</v>
      </c>
      <c r="U31" s="3">
        <v>15.5025</v>
      </c>
      <c r="V31" s="7">
        <f>IF(ISTEXT(S31),S31,IF(COUNT(S31:U31)=0,"",0.23*S31+0.57*T31+0.2*U31))</f>
        <v>15.502499999999998</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v>3.5</v>
      </c>
      <c r="J34" s="4">
        <v>3.5</v>
      </c>
      <c r="K34" s="4">
        <v>3.5</v>
      </c>
      <c r="L34" s="4">
        <f>IF(ISTEXT(I34),I34,IF(COUNT(I34:K34)=0,"",0.24*I34+0.43*J34+0.33*K34))</f>
        <v>3.5</v>
      </c>
      <c r="M34" s="21"/>
      <c r="N34" s="14">
        <v>8</v>
      </c>
      <c r="O34" s="4">
        <v>8</v>
      </c>
      <c r="P34" s="4">
        <v>8</v>
      </c>
      <c r="Q34" s="4">
        <f>IF(ISTEXT(N34),N34,IF(COUNT(N34:P34)=0,"",0.2*N34+0.4*O34+0.4*P34))</f>
        <v>8</v>
      </c>
      <c r="R34" s="21"/>
      <c r="S34" s="4">
        <v>11.5</v>
      </c>
      <c r="T34" s="4">
        <v>11.5</v>
      </c>
      <c r="U34" s="4">
        <v>11.5</v>
      </c>
      <c r="V34" s="9">
        <f>IF(ISTEXT(S34),S34,IF(COUNT(S34:U34)=0,"",0.23*S34+0.57*T34+0.2*U34))</f>
        <v>11.5</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v>23.516949153999999</v>
      </c>
      <c r="E41" s="3">
        <v>23.516949153999999</v>
      </c>
      <c r="F41" s="3">
        <v>23.516949153999999</v>
      </c>
      <c r="G41" s="3">
        <f>IF(ISTEXT(D41),D41,IF(COUNT(D41:F41)=0,"",0.63*D41+0.07*E41+0.3*F41))</f>
        <v>23.516949153999999</v>
      </c>
      <c r="H41" s="10"/>
      <c r="I41" s="3">
        <v>23.516949153999999</v>
      </c>
      <c r="J41" s="3">
        <v>23.516949153999999</v>
      </c>
      <c r="K41" s="3">
        <v>23.516949153999999</v>
      </c>
      <c r="L41" s="3">
        <f>IF(ISTEXT(I41),I41,IF(COUNT(I41:K41)=0,"",0.24*I41+0.43*J41+0.33*K41))</f>
        <v>23.516949153999999</v>
      </c>
      <c r="M41" s="10"/>
      <c r="N41" s="3">
        <v>23.516949153999999</v>
      </c>
      <c r="O41" s="3">
        <v>23.516949153999999</v>
      </c>
      <c r="P41" s="3">
        <v>23.516949153999999</v>
      </c>
      <c r="Q41" s="3">
        <f>IF(ISTEXT(N41),N41,IF(COUNT(N41:P41)=0,"",0.2*N41+0.4*O41+0.4*P41))</f>
        <v>23.516949154000002</v>
      </c>
      <c r="R41" s="10"/>
      <c r="S41" s="3">
        <v>23.516949153999999</v>
      </c>
      <c r="T41" s="3">
        <v>23.516949153999999</v>
      </c>
      <c r="U41" s="3">
        <v>23.516949153999999</v>
      </c>
      <c r="V41" s="7">
        <f>IF(ISTEXT(S41),S41,IF(COUNT(S41:U41)=0,"",0.23*S41+0.57*T41+0.2*U41))</f>
        <v>23.516949153999999</v>
      </c>
    </row>
    <row r="42" spans="1:22">
      <c r="A42" s="267"/>
      <c r="B42" s="29" t="s">
        <v>89</v>
      </c>
      <c r="C42" s="107" t="s">
        <v>293</v>
      </c>
      <c r="D42" s="4">
        <v>23.516949153999999</v>
      </c>
      <c r="E42" s="4">
        <v>23.516949153999999</v>
      </c>
      <c r="F42" s="4">
        <v>23.516949153999999</v>
      </c>
      <c r="G42" s="9">
        <f>IF(ISTEXT(D42),D42,IF(COUNT(D42:F42)=0,"",0.63*D42+0.07*E42+0.3*F42))</f>
        <v>23.516949153999999</v>
      </c>
      <c r="H42" s="21"/>
      <c r="I42" s="4">
        <v>23.516949153999999</v>
      </c>
      <c r="J42" s="4">
        <v>23.516949153999999</v>
      </c>
      <c r="K42" s="4">
        <v>23.516949153999999</v>
      </c>
      <c r="L42" s="4">
        <f>IF(ISTEXT(I42),I42,IF(COUNT(I42:K42)=0,"",0.24*I42+0.43*J42+0.33*K42))</f>
        <v>23.516949153999999</v>
      </c>
      <c r="M42" s="21"/>
      <c r="N42" s="4">
        <v>23.516949153999999</v>
      </c>
      <c r="O42" s="4">
        <v>23.516949153999999</v>
      </c>
      <c r="P42" s="4">
        <v>23.516949153999999</v>
      </c>
      <c r="Q42" s="4">
        <f>IF(ISTEXT(N42),N42,IF(COUNT(N42:P42)=0,"",0.2*N42+0.4*O42+0.4*P42))</f>
        <v>23.516949154000002</v>
      </c>
      <c r="R42" s="21"/>
      <c r="S42" s="4">
        <v>23.516949153999999</v>
      </c>
      <c r="T42" s="4">
        <v>23.516949153999999</v>
      </c>
      <c r="U42" s="4">
        <v>23.516949153999999</v>
      </c>
      <c r="V42" s="9">
        <f>IF(ISTEXT(S42),S42,IF(COUNT(S42:U42)=0,"",0.23*S42+0.57*T42+0.2*U42))</f>
        <v>23.516949153999999</v>
      </c>
    </row>
    <row r="43" spans="1:22" ht="15.75" customHeight="1">
      <c r="A43" s="267"/>
      <c r="B43" s="27" t="s">
        <v>299</v>
      </c>
      <c r="C43" s="106" t="s">
        <v>293</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56.528719942999999</v>
      </c>
      <c r="E49" s="3">
        <v>62.764751367099997</v>
      </c>
      <c r="F49" s="3">
        <v>59.585537616000003</v>
      </c>
      <c r="G49" s="3">
        <f>IF(ISTEXT(D49),D49,IF(COUNT(D49:F49)=0,"",0.63*D49+0.07*E49+0.3*F49))</f>
        <v>57.882287444587007</v>
      </c>
      <c r="H49" s="10"/>
      <c r="I49" s="3">
        <v>71.818294192010001</v>
      </c>
      <c r="J49" s="3">
        <v>57.52741727187</v>
      </c>
      <c r="K49" s="3">
        <v>73.151514443539995</v>
      </c>
      <c r="L49" s="3">
        <f>IF(ISTEXT(I49),I49,IF(COUNT(I49:K49)=0,"",0.24*I49+0.43*J49+0.33*K49))</f>
        <v>66.113179799354697</v>
      </c>
      <c r="M49" s="10"/>
      <c r="N49" s="3">
        <v>70.287188218180006</v>
      </c>
      <c r="O49" s="3">
        <v>67.697550287339993</v>
      </c>
      <c r="P49" s="3">
        <v>63.691520667399999</v>
      </c>
      <c r="Q49" s="3">
        <f>IF(ISTEXT(N49),N49,IF(COUNT(N49:P49)=0,"",0.2*N49+0.4*O49+0.4*P49))</f>
        <v>66.613066025531992</v>
      </c>
      <c r="R49" s="10"/>
      <c r="S49" s="3">
        <v>89.233566732100016</v>
      </c>
      <c r="T49" s="3">
        <v>84.292432598369999</v>
      </c>
      <c r="U49" s="3">
        <v>80.141998531000013</v>
      </c>
      <c r="V49" s="7">
        <f>IF(ISTEXT(S49),S49,IF(COUNT(S49:U49)=0,"",0.23*S49+0.57*T49+0.2*U49))</f>
        <v>84.598806635653901</v>
      </c>
    </row>
    <row r="50" spans="1:22">
      <c r="A50" s="267"/>
      <c r="B50" s="25" t="s">
        <v>6</v>
      </c>
      <c r="C50" s="102" t="s">
        <v>300</v>
      </c>
      <c r="D50" s="3">
        <v>2.181717903</v>
      </c>
      <c r="E50" s="3">
        <v>1.9797418442900001</v>
      </c>
      <c r="F50" s="3">
        <v>2.228753014</v>
      </c>
      <c r="G50" s="3">
        <f>IF(ISTEXT(D50),D50,IF(COUNT(D50:F50)=0,"",0.63*D50+0.07*E50+0.3*F50))</f>
        <v>2.1816901121903003</v>
      </c>
      <c r="H50" s="10"/>
      <c r="I50" s="3">
        <v>10.397309151809999</v>
      </c>
      <c r="J50" s="3">
        <v>9.4680738275399996</v>
      </c>
      <c r="K50" s="3">
        <v>10.964230692679999</v>
      </c>
      <c r="L50" s="3">
        <f>IF(ISTEXT(I50),I50,IF(COUNT(I50:K50)=0,"",0.24*I50+0.43*J50+0.33*K50))</f>
        <v>10.184822070860999</v>
      </c>
      <c r="M50" s="10"/>
      <c r="N50" s="3">
        <v>16.675400625599998</v>
      </c>
      <c r="O50" s="3">
        <v>15.73177296215</v>
      </c>
      <c r="P50" s="3">
        <v>14.924911038299999</v>
      </c>
      <c r="Q50" s="3">
        <f>IF(ISTEXT(N50),N50,IF(COUNT(N50:P50)=0,"",0.2*N50+0.4*O50+0.4*P50))</f>
        <v>15.5977537253</v>
      </c>
      <c r="R50" s="10"/>
      <c r="S50" s="3">
        <v>25.4217037246</v>
      </c>
      <c r="T50" s="3">
        <v>24.690743760290001</v>
      </c>
      <c r="U50" s="3">
        <v>23.569423089339999</v>
      </c>
      <c r="V50" s="7">
        <f>IF(ISTEXT(S50),S50,IF(COUNT(S50:U50)=0,"",0.23*S50+0.57*T50+0.2*U50))</f>
        <v>24.634600417891303</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v>5.8442791060000001</v>
      </c>
      <c r="E52" s="3">
        <v>6.6696812681999997</v>
      </c>
      <c r="F52" s="3">
        <v>6.0340522848000004</v>
      </c>
      <c r="G52" s="3">
        <f>IF(ISTEXT(D52),D52,IF(COUNT(D52:F52)=0,"",0.63*D52+0.07*E52+0.3*F52))</f>
        <v>5.9589892109939999</v>
      </c>
      <c r="H52" s="10"/>
      <c r="I52" s="3">
        <v>9.7223519724800003</v>
      </c>
      <c r="J52" s="3">
        <v>8.8794844780900011</v>
      </c>
      <c r="K52" s="3">
        <v>9.0519166394999999</v>
      </c>
      <c r="L52" s="3">
        <f>IF(ISTEXT(I52),I52,IF(COUNT(I52:K52)=0,"",0.24*I52+0.43*J52+0.33*K52))</f>
        <v>9.1386752900089014</v>
      </c>
      <c r="M52" s="10"/>
      <c r="N52" s="3">
        <v>12.865671852129999</v>
      </c>
      <c r="O52" s="3">
        <v>11.176605563720001</v>
      </c>
      <c r="P52" s="3">
        <v>12.44302239079</v>
      </c>
      <c r="Q52" s="3">
        <f>IF(ISTEXT(N52),N52,IF(COUNT(N52:P52)=0,"",0.2*N52+0.4*O52+0.4*P52))</f>
        <v>12.020985552230002</v>
      </c>
      <c r="R52" s="10"/>
      <c r="S52" s="3">
        <v>19.2090189402</v>
      </c>
      <c r="T52" s="3">
        <v>19.68558256056</v>
      </c>
      <c r="U52" s="3">
        <v>17.121783366110002</v>
      </c>
      <c r="V52" s="7">
        <f>IF(ISTEXT(S52),S52,IF(COUNT(S52:U52)=0,"",0.23*S52+0.57*T52+0.2*U52))</f>
        <v>19.063213088987201</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c r="E55" s="3"/>
      <c r="F55" s="3"/>
      <c r="G55" s="3" t="str">
        <f>IF(ISTEXT(D55),D55,IF(COUNT(D55:F55)=0,"",0.63*D55+0.07*E55+0.3*F55))</f>
        <v/>
      </c>
      <c r="H55" s="10"/>
      <c r="I55" s="3"/>
      <c r="J55" s="3"/>
      <c r="K55" s="3"/>
      <c r="L55" s="3" t="str">
        <f>IF(ISTEXT(I55),I55,IF(COUNT(I55:K55)=0,"",0.24*I55+0.43*J55+0.33*K55))</f>
        <v/>
      </c>
      <c r="M55" s="10"/>
      <c r="N55" s="3"/>
      <c r="O55" s="3"/>
      <c r="P55" s="3"/>
      <c r="Q55" s="3" t="str">
        <f>IF(ISTEXT(N55),N55,IF(COUNT(N55:P55)=0,"",0.2*N55+0.4*O55+0.4*P55))</f>
        <v/>
      </c>
      <c r="R55" s="10"/>
      <c r="S55" s="3"/>
      <c r="T55" s="3"/>
      <c r="U55" s="3"/>
      <c r="V55" s="7" t="str">
        <f>IF(ISTEXT(S55),S55,IF(COUNT(S55:U55)=0,"",0.23*S55+0.57*T55+0.2*U55))</f>
        <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v>80.911073492550003</v>
      </c>
      <c r="E57" s="3">
        <v>80.003487579289995</v>
      </c>
      <c r="F57" s="3">
        <v>79.616481292910009</v>
      </c>
      <c r="G57" s="3">
        <f>IF(ISTEXT(D57),D57,IF(COUNT(D57:F57)=0,"",0.63*D57+0.07*E57+0.3*F57))</f>
        <v>80.459164818729803</v>
      </c>
      <c r="H57" s="10"/>
      <c r="I57" s="3">
        <v>69.963673920000005</v>
      </c>
      <c r="J57" s="3">
        <v>74.208743718020003</v>
      </c>
      <c r="K57" s="3">
        <v>86.060774473319995</v>
      </c>
      <c r="L57" s="3">
        <f>IF(ISTEXT(I57),I57,IF(COUNT(I57:K57)=0,"",0.24*I57+0.43*J57+0.33*K57))</f>
        <v>77.101097115744196</v>
      </c>
      <c r="M57" s="10"/>
      <c r="N57" s="3">
        <v>78.476320023650004</v>
      </c>
      <c r="O57" s="3">
        <v>77.661896241370002</v>
      </c>
      <c r="P57" s="3">
        <v>81.392427149719992</v>
      </c>
      <c r="Q57" s="3">
        <f>IF(ISTEXT(N57),N57,IF(COUNT(N57:P57)=0,"",0.2*N57+0.4*O57+0.4*P57))</f>
        <v>79.316993361165999</v>
      </c>
      <c r="R57" s="10"/>
      <c r="S57" s="3">
        <v>77.492249040000004</v>
      </c>
      <c r="T57" s="3">
        <v>76.537154639999997</v>
      </c>
      <c r="U57" s="3">
        <v>78.981706441420002</v>
      </c>
      <c r="V57" s="7">
        <f>IF(ISTEXT(S57),S57,IF(COUNT(S57:U57)=0,"",0.23*S57+0.57*T57+0.2*U57))</f>
        <v>77.245736712284</v>
      </c>
    </row>
    <row r="58" spans="1:22">
      <c r="A58" s="267"/>
      <c r="B58" s="25" t="s">
        <v>24</v>
      </c>
      <c r="C58" s="102" t="s">
        <v>300</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v>36.244850399999997</v>
      </c>
      <c r="E60" s="4">
        <v>36.23910338796</v>
      </c>
      <c r="F60" s="4">
        <v>36.244744623739997</v>
      </c>
      <c r="G60" s="4">
        <f>IF(ISTEXT(D60),D60,IF(COUNT(D60:F60)=0,"",0.63*D60+0.07*E60+0.3*F60))</f>
        <v>36.244416376279197</v>
      </c>
      <c r="H60" s="21"/>
      <c r="I60" s="4">
        <v>34.432031844769988</v>
      </c>
      <c r="J60" s="4">
        <v>34.474886638650013</v>
      </c>
      <c r="K60" s="4">
        <v>34.465356904389999</v>
      </c>
      <c r="L60" s="4">
        <f>IF(ISTEXT(I60),I60,IF(COUNT(I60:K60)=0,"",0.24*I60+0.43*J60+0.33*K60))</f>
        <v>34.461456675813004</v>
      </c>
      <c r="M60" s="21"/>
      <c r="N60" s="4">
        <v>34.441383953879999</v>
      </c>
      <c r="O60" s="4">
        <v>34.471489150919993</v>
      </c>
      <c r="P60" s="4">
        <v>34.407761732929998</v>
      </c>
      <c r="Q60" s="4">
        <f>IF(ISTEXT(N60),N60,IF(COUNT(N60:P60)=0,"",0.2*N60+0.4*O60+0.4*P60))</f>
        <v>34.439977144316003</v>
      </c>
      <c r="R60" s="21"/>
      <c r="S60" s="4">
        <v>34.363901017960004</v>
      </c>
      <c r="T60" s="4">
        <v>34.396960016889999</v>
      </c>
      <c r="U60" s="4">
        <v>34.407228147129999</v>
      </c>
      <c r="V60" s="9">
        <f>IF(ISTEXT(S60),S60,IF(COUNT(S60:U60)=0,"",0.23*S60+0.57*T60+0.2*U60))</f>
        <v>34.391410073184105</v>
      </c>
    </row>
    <row r="61" spans="1:22">
      <c r="A61" s="267"/>
      <c r="B61" s="25" t="s">
        <v>34</v>
      </c>
      <c r="C61" s="101" t="s">
        <v>300</v>
      </c>
      <c r="D61" s="3">
        <v>50.370446729100003</v>
      </c>
      <c r="E61" s="3">
        <v>48.312072257049998</v>
      </c>
      <c r="F61" s="3">
        <v>47.024246746629998</v>
      </c>
      <c r="G61" s="3">
        <f>IF(ISTEXT(D61),D61,IF(COUNT(D61:F61)=0,"",0.63*D61+0.07*E61+0.3*F61))</f>
        <v>49.222500521315503</v>
      </c>
      <c r="H61" s="10"/>
      <c r="I61" s="3">
        <v>35.155797788450002</v>
      </c>
      <c r="J61" s="3">
        <v>55.836962669489999</v>
      </c>
      <c r="K61" s="3">
        <v>25.113088498100002</v>
      </c>
      <c r="L61" s="3">
        <f>IF(ISTEXT(I61),I61,IF(COUNT(I61:K61)=0,"",0.24*I61+0.43*J61+0.33*K61))</f>
        <v>40.734604621481701</v>
      </c>
      <c r="M61" s="10"/>
      <c r="N61" s="3">
        <v>43.943215400169997</v>
      </c>
      <c r="O61" s="3">
        <v>56.353401836750002</v>
      </c>
      <c r="P61" s="3">
        <v>51.131856032919998</v>
      </c>
      <c r="Q61" s="3">
        <f>IF(ISTEXT(N61),N61,IF(COUNT(N61:P61)=0,"",0.2*N61+0.4*O61+0.4*P61))</f>
        <v>51.782746227902003</v>
      </c>
      <c r="R61" s="10"/>
      <c r="S61" s="3">
        <v>59.769629020220002</v>
      </c>
      <c r="T61" s="3">
        <v>68.95451390865999</v>
      </c>
      <c r="U61" s="3">
        <v>70.70608944608</v>
      </c>
      <c r="V61" s="7">
        <f>IF(ISTEXT(S61),S61,IF(COUNT(S61:U61)=0,"",0.23*S61+0.57*T61+0.2*U61))</f>
        <v>67.192305491802784</v>
      </c>
    </row>
    <row r="62" spans="1:22">
      <c r="A62" s="267"/>
      <c r="B62" s="25" t="s">
        <v>36</v>
      </c>
      <c r="C62" s="102" t="s">
        <v>300</v>
      </c>
      <c r="D62" s="3">
        <v>1.0311775150000001E-2</v>
      </c>
      <c r="E62" s="3">
        <v>9.4559743500000001E-3</v>
      </c>
      <c r="F62" s="3">
        <v>9.2985156100000004E-3</v>
      </c>
      <c r="G62" s="3">
        <f>IF(ISTEXT(D62),D62,IF(COUNT(D62:F62)=0,"",0.63*D62+0.07*E62+0.3*F62))</f>
        <v>9.9478912320000012E-3</v>
      </c>
      <c r="H62" s="10"/>
      <c r="I62" s="3">
        <v>2.4573908009999999E-2</v>
      </c>
      <c r="J62" s="3">
        <v>4.5686429209999997E-2</v>
      </c>
      <c r="K62" s="3">
        <v>7.5223293679999997E-2</v>
      </c>
      <c r="L62" s="3">
        <f>IF(ISTEXT(I62),I62,IF(COUNT(I62:K62)=0,"",0.24*I62+0.43*J62+0.33*K62))</f>
        <v>5.0366589397099995E-2</v>
      </c>
      <c r="M62" s="10"/>
      <c r="N62" s="3">
        <v>3.6056526009999999E-2</v>
      </c>
      <c r="O62" s="3">
        <v>0.10837905892999999</v>
      </c>
      <c r="P62" s="3">
        <v>9.1268894829999989E-2</v>
      </c>
      <c r="Q62" s="3">
        <f>IF(ISTEXT(N62),N62,IF(COUNT(N62:P62)=0,"",0.2*N62+0.4*O62+0.4*P62))</f>
        <v>8.7070486705999997E-2</v>
      </c>
      <c r="R62" s="10"/>
      <c r="S62" s="3">
        <v>5.8778623279999997E-2</v>
      </c>
      <c r="T62" s="3">
        <v>6.758358343000001E-2</v>
      </c>
      <c r="U62" s="3">
        <v>0.1234435946</v>
      </c>
      <c r="V62" s="7">
        <f>IF(ISTEXT(S62),S62,IF(COUNT(S62:U62)=0,"",0.23*S62+0.57*T62+0.2*U62))</f>
        <v>7.6730444829500005E-2</v>
      </c>
    </row>
    <row r="63" spans="1:22">
      <c r="A63" s="267"/>
      <c r="B63" s="25" t="s">
        <v>39</v>
      </c>
      <c r="C63" s="102" t="s">
        <v>300</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67"/>
      <c r="B68" s="168" t="s">
        <v>53</v>
      </c>
      <c r="C68" s="101" t="s">
        <v>300</v>
      </c>
      <c r="D68" s="4"/>
      <c r="E68" s="4"/>
      <c r="F68" s="4"/>
      <c r="G68" s="9" t="str">
        <f>IF(ISTEXT(D68),D68,IF(COUNT(D68:F68)=0,"",0.63*D68+0.07*E68+0.3*F68))</f>
        <v/>
      </c>
      <c r="H68" s="21"/>
      <c r="I68" s="4">
        <v>0</v>
      </c>
      <c r="J68" s="4">
        <v>7.7951672E-4</v>
      </c>
      <c r="K68" s="4">
        <v>2E-3</v>
      </c>
      <c r="L68" s="4">
        <f>IF(ISTEXT(I68),I68,IF(COUNT(I68:K68)=0,"",0.24*I68+0.43*J68+0.33*K68))</f>
        <v>9.9519218959999997E-4</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7.1529131000000001E-4</v>
      </c>
      <c r="L69" s="3">
        <f>IF(ISTEXT(I69),I69,IF(COUNT(I69:K69)=0,"",0.24*I69+0.43*J69+0.33*K69))</f>
        <v>2.3604613230000001E-4</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0</v>
      </c>
      <c r="E70" s="4">
        <v>9.8107719499999999E-3</v>
      </c>
      <c r="F70" s="4">
        <v>2.3814066000000001E-4</v>
      </c>
      <c r="G70" s="4">
        <f>IF(ISTEXT(D70),D70,IF(COUNT(D70:F70)=0,"",0.63*D70+0.07*E70+0.3*F70))</f>
        <v>7.5819623450000008E-4</v>
      </c>
      <c r="H70" s="21"/>
      <c r="I70" s="4">
        <v>0.16092647032999999</v>
      </c>
      <c r="J70" s="4">
        <v>4.6364499849999997E-2</v>
      </c>
      <c r="K70" s="4">
        <v>5.708739879E-2</v>
      </c>
      <c r="L70" s="4">
        <f>IF(ISTEXT(I70),I70,IF(COUNT(I70:K70)=0,"",0.24*I70+0.43*J70+0.33*K70))</f>
        <v>7.7397929415399996E-2</v>
      </c>
      <c r="M70" s="21"/>
      <c r="N70" s="4">
        <v>0.17826884521</v>
      </c>
      <c r="O70" s="4">
        <v>5.1215916469999997E-2</v>
      </c>
      <c r="P70" s="4">
        <v>0.32842889198000003</v>
      </c>
      <c r="Q70" s="4">
        <f>IF(ISTEXT(N70),N70,IF(COUNT(N70:P70)=0,"",0.2*N70+0.4*O70+0.4*P70))</f>
        <v>0.18751169242200003</v>
      </c>
      <c r="R70" s="21"/>
      <c r="S70" s="4">
        <v>0.44233644414000012</v>
      </c>
      <c r="T70" s="4">
        <v>0.33722835139000001</v>
      </c>
      <c r="U70" s="4">
        <v>0.32552048022000002</v>
      </c>
      <c r="V70" s="9">
        <f>IF(ISTEXT(S70),S70,IF(COUNT(S70:U70)=0,"",0.23*S70+0.57*T70+0.2*U70))</f>
        <v>0.35906163848850003</v>
      </c>
    </row>
    <row r="71" spans="1:22" ht="14.45" customHeight="1">
      <c r="A71" s="183" t="s">
        <v>106</v>
      </c>
      <c r="B71" s="93" t="s">
        <v>107</v>
      </c>
      <c r="C71" s="101" t="s">
        <v>300</v>
      </c>
      <c r="D71" s="3">
        <v>0.12096426529</v>
      </c>
      <c r="E71" s="3">
        <v>0.15185733083</v>
      </c>
      <c r="F71" s="3">
        <v>0.16471706379000001</v>
      </c>
      <c r="G71" s="3">
        <f>IF(ISTEXT(D71),D71,IF(COUNT(D71:F71)=0,"",0.63*D71+0.07*E71+0.3*F71))</f>
        <v>0.13625261942779998</v>
      </c>
      <c r="H71" s="10"/>
      <c r="I71" s="3">
        <v>0.25463007120999998</v>
      </c>
      <c r="J71" s="3">
        <v>0.29474300787000007</v>
      </c>
      <c r="K71" s="3">
        <v>0.32048722372999999</v>
      </c>
      <c r="L71" s="3">
        <f>IF(ISTEXT(I71),I71,IF(COUNT(I71:K71)=0,"",0.24*I71+0.43*J71+0.33*K71))</f>
        <v>0.29361149430540001</v>
      </c>
      <c r="M71" s="10"/>
      <c r="N71" s="3">
        <v>0.25445084351000002</v>
      </c>
      <c r="O71" s="3">
        <v>0.23174999456000001</v>
      </c>
      <c r="P71" s="3">
        <v>0.27690987665</v>
      </c>
      <c r="Q71" s="3">
        <f>IF(ISTEXT(N71),N71,IF(COUNT(N71:P71)=0,"",0.2*N71+0.4*O71+0.4*P71))</f>
        <v>0.25435411718599998</v>
      </c>
      <c r="R71" s="10"/>
      <c r="S71" s="3">
        <v>0.28725153482999999</v>
      </c>
      <c r="T71" s="3">
        <v>0.30534664890000002</v>
      </c>
      <c r="U71" s="3">
        <v>0.29964646440999998</v>
      </c>
      <c r="V71" s="7">
        <f>IF(ISTEXT(S71),S71,IF(COUNT(S71:U71)=0,"",0.23*S71+0.57*T71+0.2*U71))</f>
        <v>0.30004473576590002</v>
      </c>
    </row>
    <row r="72" spans="1:22" ht="14.45" customHeight="1">
      <c r="A72" s="267"/>
      <c r="B72" s="25" t="s">
        <v>109</v>
      </c>
      <c r="C72" s="102" t="s">
        <v>300</v>
      </c>
      <c r="D72" s="3">
        <v>0.11128712406999999</v>
      </c>
      <c r="E72" s="3">
        <v>0.13970874436</v>
      </c>
      <c r="F72" s="3">
        <v>0.15153969869</v>
      </c>
      <c r="G72" s="3">
        <f>IF(ISTEXT(D72),D72,IF(COUNT(D72:F72)=0,"",0.63*D72+0.07*E72+0.3*F72))</f>
        <v>0.1253524098763</v>
      </c>
      <c r="H72" s="10"/>
      <c r="I72" s="3">
        <v>0.23425966550999999</v>
      </c>
      <c r="J72" s="3">
        <v>0.27116356722000001</v>
      </c>
      <c r="K72" s="3">
        <v>0.29484824582000002</v>
      </c>
      <c r="L72" s="3">
        <f>IF(ISTEXT(I72),I72,IF(COUNT(I72:K72)=0,"",0.24*I72+0.43*J72+0.33*K72))</f>
        <v>0.27012257474760004</v>
      </c>
      <c r="M72" s="10"/>
      <c r="N72" s="3">
        <v>0.23409477603000001</v>
      </c>
      <c r="O72" s="3">
        <v>0.21320999500000001</v>
      </c>
      <c r="P72" s="3">
        <v>0.25475708651000001</v>
      </c>
      <c r="Q72" s="3">
        <f>IF(ISTEXT(N72),N72,IF(COUNT(N72:P72)=0,"",0.2*N72+0.4*O72+0.4*P72))</f>
        <v>0.23400578781000003</v>
      </c>
      <c r="R72" s="10"/>
      <c r="S72" s="3">
        <v>0.26427141202999999</v>
      </c>
      <c r="T72" s="3">
        <v>0.28091891698999999</v>
      </c>
      <c r="U72" s="3">
        <v>0.27567474726000002</v>
      </c>
      <c r="V72" s="7">
        <f>IF(ISTEXT(S72),S72,IF(COUNT(S72:U72)=0,"",0.23*S72+0.57*T72+0.2*U72))</f>
        <v>0.27604115690319997</v>
      </c>
    </row>
    <row r="73" spans="1:22" ht="14.45" customHeight="1">
      <c r="A73" s="267"/>
      <c r="B73" s="25" t="s">
        <v>111</v>
      </c>
      <c r="C73" s="102" t="s">
        <v>300</v>
      </c>
      <c r="D73" s="3">
        <v>0.36192039577813001</v>
      </c>
      <c r="E73" s="3">
        <v>0.45085836403627</v>
      </c>
      <c r="F73" s="3">
        <v>0.35874744489230992</v>
      </c>
      <c r="G73" s="3">
        <f>IF(ISTEXT(D73),D73,IF(COUNT(D73:F73)=0,"",0.63*D73+0.07*E73+0.3*F73))</f>
        <v>0.36719416829045376</v>
      </c>
      <c r="H73" s="10"/>
      <c r="I73" s="3">
        <v>0.32499408396528989</v>
      </c>
      <c r="J73" s="3">
        <v>0.22523056533218999</v>
      </c>
      <c r="K73" s="3">
        <v>0.26885366965082003</v>
      </c>
      <c r="L73" s="3">
        <f>IF(ISTEXT(I73),I73,IF(COUNT(I73:K73)=0,"",0.24*I73+0.43*J73+0.33*K73))</f>
        <v>0.26356943422928186</v>
      </c>
      <c r="M73" s="10"/>
      <c r="N73" s="3">
        <v>0.21770876833962999</v>
      </c>
      <c r="O73" s="3">
        <v>0.33334843832411998</v>
      </c>
      <c r="P73" s="3">
        <v>0.31794852543117003</v>
      </c>
      <c r="Q73" s="3">
        <f>IF(ISTEXT(N73),N73,IF(COUNT(N73:P73)=0,"",0.2*N73+0.4*O73+0.4*P73))</f>
        <v>0.304060539170042</v>
      </c>
      <c r="R73" s="10"/>
      <c r="S73" s="3">
        <v>0.41932068331015998</v>
      </c>
      <c r="T73" s="3">
        <v>0.35270136451803002</v>
      </c>
      <c r="U73" s="3">
        <v>0.36087483078681998</v>
      </c>
      <c r="V73" s="7">
        <f>IF(ISTEXT(S73),S73,IF(COUNT(S73:U73)=0,"",0.23*S73+0.57*T73+0.2*U73))</f>
        <v>0.36965850109397791</v>
      </c>
    </row>
    <row r="74" spans="1:22">
      <c r="A74" s="267"/>
      <c r="B74" s="25" t="s">
        <v>114</v>
      </c>
      <c r="C74" s="102" t="s">
        <v>300</v>
      </c>
      <c r="D74" s="3">
        <v>0</v>
      </c>
      <c r="E74" s="3">
        <v>0</v>
      </c>
      <c r="F74" s="3">
        <v>0</v>
      </c>
      <c r="G74" s="3">
        <f>IF(ISTEXT(D74),D74,IF(COUNT(D74:F74)=0,"",0.63*D74+0.07*E74+0.3*F74))</f>
        <v>0</v>
      </c>
      <c r="H74" s="10"/>
      <c r="I74" s="3">
        <v>1.723465546874E-2</v>
      </c>
      <c r="J74" s="3">
        <v>7.6769718715199997E-3</v>
      </c>
      <c r="K74" s="3">
        <v>1.6480559034580001E-2</v>
      </c>
      <c r="L74" s="3">
        <f>IF(ISTEXT(I74),I74,IF(COUNT(I74:K74)=0,"",0.24*I74+0.43*J74+0.33*K74))</f>
        <v>1.2875999698662599E-2</v>
      </c>
      <c r="M74" s="10"/>
      <c r="N74" s="3">
        <v>3.0344452472700002E-2</v>
      </c>
      <c r="O74" s="3">
        <v>6.0150067732530003E-2</v>
      </c>
      <c r="P74" s="3">
        <v>5.8433438586239991E-2</v>
      </c>
      <c r="Q74" s="3">
        <f>IF(ISTEXT(N74),N74,IF(COUNT(N74:P74)=0,"",0.2*N74+0.4*O74+0.4*P74))</f>
        <v>5.3502293022047995E-2</v>
      </c>
      <c r="R74" s="10"/>
      <c r="S74" s="3">
        <v>9.4857953792099992E-2</v>
      </c>
      <c r="T74" s="3">
        <v>8.8944061453989989E-2</v>
      </c>
      <c r="U74" s="3">
        <v>0.10471655477602999</v>
      </c>
      <c r="V74" s="7">
        <f>IF(ISTEXT(S74),S74,IF(COUNT(S74:U74)=0,"",0.23*S74+0.57*T74+0.2*U74))</f>
        <v>9.3458755356163298E-2</v>
      </c>
    </row>
    <row r="75" spans="1:22">
      <c r="A75" s="267"/>
      <c r="B75" s="25" t="s">
        <v>117</v>
      </c>
      <c r="C75" s="102" t="s">
        <v>300</v>
      </c>
      <c r="D75" s="4">
        <v>0</v>
      </c>
      <c r="E75" s="4">
        <v>3.1670705300000002E-3</v>
      </c>
      <c r="F75" s="4">
        <v>0</v>
      </c>
      <c r="G75" s="4">
        <f>IF(ISTEXT(D75),D75,IF(COUNT(D75:F75)=0,"",0.63*D75+0.07*E75+0.3*F75))</f>
        <v>2.2169493710000004E-4</v>
      </c>
      <c r="H75" s="21"/>
      <c r="I75" s="4">
        <v>0.10508060948</v>
      </c>
      <c r="J75" s="4">
        <v>0.24899961867000001</v>
      </c>
      <c r="K75" s="4">
        <v>1.2027332852299999</v>
      </c>
      <c r="L75" s="4">
        <f>IF(ISTEXT(I75),I75,IF(COUNT(I75:K75)=0,"",0.24*I75+0.43*J75+0.33*K75))</f>
        <v>0.52919116642919994</v>
      </c>
      <c r="M75" s="21"/>
      <c r="N75" s="4">
        <v>0.68195925824000003</v>
      </c>
      <c r="O75" s="4">
        <v>1.8220280395499999</v>
      </c>
      <c r="P75" s="4">
        <v>1.3739594687900001</v>
      </c>
      <c r="Q75" s="4">
        <f>IF(ISTEXT(N75),N75,IF(COUNT(N75:P75)=0,"",0.2*N75+0.4*O75+0.4*P75))</f>
        <v>1.4147868549839999</v>
      </c>
      <c r="R75" s="21"/>
      <c r="S75" s="4">
        <v>0.99381811465000003</v>
      </c>
      <c r="T75" s="4">
        <v>1.26331795246</v>
      </c>
      <c r="U75" s="4">
        <v>1.84759730369</v>
      </c>
      <c r="V75" s="9">
        <f>IF(ISTEXT(S75),S75,IF(COUNT(S75:U75)=0,"",0.23*S75+0.57*T75+0.2*U75))</f>
        <v>1.3181888600097</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v>34.503680144669737</v>
      </c>
      <c r="E78" s="3">
        <v>41.210034539783337</v>
      </c>
      <c r="F78" s="3">
        <v>34.022300225998542</v>
      </c>
      <c r="G78" s="3">
        <f>IF(ISTEXT(D78),D78,IF(COUNT(D78:F78)=0,"",0.63*D78+0.07*E78+0.3*F78))</f>
        <v>34.828710976726327</v>
      </c>
      <c r="H78" s="10"/>
      <c r="I78" s="3">
        <v>52.494381922780512</v>
      </c>
      <c r="J78" s="3">
        <v>42.192519356626349</v>
      </c>
      <c r="K78" s="3">
        <v>52.454746193502878</v>
      </c>
      <c r="L78" s="3">
        <f>IF(ISTEXT(I78),I78,IF(COUNT(I78:K78)=0,"",0.24*I78+0.43*J78+0.33*K78))</f>
        <v>48.051501228672606</v>
      </c>
      <c r="M78" s="10"/>
      <c r="N78" s="3">
        <v>59.622818268831857</v>
      </c>
      <c r="O78" s="3">
        <v>52.200887071171557</v>
      </c>
      <c r="P78" s="3">
        <v>58.818260730731673</v>
      </c>
      <c r="Q78" s="3">
        <f>IF(ISTEXT(N78),N78,IF(COUNT(N78:P78)=0,"",0.2*N78+0.4*O78+0.4*P78))</f>
        <v>56.332222774527665</v>
      </c>
      <c r="R78" s="10"/>
      <c r="S78" s="3">
        <v>79.741410952827096</v>
      </c>
      <c r="T78" s="3">
        <v>77.271848929497423</v>
      </c>
      <c r="U78" s="3">
        <v>75.820233351443946</v>
      </c>
      <c r="V78" s="7">
        <f>IF(ISTEXT(S78),S78,IF(COUNT(S78:U78)=0,"",0.23*S78+0.57*T78+0.2*U78))</f>
        <v>77.549525079252561</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v>0</v>
      </c>
      <c r="J81" s="132">
        <v>0</v>
      </c>
      <c r="K81" s="132">
        <v>0.34562016064000001</v>
      </c>
      <c r="L81" s="132">
        <f>IF(ISTEXT(I81),I81,IF(COUNT(I81:K81)=0,"",0.24*I81+0.43*J81+0.33*K81))</f>
        <v>0.11405465301120001</v>
      </c>
      <c r="M81" s="133"/>
      <c r="N81" s="132">
        <v>9.1420596700000009E-3</v>
      </c>
      <c r="O81" s="132">
        <v>0.35185227345999998</v>
      </c>
      <c r="P81" s="132">
        <v>2.0628760100000001E-2</v>
      </c>
      <c r="Q81" s="132">
        <f>IF(ISTEXT(N81),N81,IF(COUNT(N81:P81)=0,"",0.2*N81+0.4*O81+0.4*P81))</f>
        <v>0.15082082535799998</v>
      </c>
      <c r="R81" s="133"/>
      <c r="S81" s="132">
        <v>0.47210284305</v>
      </c>
      <c r="T81" s="132">
        <v>1.3937041248099999</v>
      </c>
      <c r="U81" s="132">
        <v>2.0409528408500002</v>
      </c>
      <c r="V81" s="151">
        <f>IF(ISTEXT(S81),S81,IF(COUNT(S81:U81)=0,"",0.23*S81+0.57*T81+0.2*U81))</f>
        <v>1.3111855732132001</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67"/>
      <c r="B92" s="27" t="s">
        <v>134</v>
      </c>
      <c r="C92" s="102" t="s">
        <v>300</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300</v>
      </c>
      <c r="D93" s="6">
        <v>3.47647846424E-3</v>
      </c>
      <c r="E93" s="6">
        <v>3.2207228505100002E-3</v>
      </c>
      <c r="F93" s="6">
        <v>3.1348714243400002E-3</v>
      </c>
      <c r="G93" s="6">
        <f>IF(ISTEXT(D93),D93,IF(COUNT(D93:F93)=0,"",0.63*D93+0.07*E93+0.3*F93))</f>
        <v>3.3560934593089E-3</v>
      </c>
      <c r="H93" s="18"/>
      <c r="I93" s="6">
        <v>7.6544049659899999E-3</v>
      </c>
      <c r="J93" s="6">
        <v>1.423063968692E-2</v>
      </c>
      <c r="K93" s="6">
        <v>2.3430931393299999E-2</v>
      </c>
      <c r="L93" s="6">
        <f>IF(ISTEXT(I93),I93,IF(COUNT(I93:K93)=0,"",0.24*I93+0.43*J93+0.33*K93))</f>
        <v>1.5688439617002198E-2</v>
      </c>
      <c r="M93" s="18"/>
      <c r="N93" s="6">
        <v>9.5133759296899996E-3</v>
      </c>
      <c r="O93" s="6">
        <v>2.859539852401E-2</v>
      </c>
      <c r="P93" s="6">
        <v>2.4080947428289999E-2</v>
      </c>
      <c r="Q93" s="6">
        <f>IF(ISTEXT(N93),N93,IF(COUNT(N93:P93)=0,"",0.2*N93+0.4*O93+0.4*P93))</f>
        <v>2.2973213566858001E-2</v>
      </c>
      <c r="R93" s="18"/>
      <c r="S93" s="6">
        <v>5.81569276583E-3</v>
      </c>
      <c r="T93" s="6">
        <v>6.6868758630399998E-3</v>
      </c>
      <c r="U93" s="6">
        <v>1.221379440403E-2</v>
      </c>
      <c r="V93" s="127">
        <f>IF(ISTEXT(S93),S93,IF(COUNT(S93:U93)=0,"",0.23*S93+0.57*T93+0.2*U93))</f>
        <v>7.5918874588797002E-3</v>
      </c>
    </row>
    <row r="94" spans="1:22">
      <c r="A94" s="280"/>
      <c r="B94" s="129" t="s">
        <v>139</v>
      </c>
      <c r="C94" s="103" t="s">
        <v>300</v>
      </c>
      <c r="D94" s="4">
        <v>0</v>
      </c>
      <c r="E94" s="4">
        <v>0</v>
      </c>
      <c r="F94" s="4">
        <v>0</v>
      </c>
      <c r="G94" s="4">
        <f>IF(ISTEXT(D94),D94,IF(COUNT(D94:F94)=0,"",0.63*D94+0.07*E94+0.3*F94))</f>
        <v>0</v>
      </c>
      <c r="H94" s="21"/>
      <c r="I94" s="4">
        <v>0</v>
      </c>
      <c r="J94" s="4">
        <v>0</v>
      </c>
      <c r="K94" s="4">
        <v>0</v>
      </c>
      <c r="L94" s="4">
        <f>IF(ISTEXT(I94),I94,IF(COUNT(I94:K94)=0,"",0.24*I94+0.43*J94+0.33*K94))</f>
        <v>0</v>
      </c>
      <c r="M94" s="21"/>
      <c r="N94" s="4">
        <v>0</v>
      </c>
      <c r="O94" s="4">
        <v>0</v>
      </c>
      <c r="P94" s="4">
        <v>0</v>
      </c>
      <c r="Q94" s="4">
        <f>IF(ISTEXT(N94),N94,IF(COUNT(N94:P94)=0,"",0.2*N94+0.4*O94+0.4*P94))</f>
        <v>0</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2790.4393297956358</v>
      </c>
      <c r="E96" s="121">
        <v>3098.269886815086</v>
      </c>
      <c r="F96" s="121">
        <v>2941.3336763747661</v>
      </c>
      <c r="G96" s="122">
        <f>IF(ISTEXT(D96),D96,IF(COUNT(D96:F96)=0,"",0.63*D96+0.07*E96+0.3*F96))</f>
        <v>2857.2557727607364</v>
      </c>
      <c r="H96" s="10"/>
      <c r="I96" s="123">
        <v>3014.5355184691912</v>
      </c>
      <c r="J96" s="121">
        <v>2414.6833979126091</v>
      </c>
      <c r="K96" s="121">
        <v>3070.4967446079581</v>
      </c>
      <c r="L96" s="3">
        <f>IF(ISTEXT(I96),I96,IF(COUNT(I96:K96)=0,"",0.24*I96+0.43*J96+0.33*K96))</f>
        <v>2775.066311255654</v>
      </c>
      <c r="M96" s="10"/>
      <c r="N96" s="123">
        <v>2783.265219402459</v>
      </c>
      <c r="O96" s="121">
        <v>2680.7195156053608</v>
      </c>
      <c r="P96" s="121">
        <v>2522.0868658760169</v>
      </c>
      <c r="Q96" s="3">
        <f>IF(ISTEXT(N96),N96,IF(COUNT(N96:P96)=0,"",0.2*N96+0.4*O96+0.4*P96))</f>
        <v>2637.7755964730432</v>
      </c>
      <c r="R96" s="10"/>
      <c r="S96" s="123">
        <v>2910.1856251805962</v>
      </c>
      <c r="T96" s="121">
        <v>2749.0397912228291</v>
      </c>
      <c r="U96" s="121">
        <v>2613.681158777008</v>
      </c>
      <c r="V96" s="7">
        <f>IF(ISTEXT(S96),S96,IF(COUNT(S96:U96)=0,"",0.23*S96+0.57*T96+0.2*U96))</f>
        <v>2759.0316065439511</v>
      </c>
    </row>
    <row r="97" spans="1:22">
      <c r="A97" s="267"/>
      <c r="B97" s="27" t="s">
        <v>6</v>
      </c>
      <c r="C97" s="102" t="s">
        <v>300</v>
      </c>
      <c r="D97" s="37">
        <v>4671.7728115631699</v>
      </c>
      <c r="E97" s="37">
        <v>4239.2758978372594</v>
      </c>
      <c r="F97" s="37">
        <v>4772.4903940042832</v>
      </c>
      <c r="G97" s="3">
        <f>IF(ISTEXT(D97),D97,IF(COUNT(D97:F97)=0,"",0.63*D97+0.07*E97+0.3*F97))</f>
        <v>4671.7133023346896</v>
      </c>
      <c r="H97" s="10"/>
      <c r="I97" s="37">
        <v>4466.1980892654647</v>
      </c>
      <c r="J97" s="37">
        <v>4067.042022139176</v>
      </c>
      <c r="K97" s="37">
        <v>4709.7210879209633</v>
      </c>
      <c r="L97" s="3">
        <f>IF(ISTEXT(I97),I97,IF(COUNT(I97:K97)=0,"",0.24*I97+0.43*J97+0.33*K97))</f>
        <v>4374.9235699574756</v>
      </c>
      <c r="M97" s="10"/>
      <c r="N97" s="37">
        <v>4237.4976178084971</v>
      </c>
      <c r="O97" s="37">
        <v>3997.7060790175851</v>
      </c>
      <c r="P97" s="37">
        <v>3792.6689973317748</v>
      </c>
      <c r="Q97" s="3">
        <f>IF(ISTEXT(N97),N97,IF(COUNT(N97:P97)=0,"",0.2*N97+0.4*O97+0.4*P97))</f>
        <v>3963.6495541014438</v>
      </c>
      <c r="R97" s="10"/>
      <c r="S97" s="37">
        <v>4289.7864910480748</v>
      </c>
      <c r="T97" s="37">
        <v>4166.4406203557137</v>
      </c>
      <c r="U97" s="37">
        <v>3977.2233153912348</v>
      </c>
      <c r="V97" s="7">
        <f>IF(ISTEXT(S97),S97,IF(COUNT(S97:U97)=0,"",0.23*S97+0.57*T97+0.2*U97))</f>
        <v>4156.966709622061</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v>851.72466094408094</v>
      </c>
      <c r="E99" s="37">
        <v>972.01586606817546</v>
      </c>
      <c r="F99" s="37">
        <v>879.38153588760815</v>
      </c>
      <c r="G99" s="3">
        <f>IF(ISTEXT(D99),D99,IF(COUNT(D99:F99)=0,"",0.63*D99+0.07*E99+0.3*F99))</f>
        <v>868.44210778582567</v>
      </c>
      <c r="H99" s="10"/>
      <c r="I99" s="37">
        <v>964.59560009524569</v>
      </c>
      <c r="J99" s="37">
        <v>880.9711562514882</v>
      </c>
      <c r="K99" s="37">
        <v>898.07887922652583</v>
      </c>
      <c r="L99" s="3">
        <f>IF(ISTEXT(I99),I99,IF(COUNT(I99:K99)=0,"",0.24*I99+0.43*J99+0.33*K99))</f>
        <v>906.68657135575245</v>
      </c>
      <c r="M99" s="10"/>
      <c r="N99" s="37">
        <v>946.75711978114953</v>
      </c>
      <c r="O99" s="37">
        <v>822.46236450416495</v>
      </c>
      <c r="P99" s="37">
        <v>915.65525496644386</v>
      </c>
      <c r="Q99" s="3">
        <f>IF(ISTEXT(N99),N99,IF(COUNT(N99:P99)=0,"",0.2*N99+0.4*O99+0.4*P99))</f>
        <v>884.5984717444735</v>
      </c>
      <c r="R99" s="10"/>
      <c r="S99" s="37">
        <v>945.46997525212998</v>
      </c>
      <c r="T99" s="37">
        <v>968.92648782835965</v>
      </c>
      <c r="U99" s="37">
        <v>842.73601612992138</v>
      </c>
      <c r="V99" s="7">
        <f>IF(ISTEXT(S99),S99,IF(COUNT(S99:U99)=0,"",0.23*S99+0.57*T99+0.2*U99))</f>
        <v>938.29339559613913</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c r="E102" s="37"/>
      <c r="F102" s="37"/>
      <c r="G102" s="3" t="str">
        <f>IF(ISTEXT(D102),D102,IF(COUNT(D102:F102)=0,"",0.63*D102+0.07*E102+0.3*F102))</f>
        <v/>
      </c>
      <c r="H102" s="10"/>
      <c r="I102" s="37"/>
      <c r="J102" s="37"/>
      <c r="K102" s="37"/>
      <c r="L102" s="3" t="str">
        <f>IF(ISTEXT(I102),I102,IF(COUNT(I102:K102)=0,"",0.24*I102+0.43*J102+0.33*K102))</f>
        <v/>
      </c>
      <c r="M102" s="10"/>
      <c r="N102" s="37"/>
      <c r="O102" s="37"/>
      <c r="P102" s="37"/>
      <c r="Q102" s="3" t="str">
        <f>IF(ISTEXT(N102),N102,IF(COUNT(N102:P102)=0,"",0.2*N102+0.4*O102+0.4*P102))</f>
        <v/>
      </c>
      <c r="R102" s="10"/>
      <c r="S102" s="37"/>
      <c r="T102" s="37"/>
      <c r="U102" s="37"/>
      <c r="V102" s="7" t="str">
        <f>IF(ISTEXT(S102),S102,IF(COUNT(S102:U102)=0,"",0.23*S102+0.57*T102+0.2*U102))</f>
        <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v>5180.8950063103503</v>
      </c>
      <c r="E104" s="37">
        <v>5122.7804970987108</v>
      </c>
      <c r="F104" s="37">
        <v>5097.9997242085656</v>
      </c>
      <c r="G104" s="3">
        <f>IF(ISTEXT(D104),D104,IF(COUNT(D104:F104)=0,"",0.63*D104+0.07*E104+0.3*F104))</f>
        <v>5151.9584060349998</v>
      </c>
      <c r="H104" s="10"/>
      <c r="I104" s="37">
        <v>4479.9115027021489</v>
      </c>
      <c r="J104" s="37">
        <v>4751.7316623991501</v>
      </c>
      <c r="K104" s="37">
        <v>5510.6404780191069</v>
      </c>
      <c r="L104" s="3">
        <f>IF(ISTEXT(I104),I104,IF(COUNT(I104:K104)=0,"",0.24*I104+0.43*J104+0.33*K104))</f>
        <v>4936.9347332264551</v>
      </c>
      <c r="M104" s="10"/>
      <c r="N104" s="37">
        <v>5024.9929579982327</v>
      </c>
      <c r="O104" s="37">
        <v>4972.8438030741754</v>
      </c>
      <c r="P104" s="37">
        <v>5211.7170267218189</v>
      </c>
      <c r="Q104" s="3">
        <f>IF(ISTEXT(N104),N104,IF(COUNT(N104:P104)=0,"",0.2*N104+0.4*O104+0.4*P104))</f>
        <v>5078.8229235180443</v>
      </c>
      <c r="R104" s="10"/>
      <c r="S104" s="37">
        <v>4961.9809594549606</v>
      </c>
      <c r="T104" s="37">
        <v>4900.824388494736</v>
      </c>
      <c r="U104" s="37">
        <v>5057.3538432894502</v>
      </c>
      <c r="V104" s="7">
        <f>IF(ISTEXT(S104),S104,IF(COUNT(S104:U104)=0,"",0.23*S104+0.57*T104+0.2*U104))</f>
        <v>4946.196290774531</v>
      </c>
    </row>
    <row r="105" spans="1:22">
      <c r="A105" s="267"/>
      <c r="B105" s="25" t="s">
        <v>24</v>
      </c>
      <c r="C105" s="102" t="s">
        <v>300</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v>8759.9999999999964</v>
      </c>
      <c r="E107" s="40">
        <v>8758.6110074972057</v>
      </c>
      <c r="F107" s="40">
        <v>8759.9744349879365</v>
      </c>
      <c r="G107" s="4">
        <f>IF(ISTEXT(D107),D107,IF(COUNT(D107:F107)=0,"",0.63*D107+0.07*E107+0.3*F107))</f>
        <v>8759.8951010211822</v>
      </c>
      <c r="H107" s="21"/>
      <c r="I107" s="39">
        <v>8744.5541746293347</v>
      </c>
      <c r="J107" s="40">
        <v>8755.4378212411812</v>
      </c>
      <c r="K107" s="40">
        <v>8753.0175958568016</v>
      </c>
      <c r="L107" s="4">
        <f>IF(ISTEXT(I107),I107,IF(COUNT(I107:K107)=0,"",0.24*I107+0.43*J107+0.33*K107))</f>
        <v>8752.027071677494</v>
      </c>
      <c r="M107" s="21"/>
      <c r="N107" s="39">
        <v>8746.9292893227739</v>
      </c>
      <c r="O107" s="40">
        <v>8754.5749759799219</v>
      </c>
      <c r="P107" s="40">
        <v>8738.3903993178446</v>
      </c>
      <c r="Q107" s="4">
        <f>IF(ISTEXT(N107),N107,IF(COUNT(N107:P107)=0,"",0.2*N107+0.4*O107+0.4*P107))</f>
        <v>8746.572007983661</v>
      </c>
      <c r="R107" s="21"/>
      <c r="S107" s="39">
        <v>8727.2512832783923</v>
      </c>
      <c r="T107" s="40">
        <v>8735.6471342233963</v>
      </c>
      <c r="U107" s="40">
        <v>8738.2548868405138</v>
      </c>
      <c r="V107" s="9">
        <f>IF(ISTEXT(S107),S107,IF(COUNT(S107:U107)=0,"",0.23*S107+0.57*T107+0.2*U107))</f>
        <v>8734.2376390294685</v>
      </c>
    </row>
    <row r="108" spans="1:22">
      <c r="A108" s="267"/>
      <c r="B108" s="27" t="s">
        <v>34</v>
      </c>
      <c r="C108" s="101" t="s">
        <v>300</v>
      </c>
      <c r="D108" s="37">
        <v>7215.3626599484314</v>
      </c>
      <c r="E108" s="37">
        <v>6920.5088464475002</v>
      </c>
      <c r="F108" s="37">
        <v>6736.033053520986</v>
      </c>
      <c r="G108" s="3">
        <f>IF(ISTEXT(D108),D108,IF(COUNT(D108:F108)=0,"",0.63*D108+0.07*E108+0.3*F108))</f>
        <v>7050.9240110751325</v>
      </c>
      <c r="H108" s="10"/>
      <c r="I108" s="37">
        <v>4350.4288070987777</v>
      </c>
      <c r="J108" s="37">
        <v>6909.6634461259473</v>
      </c>
      <c r="K108" s="37">
        <v>3107.672432717452</v>
      </c>
      <c r="L108" s="3">
        <f>IF(ISTEXT(I108),I108,IF(COUNT(I108:K108)=0,"",0.24*I108+0.43*J108+0.33*K108))</f>
        <v>5040.7900983346235</v>
      </c>
      <c r="M108" s="10"/>
      <c r="N108" s="37">
        <v>4948.005313837547</v>
      </c>
      <c r="O108" s="37">
        <v>6345.392097547393</v>
      </c>
      <c r="P108" s="37">
        <v>5757.4461279928519</v>
      </c>
      <c r="Q108" s="3">
        <f>IF(ISTEXT(N108),N108,IF(COUNT(N108:P108)=0,"",0.2*N108+0.4*O108+0.4*P108))</f>
        <v>5830.7363529836075</v>
      </c>
      <c r="R108" s="10"/>
      <c r="S108" s="37">
        <v>5251.704136308972</v>
      </c>
      <c r="T108" s="37">
        <v>6058.7410671191628</v>
      </c>
      <c r="U108" s="37">
        <v>6212.6445904589909</v>
      </c>
      <c r="V108" s="7">
        <f>IF(ISTEXT(S108),S108,IF(COUNT(S108:U108)=0,"",0.23*S108+0.57*T108+0.2*U108))</f>
        <v>5903.9032777007842</v>
      </c>
    </row>
    <row r="109" spans="1:22">
      <c r="A109" s="267"/>
      <c r="B109" s="27" t="s">
        <v>36</v>
      </c>
      <c r="C109" s="102" t="s">
        <v>300</v>
      </c>
      <c r="D109" s="37">
        <v>44.067415170940173</v>
      </c>
      <c r="E109" s="37">
        <v>40.410146794871793</v>
      </c>
      <c r="F109" s="37">
        <v>39.737246196581189</v>
      </c>
      <c r="G109" s="3">
        <f>IF(ISTEXT(D109),D109,IF(COUNT(D109:F109)=0,"",0.63*D109+0.07*E109+0.3*F109))</f>
        <v>42.512355692307693</v>
      </c>
      <c r="H109" s="10"/>
      <c r="I109" s="37">
        <v>136.52171116666671</v>
      </c>
      <c r="J109" s="37">
        <v>253.81349561111119</v>
      </c>
      <c r="K109" s="37">
        <v>417.90718711111111</v>
      </c>
      <c r="L109" s="3">
        <f>IF(ISTEXT(I109),I109,IF(COUNT(I109:K109)=0,"",0.24*I109+0.43*J109+0.33*K109))</f>
        <v>279.81438553944452</v>
      </c>
      <c r="M109" s="10"/>
      <c r="N109" s="37">
        <v>200.3140333888889</v>
      </c>
      <c r="O109" s="37">
        <v>602.1058829444446</v>
      </c>
      <c r="P109" s="37">
        <v>507.04941572222219</v>
      </c>
      <c r="Q109" s="3">
        <f>IF(ISTEXT(N109),N109,IF(COUNT(N109:P109)=0,"",0.2*N109+0.4*O109+0.4*P109))</f>
        <v>483.72492614444457</v>
      </c>
      <c r="R109" s="10"/>
      <c r="S109" s="37">
        <v>326.5479071111111</v>
      </c>
      <c r="T109" s="37">
        <v>375.46435238888898</v>
      </c>
      <c r="U109" s="37">
        <v>685.79774777777777</v>
      </c>
      <c r="V109" s="7">
        <f>IF(ISTEXT(S109),S109,IF(COUNT(S109:U109)=0,"",0.23*S109+0.57*T109+0.2*U109))</f>
        <v>426.28024905277789</v>
      </c>
    </row>
    <row r="110" spans="1:22">
      <c r="A110" s="267"/>
      <c r="B110" s="25" t="s">
        <v>39</v>
      </c>
      <c r="C110" s="102" t="s">
        <v>300</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67"/>
      <c r="B115" s="99" t="s">
        <v>53</v>
      </c>
      <c r="C115" s="137" t="s">
        <v>300</v>
      </c>
      <c r="D115" s="132"/>
      <c r="E115" s="132"/>
      <c r="F115" s="132"/>
      <c r="G115" s="151" t="str">
        <f>IF(ISTEXT(D115),D115,IF(COUNT(D115:F115)=0,"",0.63*D115+0.07*E115+0.3*F115))</f>
        <v/>
      </c>
      <c r="H115" s="133"/>
      <c r="I115" s="132">
        <v>0</v>
      </c>
      <c r="J115" s="132">
        <v>0.77951672000000005</v>
      </c>
      <c r="K115" s="132">
        <v>2</v>
      </c>
      <c r="L115" s="132">
        <f>IF(ISTEXT(I115),I115,IF(COUNT(I115:K115)=0,"",0.24*I115+0.43*J115+0.33*K115))</f>
        <v>0.9951921896</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v>556.43562035000002</v>
      </c>
      <c r="E116" s="40">
        <v>698.54372179999996</v>
      </c>
      <c r="F116" s="40">
        <v>757.69849345</v>
      </c>
      <c r="G116" s="4">
        <f>IF(ISTEXT(D116),D116,IF(COUNT(D116:F116)=0,"",0.63*D116+0.07*E116+0.3*F116))</f>
        <v>626.76204938149999</v>
      </c>
      <c r="H116" s="21"/>
      <c r="I116" s="40">
        <v>1171.2983275500001</v>
      </c>
      <c r="J116" s="40">
        <v>1355.8178361</v>
      </c>
      <c r="K116" s="40">
        <v>1474.2412291000001</v>
      </c>
      <c r="L116" s="4">
        <f>IF(ISTEXT(I116),I116,IF(COUNT(I116:K116)=0,"",0.24*I116+0.43*J116+0.33*K116))</f>
        <v>1350.612873738</v>
      </c>
      <c r="M116" s="21"/>
      <c r="N116" s="40">
        <v>1170.47388015</v>
      </c>
      <c r="O116" s="40">
        <v>1066.0499749999999</v>
      </c>
      <c r="P116" s="40">
        <v>1273.78543255</v>
      </c>
      <c r="Q116" s="4">
        <f>IF(ISTEXT(N116),N116,IF(COUNT(N116:P116)=0,"",0.2*N116+0.4*O116+0.4*P116))</f>
        <v>1170.0289390500002</v>
      </c>
      <c r="R116" s="21"/>
      <c r="S116" s="40">
        <v>1321.3570601500001</v>
      </c>
      <c r="T116" s="40">
        <v>1404.5945849499999</v>
      </c>
      <c r="U116" s="40">
        <v>1378.3737363</v>
      </c>
      <c r="V116" s="9">
        <f>IF(ISTEXT(S116),S116,IF(COUNT(S116:U116)=0,"",0.23*S116+0.57*T116+0.2*U116))</f>
        <v>1380.205784516</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v>6191.1542229071702</v>
      </c>
      <c r="E119" s="37">
        <v>7394.5062757761116</v>
      </c>
      <c r="F119" s="37">
        <v>6104.7780072743599</v>
      </c>
      <c r="G119" s="3">
        <f>IF(ISTEXT(D119),D119,IF(COUNT(D119:F119)=0,"",0.63*D119+0.07*E119+0.3*F119))</f>
        <v>6249.4760019181531</v>
      </c>
      <c r="H119" s="10"/>
      <c r="I119" s="37">
        <v>4837.4116545977531</v>
      </c>
      <c r="J119" s="37">
        <v>3888.084351061038</v>
      </c>
      <c r="K119" s="37">
        <v>4833.759181100043</v>
      </c>
      <c r="L119" s="3">
        <f>IF(ISTEXT(I119),I119,IF(COUNT(I119:K119)=0,"",0.24*I119+0.43*J119+0.33*K119))</f>
        <v>4427.9955978227217</v>
      </c>
      <c r="M119" s="10"/>
      <c r="N119" s="37">
        <v>5416.919876060927</v>
      </c>
      <c r="O119" s="37">
        <v>4742.6141691067778</v>
      </c>
      <c r="P119" s="37">
        <v>5343.8233025323007</v>
      </c>
      <c r="Q119" s="3">
        <f>IF(ISTEXT(N119),N119,IF(COUNT(N119:P119)=0,"",0.2*N119+0.4*O119+0.4*P119))</f>
        <v>5117.9589638678171</v>
      </c>
      <c r="R119" s="10"/>
      <c r="S119" s="37">
        <v>6951.0506982594443</v>
      </c>
      <c r="T119" s="37">
        <v>6735.7792273693094</v>
      </c>
      <c r="U119" s="37">
        <v>6609.2420447830355</v>
      </c>
      <c r="V119" s="7">
        <f>IF(ISTEXT(S119),S119,IF(COUNT(S119:U119)=0,"",0.23*S119+0.57*T119+0.2*U119))</f>
        <v>6759.9842291567857</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v>0</v>
      </c>
      <c r="J122" s="132">
        <v>0</v>
      </c>
      <c r="K122" s="132">
        <v>98.748617325714292</v>
      </c>
      <c r="L122" s="132">
        <f>IF(ISTEXT(I122),I122,IF(COUNT(I122:K122)=0,"",0.24*I122+0.43*J122+0.33*K122))</f>
        <v>32.58704371748572</v>
      </c>
      <c r="M122" s="133"/>
      <c r="N122" s="132">
        <v>1.14275745875</v>
      </c>
      <c r="O122" s="132">
        <v>43.981534182499999</v>
      </c>
      <c r="P122" s="132">
        <v>2.5785950125000001</v>
      </c>
      <c r="Q122" s="132">
        <f>IF(ISTEXT(N122),N122,IF(COUNT(N122:P122)=0,"",0.2*N122+0.4*O122+0.4*P122))</f>
        <v>18.852603169749997</v>
      </c>
      <c r="R122" s="133"/>
      <c r="S122" s="132">
        <v>41.052421134782612</v>
      </c>
      <c r="T122" s="132">
        <v>121.1916630269565</v>
      </c>
      <c r="U122" s="132">
        <v>177.47416007391311</v>
      </c>
      <c r="V122" s="151">
        <f>IF(ISTEXT(S122),S122,IF(COUNT(S122:U122)=0,"",0.23*S122+0.57*T122+0.2*U122))</f>
        <v>114.01613680114781</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v>68.277149020097752</v>
      </c>
      <c r="E125" s="37">
        <v>31.14779647141129</v>
      </c>
      <c r="F125" s="37">
        <v>96.308408844571844</v>
      </c>
      <c r="G125" s="3">
        <f>IF(ISTEXT(D125),D125,IF(COUNT(D125:F125)=0,"",0.63*D125+0.07*E125+0.3*F125))</f>
        <v>74.087472289031922</v>
      </c>
      <c r="H125" s="10"/>
      <c r="I125" s="37">
        <v>116.55592719104919</v>
      </c>
      <c r="J125" s="37">
        <v>316.18178168445939</v>
      </c>
      <c r="K125" s="37">
        <v>173.74067024911679</v>
      </c>
      <c r="L125" s="3">
        <f>IF(ISTEXT(I125),I125,IF(COUNT(I125:K125)=0,"",0.24*I125+0.43*J125+0.33*K125))</f>
        <v>221.2660098323779</v>
      </c>
      <c r="M125" s="10"/>
      <c r="N125" s="37">
        <v>330.7895248983383</v>
      </c>
      <c r="O125" s="37">
        <v>602.99333638019186</v>
      </c>
      <c r="P125" s="37">
        <v>372.95185772236061</v>
      </c>
      <c r="Q125" s="3">
        <f>IF(ISTEXT(N125),N125,IF(COUNT(N125:P125)=0,"",0.2*N125+0.4*O125+0.4*P125))</f>
        <v>456.53598262068863</v>
      </c>
      <c r="R125" s="10"/>
      <c r="S125" s="37">
        <v>764.08750856660743</v>
      </c>
      <c r="T125" s="37">
        <v>825.73438463868013</v>
      </c>
      <c r="U125" s="37">
        <v>860.23305992890914</v>
      </c>
      <c r="V125" s="7">
        <f>IF(ISTEXT(S125),S125,IF(COUNT(S125:U125)=0,"",0.23*S125+0.57*T125+0.2*U125))</f>
        <v>818.45533820014919</v>
      </c>
    </row>
    <row r="126" spans="1:22" ht="15" customHeight="1">
      <c r="A126" s="267"/>
      <c r="B126" s="91" t="s">
        <v>305</v>
      </c>
      <c r="C126" s="102" t="s">
        <v>300</v>
      </c>
      <c r="D126" s="40">
        <v>665.76547632600625</v>
      </c>
      <c r="E126" s="40">
        <v>913.62313266507169</v>
      </c>
      <c r="F126" s="40">
        <v>673.19937119952147</v>
      </c>
      <c r="G126" s="9">
        <f>IF(ISTEXT(D126),D126,IF(COUNT(D126:F126)=0,"",0.63*D126+0.07*E126+0.3*F126))</f>
        <v>685.34568073179537</v>
      </c>
      <c r="H126" s="21"/>
      <c r="I126" s="39">
        <v>251.7693069627712</v>
      </c>
      <c r="J126" s="40">
        <v>13.435917968427731</v>
      </c>
      <c r="K126" s="40">
        <v>321.88638537903682</v>
      </c>
      <c r="L126" s="4">
        <f>IF(ISTEXT(I126),I126,IF(COUNT(I126:K126)=0,"",0.24*I126+0.43*J126+0.33*K126))</f>
        <v>172.42458557257117</v>
      </c>
      <c r="M126" s="21"/>
      <c r="N126" s="39">
        <v>67.706723141477426</v>
      </c>
      <c r="O126" s="40">
        <v>39.942051912465082</v>
      </c>
      <c r="P126" s="40">
        <v>76.098891619927826</v>
      </c>
      <c r="Q126" s="4">
        <f>IF(ISTEXT(N126),N126,IF(COUNT(N126:P126)=0,"",0.2*N126+0.4*O126+0.4*P126))</f>
        <v>59.957722041252651</v>
      </c>
      <c r="R126" s="21"/>
      <c r="S126" s="39">
        <v>12.140172934396521</v>
      </c>
      <c r="T126" s="40">
        <v>8.0309973160045711</v>
      </c>
      <c r="U126" s="40">
        <v>8.217527192456421</v>
      </c>
      <c r="V126" s="9">
        <f>IF(ISTEXT(S126),S126,IF(COUNT(S126:U126)=0,"",0.23*S126+0.57*T126+0.2*U126))</f>
        <v>9.0134136835250906</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27.834456400621931</v>
      </c>
      <c r="E130" s="3">
        <v>30.72559488272697</v>
      </c>
      <c r="F130" s="3">
        <v>28.636996709302839</v>
      </c>
      <c r="G130" s="3">
        <f>IF(ISTEXT(D130),D130,IF(COUNT(D130:F130)=0,"",0.63*D130+0.07*E130+0.3*F130))</f>
        <v>28.277598186973556</v>
      </c>
      <c r="H130" s="10"/>
      <c r="I130" s="3">
        <v>64.117407144084723</v>
      </c>
      <c r="J130" s="3">
        <v>52.043088027551548</v>
      </c>
      <c r="K130" s="3">
        <v>60.360715767282123</v>
      </c>
      <c r="L130" s="3">
        <f>IF(ISTEXT(I130),I130,IF(COUNT(I130:K130)=0,"",0.24*I130+0.43*J130+0.33*K130))</f>
        <v>57.685741769630596</v>
      </c>
      <c r="M130" s="10"/>
      <c r="N130" s="3">
        <v>66.952335192421899</v>
      </c>
      <c r="O130" s="3">
        <v>58.935910833539907</v>
      </c>
      <c r="P130" s="3">
        <v>65.324585746935327</v>
      </c>
      <c r="Q130" s="3">
        <f>IF(ISTEXT(N130),N130,IF(COUNT(N130:P130)=0,"",0.2*N130+0.4*O130+0.4*P130))</f>
        <v>63.094665670674473</v>
      </c>
      <c r="R130" s="10"/>
      <c r="S130" s="3">
        <v>69.729840925253669</v>
      </c>
      <c r="T130" s="3">
        <v>67.421113817330465</v>
      </c>
      <c r="U130" s="3">
        <v>66.811113545129629</v>
      </c>
      <c r="V130" s="7">
        <f>IF(ISTEXT(S130),S130,IF(COUNT(S130:U130)=0,"",0.23*S130+0.57*T130+0.2*U130))</f>
        <v>67.83012099771264</v>
      </c>
    </row>
    <row r="131" spans="1:22">
      <c r="A131" s="267"/>
      <c r="B131" s="29" t="s">
        <v>146</v>
      </c>
      <c r="C131" s="102" t="s">
        <v>300</v>
      </c>
      <c r="D131" s="4">
        <v>45.254191161970361</v>
      </c>
      <c r="E131" s="4">
        <v>43.8236317288412</v>
      </c>
      <c r="F131" s="4">
        <v>45.190394041755269</v>
      </c>
      <c r="G131" s="4">
        <f>IF(ISTEXT(D131),D131,IF(COUNT(D131:F131)=0,"",0.63*D131+0.07*E131+0.3*F131))</f>
        <v>45.134912865586791</v>
      </c>
      <c r="H131" s="21"/>
      <c r="I131" s="4">
        <v>26.358141724647531</v>
      </c>
      <c r="J131" s="4">
        <v>34.738723172170872</v>
      </c>
      <c r="K131" s="4">
        <v>29.849208657144391</v>
      </c>
      <c r="L131" s="4">
        <f>IF(ISTEXT(I131),I131,IF(COUNT(I131:K131)=0,"",0.24*I131+0.43*J131+0.33*K131))</f>
        <v>31.113843834806531</v>
      </c>
      <c r="M131" s="21"/>
      <c r="N131" s="4">
        <v>22.81335645444922</v>
      </c>
      <c r="O131" s="4">
        <v>30.32106471099933</v>
      </c>
      <c r="P131" s="4">
        <v>27.077437370142651</v>
      </c>
      <c r="Q131" s="4">
        <f>IF(ISTEXT(N131),N131,IF(COUNT(N131:P131)=0,"",0.2*N131+0.4*O131+0.4*P131))</f>
        <v>27.522072123346639</v>
      </c>
      <c r="R131" s="21"/>
      <c r="S131" s="4">
        <v>32.148102935364641</v>
      </c>
      <c r="T131" s="4">
        <v>36.032979588530672</v>
      </c>
      <c r="U131" s="4">
        <v>36.250207421778818</v>
      </c>
      <c r="V131" s="9">
        <f>IF(ISTEXT(S131),S131,IF(COUNT(S131:U131)=0,"",0.23*S131+0.57*T131+0.2*U131))</f>
        <v>35.18290352495211</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v>1.6056702418857201</v>
      </c>
      <c r="E134" s="3">
        <v>0.73250114587732007</v>
      </c>
      <c r="F134" s="3">
        <v>2.2648799539004401</v>
      </c>
      <c r="G134" s="7">
        <f>IF(ISTEXT(D134),D134,IF(COUNT(D134:F134)=0,"",0.63*D134+0.07*E134+0.3*F134))</f>
        <v>1.742311318769548</v>
      </c>
      <c r="H134" s="10"/>
      <c r="I134" s="11">
        <v>2.74103981334923</v>
      </c>
      <c r="J134" s="3">
        <v>7.4356308832945599</v>
      </c>
      <c r="K134" s="3">
        <v>4.0858505082303598</v>
      </c>
      <c r="L134" s="3">
        <f>IF(ISTEXT(I134),I134,IF(COUNT(I134:K134)=0,"",0.24*I134+0.43*J134+0.33*K134))</f>
        <v>5.2035015027364944</v>
      </c>
      <c r="M134" s="10"/>
      <c r="N134" s="11">
        <v>7.779160437710039</v>
      </c>
      <c r="O134" s="3">
        <v>14.18056363185379</v>
      </c>
      <c r="P134" s="3">
        <v>8.7706898749465978</v>
      </c>
      <c r="Q134" s="3">
        <f>IF(ISTEXT(N134),N134,IF(COUNT(N134:P134)=0,"",0.2*N134+0.4*O134+0.4*P134))</f>
        <v>10.736333490262163</v>
      </c>
      <c r="R134" s="10"/>
      <c r="S134" s="11">
        <v>17.969007088167452</v>
      </c>
      <c r="T134" s="3">
        <v>19.41875353825732</v>
      </c>
      <c r="U134" s="3">
        <v>20.23005713093799</v>
      </c>
      <c r="V134" s="7">
        <f>IF(ISTEXT(S134),S134,IF(COUNT(S134:U134)=0,"",0.23*S134+0.57*T134+0.2*U134))</f>
        <v>19.247572573272784</v>
      </c>
    </row>
    <row r="135" spans="1:22">
      <c r="A135" s="267"/>
      <c r="B135" s="29" t="s">
        <v>154</v>
      </c>
      <c r="C135" s="102" t="s">
        <v>300</v>
      </c>
      <c r="D135" s="4">
        <v>15.656772855247279</v>
      </c>
      <c r="E135" s="4">
        <v>21.48562875680269</v>
      </c>
      <c r="F135" s="4">
        <v>15.83159538300392</v>
      </c>
      <c r="G135" s="9">
        <f>IF(ISTEXT(D135),D135,IF(COUNT(D135:F135)=0,"",0.63*D135+0.07*E135+0.3*F135))</f>
        <v>16.11723952668315</v>
      </c>
      <c r="H135" s="21"/>
      <c r="I135" s="14">
        <v>5.9208459903813102</v>
      </c>
      <c r="J135" s="4">
        <v>0.31597179970083</v>
      </c>
      <c r="K135" s="4">
        <v>7.5697857583236594</v>
      </c>
      <c r="L135" s="4">
        <f>IF(ISTEXT(I135),I135,IF(COUNT(I135:K135)=0,"",0.24*I135+0.43*J135+0.33*K135))</f>
        <v>4.0549002118096791</v>
      </c>
      <c r="M135" s="21"/>
      <c r="N135" s="14">
        <v>1.59225556550208</v>
      </c>
      <c r="O135" s="4">
        <v>0.93931520393186985</v>
      </c>
      <c r="P135" s="4">
        <v>1.7896137649016</v>
      </c>
      <c r="Q135" s="4">
        <f>IF(ISTEXT(N135),N135,IF(COUNT(N135:P135)=0,"",0.2*N135+0.4*O135+0.4*P135))</f>
        <v>1.410022700633804</v>
      </c>
      <c r="R135" s="21"/>
      <c r="S135" s="14">
        <v>0.28549982961897002</v>
      </c>
      <c r="T135" s="4">
        <v>0.18886455553639001</v>
      </c>
      <c r="U135" s="4">
        <v>0.19325116915661</v>
      </c>
      <c r="V135" s="9">
        <f>IF(ISTEXT(S135),S135,IF(COUNT(S135:U135)=0,"",0.23*S135+0.57*T135+0.2*U135))</f>
        <v>0.21196799129942739</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3.5136329842756702</v>
      </c>
      <c r="E139" s="8">
        <v>3.4536942594621669</v>
      </c>
      <c r="F139" s="8">
        <v>3.5674636691467869</v>
      </c>
      <c r="G139" s="3">
        <f>IF(ISTEXT(D139),D139,IF(COUNT(D139:F139)=0,"",0.63*D139+0.07*E139+0.3*F139))</f>
        <v>3.5255864790000597</v>
      </c>
      <c r="H139" s="10"/>
      <c r="I139" s="17">
        <v>3.856804915774712</v>
      </c>
      <c r="J139" s="8">
        <v>4.3918863162720303</v>
      </c>
      <c r="K139" s="8">
        <v>4.1583013254396342</v>
      </c>
      <c r="L139" s="3">
        <f>IF(ISTEXT(I139),I139,IF(COUNT(I139:K139)=0,"",0.24*I139+0.43*J139+0.33*K139))</f>
        <v>4.1863837331779834</v>
      </c>
      <c r="M139" s="10"/>
      <c r="N139" s="17">
        <v>6.1104613350680062</v>
      </c>
      <c r="O139" s="8">
        <v>6.3968028479857528</v>
      </c>
      <c r="P139" s="8">
        <v>5.8837092060996401</v>
      </c>
      <c r="Q139" s="3">
        <f>IF(ISTEXT(N139),N139,IF(COUNT(N139:P139)=0,"",0.2*N139+0.4*O139+0.4*P139))</f>
        <v>6.1342970886477586</v>
      </c>
      <c r="R139" s="10"/>
      <c r="S139" s="17">
        <v>10.297553884184</v>
      </c>
      <c r="T139" s="8">
        <v>10.454343593823211</v>
      </c>
      <c r="U139" s="8">
        <v>10.145309704230639</v>
      </c>
      <c r="V139" s="7">
        <f>IF(ISTEXT(S139),S139,IF(COUNT(S139:U139)=0,"",0.23*S139+0.57*T139+0.2*U139))</f>
        <v>10.356475182687678</v>
      </c>
    </row>
    <row r="140" spans="1:22">
      <c r="A140" s="267"/>
      <c r="B140" s="24" t="s">
        <v>166</v>
      </c>
      <c r="C140" s="107" t="s">
        <v>293</v>
      </c>
      <c r="D140" s="31">
        <v>0</v>
      </c>
      <c r="E140" s="8">
        <v>0</v>
      </c>
      <c r="F140" s="8">
        <v>0</v>
      </c>
      <c r="G140" s="3">
        <f>IF(ISTEXT(D140),D140,IF(COUNT(D140:F140)=0,"",0.63*D140+0.07*E140+0.3*F140))</f>
        <v>0</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v>0</v>
      </c>
      <c r="T140" s="8">
        <v>0</v>
      </c>
      <c r="U140" s="8">
        <v>0</v>
      </c>
      <c r="V140" s="7">
        <f>IF(ISTEXT(S140),S140,IF(COUNT(S140:U140)=0,"",0.23*S140+0.57*T140+0.2*U140))</f>
        <v>0</v>
      </c>
    </row>
    <row r="141" spans="1:22">
      <c r="A141" s="267"/>
      <c r="B141" s="29" t="s">
        <v>171</v>
      </c>
      <c r="C141" s="102" t="s">
        <v>300</v>
      </c>
      <c r="D141" s="34">
        <v>6.5255093099260986</v>
      </c>
      <c r="E141" s="33">
        <v>6.6261634161485601</v>
      </c>
      <c r="F141" s="33">
        <v>6.5219183741114399</v>
      </c>
      <c r="G141" s="9">
        <f>IF(ISTEXT(D141),D141,IF(COUNT(D141:F141)=0,"",0.63*D141+0.07*E141+0.3*F141))</f>
        <v>6.5314778166172731</v>
      </c>
      <c r="H141" s="21"/>
      <c r="I141" s="32">
        <v>10.740076827159641</v>
      </c>
      <c r="J141" s="33">
        <v>10.62717107949884</v>
      </c>
      <c r="K141" s="33">
        <v>10.676540821824119</v>
      </c>
      <c r="L141" s="4">
        <f>IF(ISTEXT(I141),I141,IF(COUNT(I141:K141)=0,"",0.24*I141+0.43*J141+0.33*K141))</f>
        <v>10.670560473904775</v>
      </c>
      <c r="M141" s="21"/>
      <c r="N141" s="32">
        <v>14.23366345023101</v>
      </c>
      <c r="O141" s="33">
        <v>14.3645367752474</v>
      </c>
      <c r="P141" s="33">
        <v>14.347108173059841</v>
      </c>
      <c r="Q141" s="4">
        <f>IF(ISTEXT(N141),N141,IF(COUNT(N141:P141)=0,"",0.2*N141+0.4*O141+0.4*P141))</f>
        <v>14.3313906693691</v>
      </c>
      <c r="R141" s="21"/>
      <c r="S141" s="32">
        <v>22.141366413316561</v>
      </c>
      <c r="T141" s="33">
        <v>22.06597107742687</v>
      </c>
      <c r="U141" s="33">
        <v>22.075221265598898</v>
      </c>
      <c r="V141" s="9">
        <f>IF(ISTEXT(S141),S141,IF(COUNT(S141:U141)=0,"",0.23*S141+0.57*T141+0.2*U141))</f>
        <v>22.085162042315908</v>
      </c>
    </row>
    <row r="142" spans="1:22">
      <c r="A142" s="267"/>
      <c r="B142" s="27" t="s">
        <v>173</v>
      </c>
      <c r="C142" s="106" t="s">
        <v>293</v>
      </c>
      <c r="D142" s="8">
        <v>152.35833408299999</v>
      </c>
      <c r="E142" s="8">
        <v>150.896490344</v>
      </c>
      <c r="F142" s="8">
        <v>152.517125389</v>
      </c>
      <c r="G142" s="8">
        <f>IF(ISTEXT(D142),D142,IF(COUNT(D142:F142)=0,"",0.63*D142+0.07*E142+0.3*F142))</f>
        <v>152.30364241307001</v>
      </c>
      <c r="H142" s="10"/>
      <c r="I142" s="8">
        <v>175.646630155</v>
      </c>
      <c r="J142" s="8">
        <v>178.45670775900001</v>
      </c>
      <c r="K142" s="8">
        <v>176.6246644</v>
      </c>
      <c r="L142" s="3">
        <f>IF(ISTEXT(I142),I142,IF(COUNT(I142:K142)=0,"",0.24*I142+0.43*J142+0.33*K142))</f>
        <v>177.17771482557001</v>
      </c>
      <c r="M142" s="10"/>
      <c r="N142" s="8">
        <v>191.42506885200001</v>
      </c>
      <c r="O142" s="8">
        <v>193.66660223400001</v>
      </c>
      <c r="P142" s="8">
        <v>188.92399981099999</v>
      </c>
      <c r="Q142" s="3">
        <f>IF(ISTEXT(N142),N142,IF(COUNT(N142:P142)=0,"",0.2*N142+0.4*O142+0.4*P142))</f>
        <v>191.32125458840002</v>
      </c>
      <c r="R142" s="10"/>
      <c r="S142" s="8">
        <v>195.024907482</v>
      </c>
      <c r="T142" s="8">
        <v>195.36549126400001</v>
      </c>
      <c r="U142" s="8">
        <v>193.81722214199999</v>
      </c>
      <c r="V142" s="7">
        <f>IF(ISTEXT(S142),S142,IF(COUNT(S142:U142)=0,"",0.23*S142+0.57*T142+0.2*U142))</f>
        <v>194.97750316974</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v>2.6210979218074302</v>
      </c>
      <c r="E144" s="33">
        <v>2.6210979218074399</v>
      </c>
      <c r="F144" s="33">
        <v>2.6210979218074302</v>
      </c>
      <c r="G144" s="9">
        <f>IF(ISTEXT(D144),D144,IF(COUNT(D144:F144)=0,"",0.63*D144+0.07*E144+0.3*F144))</f>
        <v>2.6210979218074311</v>
      </c>
      <c r="H144" s="21"/>
      <c r="I144" s="32">
        <v>4.4647510668565706</v>
      </c>
      <c r="J144" s="33">
        <v>4.4539343131249796</v>
      </c>
      <c r="K144" s="33">
        <v>4.4638976304213394</v>
      </c>
      <c r="L144" s="4">
        <f>IF(ISTEXT(I144),I144,IF(COUNT(I144:K144)=0,"",0.24*I144+0.43*J144+0.33*K144))</f>
        <v>4.4598182287283601</v>
      </c>
      <c r="M144" s="21"/>
      <c r="N144" s="32">
        <v>6.0288777332270396</v>
      </c>
      <c r="O144" s="33">
        <v>6.0626097559294401</v>
      </c>
      <c r="P144" s="33">
        <v>6.0606669886746998</v>
      </c>
      <c r="Q144" s="4">
        <f>IF(ISTEXT(N144),N144,IF(COUNT(N144:P144)=0,"",0.2*N144+0.4*O144+0.4*P144))</f>
        <v>6.0550862444870646</v>
      </c>
      <c r="R144" s="21"/>
      <c r="S144" s="32">
        <v>9.393110487934619</v>
      </c>
      <c r="T144" s="33">
        <v>9.3864175359901694</v>
      </c>
      <c r="U144" s="33">
        <v>9.4042678000486308</v>
      </c>
      <c r="V144" s="9">
        <f>IF(ISTEXT(S144),S144,IF(COUNT(S144:U144)=0,"",0.23*S144+0.57*T144+0.2*U144))</f>
        <v>9.3915269677490851</v>
      </c>
    </row>
    <row r="145" spans="1:22">
      <c r="A145" s="267"/>
      <c r="B145" s="27" t="s">
        <v>179</v>
      </c>
      <c r="C145" s="101" t="s">
        <v>300</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67"/>
      <c r="B146" s="27" t="s">
        <v>64</v>
      </c>
      <c r="C146" s="102" t="s">
        <v>300</v>
      </c>
      <c r="D146" s="8">
        <v>50.005333542998933</v>
      </c>
      <c r="E146" s="8">
        <v>59.724687738816087</v>
      </c>
      <c r="F146" s="8">
        <v>49.30768148695428</v>
      </c>
      <c r="G146" s="3">
        <f>IF(ISTEXT(D146),D146,IF(COUNT(D146:F146)=0,"",0.63*D146+0.07*E146+0.3*F146))</f>
        <v>50.476392719892736</v>
      </c>
      <c r="H146" s="10"/>
      <c r="I146" s="8">
        <v>74.991974175401666</v>
      </c>
      <c r="J146" s="8">
        <v>60.275027652323743</v>
      </c>
      <c r="K146" s="8">
        <v>74.935351705003413</v>
      </c>
      <c r="L146" s="3">
        <f>IF(ISTEXT(I146),I146,IF(COUNT(I146:K146)=0,"",0.24*I146+0.43*J146+0.33*K146))</f>
        <v>68.645001755246739</v>
      </c>
      <c r="M146" s="10"/>
      <c r="N146" s="8">
        <v>83.975800378634517</v>
      </c>
      <c r="O146" s="8">
        <v>73.52237615657782</v>
      </c>
      <c r="P146" s="8">
        <v>82.842620747506999</v>
      </c>
      <c r="Q146" s="3">
        <f>IF(ISTEXT(N146),N146,IF(COUNT(N146:P146)=0,"",0.2*N146+0.4*O146+0.4*P146))</f>
        <v>79.341158837360837</v>
      </c>
      <c r="R146" s="10"/>
      <c r="S146" s="8">
        <v>107.758663449767</v>
      </c>
      <c r="T146" s="8">
        <v>104.4214174722927</v>
      </c>
      <c r="U146" s="8">
        <v>102.459774799249</v>
      </c>
      <c r="V146" s="7">
        <f>IF(ISTEXT(S146),S146,IF(COUNT(S146:U146)=0,"",0.23*S146+0.57*T146+0.2*U146))</f>
        <v>104.79665551250305</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293</v>
      </c>
      <c r="D149" s="148">
        <v>20.452577531309998</v>
      </c>
      <c r="E149" s="6">
        <v>20.456906928860001</v>
      </c>
      <c r="F149" s="6">
        <v>20.455584796890001</v>
      </c>
      <c r="G149" s="6">
        <f>IF(ISTEXT(D149),D149,IF(COUNT(D149:F149)=0,"",0.63*D149+0.07*E149+0.3*F149))</f>
        <v>20.453782768812502</v>
      </c>
      <c r="H149" s="18"/>
      <c r="I149" s="6">
        <v>49.314575745749998</v>
      </c>
      <c r="J149" s="6">
        <v>49.312178440220002</v>
      </c>
      <c r="K149" s="6">
        <v>49.316431104049997</v>
      </c>
      <c r="L149" s="6">
        <f>IF(ISTEXT(I149),I149,IF(COUNT(I149:K149)=0,"",0.24*I149+0.43*J149+0.33*K149))</f>
        <v>49.314157172611097</v>
      </c>
      <c r="M149" s="18"/>
      <c r="N149" s="6">
        <v>65.818865200710007</v>
      </c>
      <c r="O149" s="6">
        <v>65.793987772549997</v>
      </c>
      <c r="P149" s="6">
        <v>65.819965600879996</v>
      </c>
      <c r="Q149" s="6">
        <f>IF(ISTEXT(N149),N149,IF(COUNT(N149:P149)=0,"",0.2*N149+0.4*O149+0.4*P149))</f>
        <v>65.809354389513999</v>
      </c>
      <c r="R149" s="18"/>
      <c r="S149" s="6">
        <v>97.897021054419994</v>
      </c>
      <c r="T149" s="6">
        <v>97.895442037030008</v>
      </c>
      <c r="U149" s="6">
        <v>97.897992154080001</v>
      </c>
      <c r="V149" s="127">
        <f>IF(ISTEXT(S149),S149,IF(COUNT(S149:U149)=0,"",0.23*S149+0.57*T149+0.2*U149))</f>
        <v>97.896315234439712</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28.269534772270699</v>
      </c>
      <c r="E160" s="20">
        <v>19.82708795092476</v>
      </c>
      <c r="F160" s="20">
        <v>21.671636016436391</v>
      </c>
      <c r="G160" s="5">
        <f>IF(ISTEXT(D160),D160,IF(COUNT(D160:F160)=0,"",0.63*D160+0.07*E160+0.3*F160))</f>
        <v>25.699193868026189</v>
      </c>
      <c r="H160" s="10"/>
      <c r="I160" s="19">
        <v>19.505803739490901</v>
      </c>
      <c r="J160" s="20">
        <v>27.77478381029373</v>
      </c>
      <c r="K160" s="20">
        <v>13.95281769358758</v>
      </c>
      <c r="L160" s="3">
        <f>IF(ISTEXT(I160),I160,IF(COUNT(I160:K160)=0,"",0.24*I160+0.43*J160+0.33*K160))</f>
        <v>21.228979774788023</v>
      </c>
      <c r="M160" s="10"/>
      <c r="N160" s="19">
        <v>21.436235087024262</v>
      </c>
      <c r="O160" s="20">
        <v>27.6619483368458</v>
      </c>
      <c r="P160" s="20">
        <v>24.802305781501861</v>
      </c>
      <c r="Q160" s="3">
        <f>IF(ISTEXT(N160),N160,IF(COUNT(N160:P160)=0,"",0.2*N160+0.4*O160+0.4*P160))</f>
        <v>25.272948664743918</v>
      </c>
      <c r="R160" s="10"/>
      <c r="S160" s="19">
        <v>29.733562723680318</v>
      </c>
      <c r="T160" s="20">
        <v>35.38681737000897</v>
      </c>
      <c r="U160" s="20">
        <v>35.375644480543848</v>
      </c>
      <c r="V160" s="7">
        <f>IF(ISTEXT(S160),S160,IF(COUNT(S160:U160)=0,"",0.23*S160+0.57*T160+0.2*U160))</f>
        <v>34.084334223460353</v>
      </c>
    </row>
    <row r="161" spans="1:22">
      <c r="A161" s="274"/>
      <c r="B161" s="27" t="s">
        <v>212</v>
      </c>
      <c r="C161" s="102" t="s">
        <v>300</v>
      </c>
      <c r="D161" s="3">
        <v>46.682703145694191</v>
      </c>
      <c r="E161" s="3">
        <v>40.704873116139701</v>
      </c>
      <c r="F161" s="3">
        <v>42.950156836292187</v>
      </c>
      <c r="G161" s="3">
        <f>IF(ISTEXT(D161),D161,IF(COUNT(D161:F161)=0,"",0.63*D161+0.07*E161+0.3*F161))</f>
        <v>45.144491150804775</v>
      </c>
      <c r="H161" s="10"/>
      <c r="I161" s="3">
        <v>43.89751179603946</v>
      </c>
      <c r="J161" s="3">
        <v>63.011786173966463</v>
      </c>
      <c r="K161" s="3">
        <v>107.5408900277081</v>
      </c>
      <c r="L161" s="3">
        <f>IF(ISTEXT(I161),I161,IF(COUNT(I161:K161)=0,"",0.24*I161+0.43*J161+0.33*K161))</f>
        <v>73.118964594998715</v>
      </c>
      <c r="M161" s="10"/>
      <c r="N161" s="3">
        <v>72.950162499457662</v>
      </c>
      <c r="O161" s="3">
        <v>108.80096399146809</v>
      </c>
      <c r="P161" s="3">
        <v>84.256824270777216</v>
      </c>
      <c r="Q161" s="3">
        <f>IF(ISTEXT(N161),N161,IF(COUNT(N161:P161)=0,"",0.2*N161+0.4*O161+0.4*P161))</f>
        <v>91.813147804789665</v>
      </c>
      <c r="R161" s="10"/>
      <c r="S161" s="3">
        <v>83.860391189851711</v>
      </c>
      <c r="T161" s="3">
        <v>109.2103349354107</v>
      </c>
      <c r="U161" s="3">
        <v>122.3456108131073</v>
      </c>
      <c r="V161" s="7">
        <f>IF(ISTEXT(S161),S161,IF(COUNT(S161:U161)=0,"",0.23*S161+0.57*T161+0.2*U161))</f>
        <v>106.00690304947145</v>
      </c>
    </row>
    <row r="162" spans="1:22">
      <c r="A162" s="275"/>
      <c r="B162" s="29" t="s">
        <v>214</v>
      </c>
      <c r="C162" s="102" t="s">
        <v>300</v>
      </c>
      <c r="D162" s="4">
        <v>57.168908610250213</v>
      </c>
      <c r="E162" s="4">
        <v>54.537597400964287</v>
      </c>
      <c r="F162" s="4">
        <v>60.068370835721382</v>
      </c>
      <c r="G162" s="4">
        <f>IF(ISTEXT(D162),D162,IF(COUNT(D162:F162)=0,"",0.63*D162+0.07*E162+0.3*F162))</f>
        <v>57.854555493241548</v>
      </c>
      <c r="H162" s="21"/>
      <c r="I162" s="4">
        <v>85.825656050363648</v>
      </c>
      <c r="J162" s="4">
        <v>115.8380305972757</v>
      </c>
      <c r="K162" s="4">
        <v>113.6639779099111</v>
      </c>
      <c r="L162" s="4">
        <f>IF(ISTEXT(I162),I162,IF(COUNT(I162:K162)=0,"",0.24*I162+0.43*J162+0.33*K162))</f>
        <v>107.9176233191865</v>
      </c>
      <c r="M162" s="21"/>
      <c r="N162" s="4">
        <v>130.93901312249241</v>
      </c>
      <c r="O162" s="4">
        <v>180.54178324700069</v>
      </c>
      <c r="P162" s="4">
        <v>162.8186815920885</v>
      </c>
      <c r="Q162" s="4">
        <f>IF(ISTEXT(N162),N162,IF(COUNT(N162:P162)=0,"",0.2*N162+0.4*O162+0.4*P162))</f>
        <v>163.53198856013418</v>
      </c>
      <c r="R162" s="21"/>
      <c r="S162" s="4">
        <v>137.23029074879091</v>
      </c>
      <c r="T162" s="4">
        <v>140.6719097648546</v>
      </c>
      <c r="U162" s="4">
        <v>209.56651842980011</v>
      </c>
      <c r="V162" s="9">
        <f>IF(ISTEXT(S162),S162,IF(COUNT(S162:U162)=0,"",0.23*S162+0.57*T162+0.2*U162))</f>
        <v>153.65925912414906</v>
      </c>
    </row>
    <row r="163" spans="1:22" ht="15.75" customHeight="1" thickBot="1">
      <c r="A163" s="196" t="s">
        <v>59</v>
      </c>
      <c r="B163" s="27" t="s">
        <v>209</v>
      </c>
      <c r="C163" s="101" t="s">
        <v>300</v>
      </c>
      <c r="D163" s="3">
        <v>57.728876339999992</v>
      </c>
      <c r="E163" s="3">
        <v>43.862352940000001</v>
      </c>
      <c r="F163" s="3">
        <v>45.181109650000003</v>
      </c>
      <c r="G163" s="3">
        <f>IF(ISTEXT(D163),D163,IF(COUNT(D163:F163)=0,"",0.63*D163+0.07*E163+0.3*F163))</f>
        <v>52.993889695</v>
      </c>
      <c r="H163" s="10"/>
      <c r="I163" s="3">
        <v>59.862480660000003</v>
      </c>
      <c r="J163" s="3">
        <v>59.205312820000003</v>
      </c>
      <c r="K163" s="3">
        <v>59.150587690000002</v>
      </c>
      <c r="L163" s="3">
        <f>IF(ISTEXT(I163),I163,IF(COUNT(I163:K163)=0,"",0.24*I163+0.43*J163+0.33*K163))</f>
        <v>59.344973808700004</v>
      </c>
      <c r="M163" s="10"/>
      <c r="N163" s="3">
        <v>67.415674300000006</v>
      </c>
      <c r="O163" s="3">
        <v>72.474051149999994</v>
      </c>
      <c r="P163" s="3">
        <v>72.473070340000007</v>
      </c>
      <c r="Q163" s="3">
        <f>IF(ISTEXT(N163),N163,IF(COUNT(N163:P163)=0,"",0.2*N163+0.4*O163+0.4*P163))</f>
        <v>71.461983455999999</v>
      </c>
      <c r="R163" s="10"/>
      <c r="S163" s="3">
        <v>82.801711499999996</v>
      </c>
      <c r="T163" s="3">
        <v>86.11797095</v>
      </c>
      <c r="U163" s="3">
        <v>82.901711500000005</v>
      </c>
      <c r="V163" s="7">
        <f>IF(ISTEXT(S163),S163,IF(COUNT(S163:U163)=0,"",0.23*S163+0.57*T163+0.2*U163))</f>
        <v>84.711979386499991</v>
      </c>
    </row>
    <row r="164" spans="1:22">
      <c r="A164" s="274"/>
      <c r="B164" s="27" t="s">
        <v>212</v>
      </c>
      <c r="C164" s="102" t="s">
        <v>300</v>
      </c>
      <c r="D164" s="3">
        <v>58.94138594247503</v>
      </c>
      <c r="E164" s="3">
        <v>58.02501833506755</v>
      </c>
      <c r="F164" s="3">
        <v>57.496636192648999</v>
      </c>
      <c r="G164" s="7">
        <f>IF(ISTEXT(D164),D164,IF(COUNT(D164:F164)=0,"",0.63*D164+0.07*E164+0.3*F164))</f>
        <v>58.443815285008696</v>
      </c>
      <c r="H164" s="10"/>
      <c r="I164" s="3">
        <v>92.801170230958832</v>
      </c>
      <c r="J164" s="3">
        <v>92.382603995532705</v>
      </c>
      <c r="K164" s="3">
        <v>160.7158843871095</v>
      </c>
      <c r="L164" s="3">
        <f>IF(ISTEXT(I164),I164,IF(COUNT(I164:K164)=0,"",0.24*I164+0.43*J164+0.33*K164))</f>
        <v>115.03304242125532</v>
      </c>
      <c r="M164" s="10"/>
      <c r="N164" s="3">
        <v>126.3312850178955</v>
      </c>
      <c r="O164" s="3">
        <v>196.64434430845691</v>
      </c>
      <c r="P164" s="3">
        <v>166.64289863744349</v>
      </c>
      <c r="Q164" s="3">
        <f>IF(ISTEXT(N164),N164,IF(COUNT(N164:P164)=0,"",0.2*N164+0.4*O164+0.4*P164))</f>
        <v>170.58115418193927</v>
      </c>
      <c r="R164" s="10"/>
      <c r="S164" s="3">
        <v>240.961056975741</v>
      </c>
      <c r="T164" s="3">
        <v>276.49794092357678</v>
      </c>
      <c r="U164" s="3">
        <v>327.73572715226169</v>
      </c>
      <c r="V164" s="7">
        <f>IF(ISTEXT(S164),S164,IF(COUNT(S164:U164)=0,"",0.23*S164+0.57*T164+0.2*U164))</f>
        <v>278.57201486131157</v>
      </c>
    </row>
    <row r="165" spans="1:22" ht="15.75" customHeight="1" thickBot="1">
      <c r="A165" s="276"/>
      <c r="B165" s="30" t="s">
        <v>214</v>
      </c>
      <c r="C165" s="103" t="s">
        <v>300</v>
      </c>
      <c r="D165" s="4">
        <v>64.484304519999995</v>
      </c>
      <c r="E165" s="4">
        <v>69.870390760000006</v>
      </c>
      <c r="F165" s="4">
        <v>70.598227190000003</v>
      </c>
      <c r="G165" s="4">
        <f>IF(ISTEXT(D165),D165,IF(COUNT(D165:F165)=0,"",0.63*D165+0.07*E165+0.3*F165))</f>
        <v>66.695507357799997</v>
      </c>
      <c r="H165" s="21"/>
      <c r="I165" s="4">
        <v>106.67639841</v>
      </c>
      <c r="J165" s="4">
        <v>171.15051018</v>
      </c>
      <c r="K165" s="4">
        <v>156.27856623</v>
      </c>
      <c r="L165" s="3">
        <f>IF(ISTEXT(I165),I165,IF(COUNT(I165:K165)=0,"",0.24*I165+0.43*J165+0.33*K165))</f>
        <v>150.7689818517</v>
      </c>
      <c r="M165" s="21"/>
      <c r="N165" s="4">
        <v>164.59502000000001</v>
      </c>
      <c r="O165" s="4">
        <v>206.32957746</v>
      </c>
      <c r="P165" s="4">
        <v>199.81836620000001</v>
      </c>
      <c r="Q165" s="3">
        <f>IF(ISTEXT(N165),N165,IF(COUNT(N165:P165)=0,"",0.2*N165+0.4*O165+0.4*P165))</f>
        <v>195.37818146400002</v>
      </c>
      <c r="R165" s="21"/>
      <c r="S165" s="4">
        <v>338.30378378</v>
      </c>
      <c r="T165" s="4">
        <v>338.30378378</v>
      </c>
      <c r="U165" s="4">
        <v>481.11150151999999</v>
      </c>
      <c r="V165" s="7">
        <f>IF(ISTEXT(S165),S165,IF(COUNT(S165:U165)=0,"",0.23*S165+0.57*T165+0.2*U165))</f>
        <v>366.86532732799998</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232.0913993488</v>
      </c>
      <c r="E170" s="6">
        <v>235.97829367823999</v>
      </c>
      <c r="F170" s="6">
        <v>230.74311409369</v>
      </c>
      <c r="G170" s="6">
        <f>IF(ISTEXT(D170),D170,IF(COUNT(D170:F170)=0,"",0.63*D170+0.07*E170+0.3*F170))</f>
        <v>231.95899637532779</v>
      </c>
      <c r="H170" s="18"/>
      <c r="I170" s="6">
        <v>231.51403277752999</v>
      </c>
      <c r="J170" s="6">
        <v>240.44203454959001</v>
      </c>
      <c r="K170" s="6">
        <v>238.88410494521</v>
      </c>
      <c r="L170" s="6">
        <f>IF(ISTEXT(I170),I170,IF(COUNT(I170:K170)=0,"",0.24*I170+0.43*J170+0.33*K170))</f>
        <v>237.7851973548502</v>
      </c>
      <c r="M170" s="18"/>
      <c r="N170" s="6">
        <v>256.72523659962002</v>
      </c>
      <c r="O170" s="6">
        <v>263.20109510117999</v>
      </c>
      <c r="P170" s="6">
        <v>258.08276790689001</v>
      </c>
      <c r="Q170" s="6">
        <f>IF(ISTEXT(N170),N170,IF(COUNT(N170:P170)=0,"",0.2*N170+0.4*O170+0.4*P170))</f>
        <v>259.85859252315203</v>
      </c>
      <c r="R170" s="18"/>
      <c r="S170" s="6">
        <v>305.54884709836</v>
      </c>
      <c r="T170" s="6">
        <v>308.62497106820001</v>
      </c>
      <c r="U170" s="6">
        <v>305.05167261567999</v>
      </c>
      <c r="V170" s="127">
        <f>IF(ISTEXT(S170),S170,IF(COUNT(S170:U170)=0,"",0.23*S170+0.57*T170+0.2*U170))</f>
        <v>307.20280286463282</v>
      </c>
    </row>
    <row r="171" spans="1:22">
      <c r="A171" s="267"/>
      <c r="B171" s="120" t="s">
        <v>117</v>
      </c>
      <c r="C171" s="102" t="s">
        <v>300</v>
      </c>
      <c r="D171" s="11">
        <v>0</v>
      </c>
      <c r="E171" s="3">
        <v>3.1670705300000002E-3</v>
      </c>
      <c r="F171" s="3">
        <v>0</v>
      </c>
      <c r="G171" s="3">
        <f>IF(ISTEXT(D171),D171,IF(COUNT(D171:F171)=0,"",0.63*D171+0.07*E171+0.3*F171))</f>
        <v>2.2169493710000004E-4</v>
      </c>
      <c r="H171" s="10"/>
      <c r="I171" s="3">
        <v>0.10508060948</v>
      </c>
      <c r="J171" s="3">
        <v>0.24899961867000001</v>
      </c>
      <c r="K171" s="3">
        <v>1.2027332852299999</v>
      </c>
      <c r="L171" s="3">
        <f>IF(ISTEXT(I171),I171,IF(COUNT(I171:K171)=0,"",0.24*I171+0.43*J171+0.33*K171))</f>
        <v>0.52919116642919994</v>
      </c>
      <c r="M171" s="10"/>
      <c r="N171" s="3">
        <v>0.68195925824000003</v>
      </c>
      <c r="O171" s="3">
        <v>1.8220280395499999</v>
      </c>
      <c r="P171" s="3">
        <v>1.3739594687900001</v>
      </c>
      <c r="Q171" s="3">
        <f>IF(ISTEXT(N171),N171,IF(COUNT(N171:P171)=0,"",0.2*N171+0.4*O171+0.4*P171))</f>
        <v>1.4147868549839999</v>
      </c>
      <c r="R171" s="10"/>
      <c r="S171" s="3">
        <v>0.99381811465000003</v>
      </c>
      <c r="T171" s="3">
        <v>1.26331795246</v>
      </c>
      <c r="U171" s="3">
        <v>1.84759730369</v>
      </c>
      <c r="V171" s="7">
        <f>IF(ISTEXT(S171),S171,IF(COUNT(S171:U171)=0,"",0.23*S171+0.57*T171+0.2*U171))</f>
        <v>1.3181888600097</v>
      </c>
    </row>
    <row r="172" spans="1:22">
      <c r="A172" s="267"/>
      <c r="B172" s="120" t="s">
        <v>228</v>
      </c>
      <c r="C172" s="102" t="s">
        <v>300</v>
      </c>
      <c r="D172" s="11">
        <v>-17.41973476134843</v>
      </c>
      <c r="E172" s="3">
        <v>-13.09803684611423</v>
      </c>
      <c r="F172" s="3">
        <v>-16.55339733245243</v>
      </c>
      <c r="G172" s="3">
        <f>IF(ISTEXT(D172),D172,IF(COUNT(D172:F172)=0,"",0.63*D172+0.07*E172+0.3*F172))</f>
        <v>-16.857314678613236</v>
      </c>
      <c r="H172" s="10"/>
      <c r="I172" s="3">
        <v>37.759265419437199</v>
      </c>
      <c r="J172" s="3">
        <v>17.30436485538068</v>
      </c>
      <c r="K172" s="3">
        <v>30.511507110137721</v>
      </c>
      <c r="L172" s="3">
        <f>IF(ISTEXT(I172),I172,IF(COUNT(I172:K172)=0,"",0.24*I172+0.43*J172+0.33*K172))</f>
        <v>26.571897934824069</v>
      </c>
      <c r="M172" s="10"/>
      <c r="N172" s="3">
        <v>44.138978737972678</v>
      </c>
      <c r="O172" s="3">
        <v>28.61484612254058</v>
      </c>
      <c r="P172" s="3">
        <v>38.24714837679268</v>
      </c>
      <c r="Q172" s="3">
        <f>IF(ISTEXT(N172),N172,IF(COUNT(N172:P172)=0,"",0.2*N172+0.4*O172+0.4*P172))</f>
        <v>35.572593547327841</v>
      </c>
      <c r="R172" s="10"/>
      <c r="S172" s="3">
        <v>37.581737989889028</v>
      </c>
      <c r="T172" s="3">
        <v>31.388134228799789</v>
      </c>
      <c r="U172" s="3">
        <v>30.560906123350801</v>
      </c>
      <c r="V172" s="7">
        <f>IF(ISTEXT(S172),S172,IF(COUNT(S172:U172)=0,"",0.23*S172+0.57*T172+0.2*U172))</f>
        <v>32.647217472760516</v>
      </c>
    </row>
    <row r="173" spans="1:22">
      <c r="A173" s="268"/>
      <c r="B173" s="29" t="s">
        <v>231</v>
      </c>
      <c r="C173" s="103" t="s">
        <v>300</v>
      </c>
      <c r="D173" s="14">
        <v>0</v>
      </c>
      <c r="E173" s="4">
        <v>0</v>
      </c>
      <c r="F173" s="4">
        <v>0</v>
      </c>
      <c r="G173" s="4">
        <f>IF(ISTEXT(D173),D173,IF(COUNT(D173:F173)=0,"",0.63*D173+0.07*E173+0.3*F173))</f>
        <v>0</v>
      </c>
      <c r="H173" s="21"/>
      <c r="I173" s="4">
        <v>0</v>
      </c>
      <c r="J173" s="4">
        <v>0</v>
      </c>
      <c r="K173" s="4">
        <v>7.1529131000000001E-4</v>
      </c>
      <c r="L173" s="4">
        <f>IF(ISTEXT(I173),I173,IF(COUNT(I173:K173)=0,"",0.24*I173+0.43*J173+0.33*K173))</f>
        <v>2.3604613230000001E-4</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155.8719670672757</v>
      </c>
      <c r="E174" s="3">
        <v>154.3501846034622</v>
      </c>
      <c r="F174" s="3">
        <v>156.0845890581468</v>
      </c>
      <c r="G174" s="3">
        <f>IF(ISTEXT(D174),D174,IF(COUNT(D174:F174)=0,"",0.63*D174+0.07*E174+0.3*F174))</f>
        <v>155.82922889207009</v>
      </c>
      <c r="H174" s="10"/>
      <c r="I174" s="3">
        <v>179.50343507077471</v>
      </c>
      <c r="J174" s="3">
        <v>182.84859407527199</v>
      </c>
      <c r="K174" s="3">
        <v>180.7829657254396</v>
      </c>
      <c r="L174" s="3">
        <f>IF(ISTEXT(I174),I174,IF(COUNT(I174:K174)=0,"",0.24*I174+0.43*J174+0.33*K174))</f>
        <v>181.36409855874797</v>
      </c>
      <c r="M174" s="10"/>
      <c r="N174" s="3">
        <v>197.53553018706799</v>
      </c>
      <c r="O174" s="3">
        <v>200.06340508198571</v>
      </c>
      <c r="P174" s="3">
        <v>194.8077090170996</v>
      </c>
      <c r="Q174" s="3">
        <f>IF(ISTEXT(N174),N174,IF(COUNT(N174:P174)=0,"",0.2*N174+0.4*O174+0.4*P174))</f>
        <v>197.45555167704774</v>
      </c>
      <c r="R174" s="10"/>
      <c r="S174" s="3">
        <v>205.322461366184</v>
      </c>
      <c r="T174" s="3">
        <v>205.8198348578232</v>
      </c>
      <c r="U174" s="3">
        <v>203.9625318462306</v>
      </c>
      <c r="V174" s="7">
        <f>IF(ISTEXT(S174),S174,IF(COUNT(S174:U174)=0,"",0.23*S174+0.57*T174+0.2*U174))</f>
        <v>205.33397835242766</v>
      </c>
    </row>
    <row r="175" spans="1:22">
      <c r="A175" s="281"/>
      <c r="B175" s="120" t="s">
        <v>237</v>
      </c>
      <c r="C175" s="102" t="s">
        <v>300</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81"/>
      <c r="B176" s="41" t="s">
        <v>239</v>
      </c>
      <c r="C176" s="102" t="s">
        <v>300</v>
      </c>
      <c r="D176" s="11">
        <v>50.005333542998933</v>
      </c>
      <c r="E176" s="3">
        <v>59.724687738816087</v>
      </c>
      <c r="F176" s="3">
        <v>49.30768148695428</v>
      </c>
      <c r="G176" s="3">
        <f>IF(ISTEXT(D176),D176,IF(COUNT(D176:F176)=0,"",0.63*D176+0.07*E176+0.3*F176))</f>
        <v>50.476392719892736</v>
      </c>
      <c r="H176" s="10"/>
      <c r="I176" s="3">
        <v>74.991974175401666</v>
      </c>
      <c r="J176" s="3">
        <v>60.275027652323743</v>
      </c>
      <c r="K176" s="3">
        <v>74.935351705003413</v>
      </c>
      <c r="L176" s="3">
        <f>IF(ISTEXT(I176),I176,IF(COUNT(I176:K176)=0,"",0.24*I176+0.43*J176+0.33*K176))</f>
        <v>68.645001755246739</v>
      </c>
      <c r="M176" s="10"/>
      <c r="N176" s="3">
        <v>83.975800378634517</v>
      </c>
      <c r="O176" s="3">
        <v>73.52237615657782</v>
      </c>
      <c r="P176" s="3">
        <v>82.842620747506999</v>
      </c>
      <c r="Q176" s="3">
        <f>IF(ISTEXT(N176),N176,IF(COUNT(N176:P176)=0,"",0.2*N176+0.4*O176+0.4*P176))</f>
        <v>79.341158837360837</v>
      </c>
      <c r="R176" s="10"/>
      <c r="S176" s="3">
        <v>107.758663449767</v>
      </c>
      <c r="T176" s="3">
        <v>104.4214174722927</v>
      </c>
      <c r="U176" s="3">
        <v>102.459774799249</v>
      </c>
      <c r="V176" s="7">
        <f>IF(ISTEXT(S176),S176,IF(COUNT(S176:U176)=0,"",0.23*S176+0.57*T176+0.2*U176))</f>
        <v>104.79665551250305</v>
      </c>
    </row>
    <row r="177" spans="1:22">
      <c r="A177" s="281"/>
      <c r="B177" s="152" t="s">
        <v>241</v>
      </c>
      <c r="C177" s="102" t="s">
        <v>300</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81"/>
      <c r="B178" s="120" t="s">
        <v>244</v>
      </c>
      <c r="C178" s="102" t="s">
        <v>300</v>
      </c>
      <c r="D178" s="11">
        <v>9.6771412199999907E-3</v>
      </c>
      <c r="E178" s="3">
        <v>1.214858647E-2</v>
      </c>
      <c r="F178" s="3">
        <v>1.31773651E-2</v>
      </c>
      <c r="G178" s="3">
        <f>IF(ISTEXT(D178),D178,IF(COUNT(D178:F178)=0,"",0.63*D178+0.07*E178+0.3*F178))</f>
        <v>1.0900209551499994E-2</v>
      </c>
      <c r="H178" s="10"/>
      <c r="I178" s="3">
        <v>2.0370405700000042E-2</v>
      </c>
      <c r="J178" s="3">
        <v>2.3579440650000061E-2</v>
      </c>
      <c r="K178" s="3">
        <v>2.5638977909999972E-2</v>
      </c>
      <c r="L178" s="3">
        <f>IF(ISTEXT(I178),I178,IF(COUNT(I178:K178)=0,"",0.24*I178+0.43*J178+0.33*K178))</f>
        <v>2.3488919557800025E-2</v>
      </c>
      <c r="M178" s="10"/>
      <c r="N178" s="3">
        <v>2.0356067480000021E-2</v>
      </c>
      <c r="O178" s="3">
        <v>1.853999956000002E-2</v>
      </c>
      <c r="P178" s="3">
        <v>2.2152790139999989E-2</v>
      </c>
      <c r="Q178" s="3">
        <f>IF(ISTEXT(N178),N178,IF(COUNT(N178:P178)=0,"",0.2*N178+0.4*O178+0.4*P178))</f>
        <v>2.0348329376000007E-2</v>
      </c>
      <c r="R178" s="10"/>
      <c r="S178" s="3">
        <v>2.2980122799999999E-2</v>
      </c>
      <c r="T178" s="3">
        <v>2.4427731910000031E-2</v>
      </c>
      <c r="U178" s="3">
        <v>2.3971717150000019E-2</v>
      </c>
      <c r="V178" s="7">
        <f>IF(ISTEXT(S178),S178,IF(COUNT(S178:U178)=0,"",0.23*S178+0.57*T178+0.2*U178))</f>
        <v>2.400357886270002E-2</v>
      </c>
    </row>
    <row r="179" spans="1:22">
      <c r="A179" s="282"/>
      <c r="B179" s="92" t="s">
        <v>247</v>
      </c>
      <c r="C179" s="103" t="s">
        <v>300</v>
      </c>
      <c r="D179" s="11">
        <v>8.7846868359553998</v>
      </c>
      <c r="E179" s="3">
        <v>8.7964029739197311</v>
      </c>
      <c r="F179" s="3">
        <v>8.7842688510265585</v>
      </c>
      <c r="G179" s="3">
        <f>IF(ISTEXT(D179),D179,IF(COUNT(D179:F179)=0,"",0.63*D179+0.07*E179+0.3*F179))</f>
        <v>8.7853815701342501</v>
      </c>
      <c r="H179" s="10"/>
      <c r="I179" s="3">
        <v>14.862599154582179</v>
      </c>
      <c r="J179" s="3">
        <v>14.848197855420111</v>
      </c>
      <c r="K179" s="3">
        <v>14.85510422356006</v>
      </c>
      <c r="L179" s="3">
        <f>IF(ISTEXT(I179),I179,IF(COUNT(I179:K179)=0,"",0.24*I179+0.43*J179+0.33*K179))</f>
        <v>14.853933268705191</v>
      </c>
      <c r="M179" s="10"/>
      <c r="N179" s="3">
        <v>20.01448796264572</v>
      </c>
      <c r="O179" s="3">
        <v>20.03364802512019</v>
      </c>
      <c r="P179" s="3">
        <v>20.031393197717129</v>
      </c>
      <c r="Q179" s="3">
        <f>IF(ISTEXT(N179),N179,IF(COUNT(N179:P179)=0,"",0.2*N179+0.4*O179+0.4*P179))</f>
        <v>20.028914081664073</v>
      </c>
      <c r="R179" s="10"/>
      <c r="S179" s="3">
        <v>31.02029826414892</v>
      </c>
      <c r="T179" s="3">
        <v>31.010743187445019</v>
      </c>
      <c r="U179" s="3">
        <v>31.013897680084678</v>
      </c>
      <c r="V179" s="7">
        <f>IF(ISTEXT(S179),S179,IF(COUNT(S179:U179)=0,"",0.23*S179+0.57*T179+0.2*U179))</f>
        <v>31.013571753614851</v>
      </c>
    </row>
    <row r="180" spans="1:22">
      <c r="A180" s="147" t="s">
        <v>250</v>
      </c>
      <c r="B180" s="26"/>
      <c r="C180" s="103" t="s">
        <v>300</v>
      </c>
      <c r="D180" s="132">
        <v>1.56319401867222E-12</v>
      </c>
      <c r="E180" s="132">
        <v>-1.222133505507372E-11</v>
      </c>
      <c r="F180" s="132">
        <v>9.9760200100718066E-12</v>
      </c>
      <c r="G180" s="132">
        <f>IF(ISTEXT(D180),D180,IF(COUNT(D180:F180)=0,"",0.63*D180+0.07*E180+0.3*F180))</f>
        <v>3.1221247809298801E-12</v>
      </c>
      <c r="H180" s="133"/>
      <c r="I180" s="132">
        <v>-1.13686837721616E-11</v>
      </c>
      <c r="J180" s="132">
        <v>-2.5181634555337951E-11</v>
      </c>
      <c r="K180" s="132">
        <v>-2.5352164811920371E-11</v>
      </c>
      <c r="L180" s="132">
        <f>IF(ISTEXT(I180),I180,IF(COUNT(I180:K180)=0,"",0.24*I180+0.43*J180+0.33*K180))</f>
        <v>-2.1922801352047825E-11</v>
      </c>
      <c r="M180" s="133"/>
      <c r="N180" s="132">
        <v>4.3769432522822171E-12</v>
      </c>
      <c r="O180" s="132">
        <v>2.6886937121162191E-11</v>
      </c>
      <c r="P180" s="132">
        <v>8.9244167611468583E-12</v>
      </c>
      <c r="Q180" s="132">
        <f>IF(ISTEXT(N180),N180,IF(COUNT(N180:P180)=0,"",0.2*N180+0.4*O180+0.4*P180))</f>
        <v>1.5199930203380065E-11</v>
      </c>
      <c r="R180" s="133"/>
      <c r="S180" s="132">
        <v>-9.6633812063373625E-13</v>
      </c>
      <c r="T180" s="132">
        <v>-1.1141310096718369E-11</v>
      </c>
      <c r="U180" s="132">
        <v>6.5369931689929217E-12</v>
      </c>
      <c r="V180" s="151">
        <f>IF(ISTEXT(S180),S180,IF(COUNT(S180:U180)=0,"",0.23*S180+0.57*T180+0.2*U180))</f>
        <v>-5.2654058890766445E-12</v>
      </c>
    </row>
    <row r="181" spans="1:22">
      <c r="A181" s="190" t="s">
        <v>253</v>
      </c>
      <c r="B181" s="28" t="s">
        <v>254</v>
      </c>
      <c r="C181" s="101" t="s">
        <v>300</v>
      </c>
      <c r="D181" s="11">
        <v>34.503680144669737</v>
      </c>
      <c r="E181" s="3">
        <v>41.210034539783337</v>
      </c>
      <c r="F181" s="3">
        <v>34.022300225998542</v>
      </c>
      <c r="G181" s="3">
        <f>IF(ISTEXT(D181),D181,IF(COUNT(D181:F181)=0,"",0.63*D181+0.07*E181+0.3*F181))</f>
        <v>34.828710976726327</v>
      </c>
      <c r="H181" s="10"/>
      <c r="I181" s="3">
        <v>52.494381922780512</v>
      </c>
      <c r="J181" s="3">
        <v>42.192519356626349</v>
      </c>
      <c r="K181" s="3">
        <v>52.800366354140451</v>
      </c>
      <c r="L181" s="3">
        <f>IF(ISTEXT(I181),I181,IF(COUNT(I181:K181)=0,"",0.24*I181+0.43*J181+0.33*K181))</f>
        <v>48.165555881683005</v>
      </c>
      <c r="M181" s="10"/>
      <c r="N181" s="3">
        <v>59.631960328506622</v>
      </c>
      <c r="O181" s="3">
        <v>52.552739344634382</v>
      </c>
      <c r="P181" s="3">
        <v>58.838889490831328</v>
      </c>
      <c r="Q181" s="3">
        <f>IF(ISTEXT(N181),N181,IF(COUNT(N181:P181)=0,"",0.2*N181+0.4*O181+0.4*P181))</f>
        <v>56.483043599887608</v>
      </c>
      <c r="R181" s="10"/>
      <c r="S181" s="3">
        <v>80.2135137958727</v>
      </c>
      <c r="T181" s="3">
        <v>78.665553054312156</v>
      </c>
      <c r="U181" s="3">
        <v>77.861186192291868</v>
      </c>
      <c r="V181" s="7">
        <f>IF(ISTEXT(S181),S181,IF(COUNT(S181:U181)=0,"",0.23*S181+0.57*T181+0.2*U181))</f>
        <v>78.86071065246702</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v>-14.051102613361561</v>
      </c>
      <c r="E184" s="3">
        <v>-20.753127610925372</v>
      </c>
      <c r="F184" s="3">
        <v>-13.56671542910348</v>
      </c>
      <c r="G184" s="3">
        <f>IF(ISTEXT(D184),D184,IF(COUNT(D184:F184)=0,"",0.63*D184+0.07*E184+0.3*F184))</f>
        <v>-14.374928207913605</v>
      </c>
      <c r="H184" s="10"/>
      <c r="I184" s="3">
        <v>-3.1798061770320798</v>
      </c>
      <c r="J184" s="3">
        <v>7.1196590835937297</v>
      </c>
      <c r="K184" s="3">
        <v>-3.4839352500932992</v>
      </c>
      <c r="L184" s="3">
        <f>IF(ISTEXT(I184),I184,IF(COUNT(I184:K184)=0,"",0.24*I184+0.43*J184+0.33*K184))</f>
        <v>1.148601290926816</v>
      </c>
      <c r="M184" s="10"/>
      <c r="N184" s="3">
        <v>6.1869048722079594</v>
      </c>
      <c r="O184" s="3">
        <v>13.241248427921921</v>
      </c>
      <c r="P184" s="3">
        <v>6.9810761100449978</v>
      </c>
      <c r="Q184" s="3">
        <f>IF(ISTEXT(N184),N184,IF(COUNT(N184:P184)=0,"",0.2*N184+0.4*O184+0.4*P184))</f>
        <v>9.3263107896283604</v>
      </c>
      <c r="R184" s="10"/>
      <c r="S184" s="3">
        <v>17.683507258548481</v>
      </c>
      <c r="T184" s="3">
        <v>19.229888982720929</v>
      </c>
      <c r="U184" s="3">
        <v>20.036805961781379</v>
      </c>
      <c r="V184" s="7">
        <f>IF(ISTEXT(S184),S184,IF(COUNT(S184:U184)=0,"",0.23*S184+0.57*T184+0.2*U184))</f>
        <v>19.035604581973356</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20.452577531309998</v>
      </c>
      <c r="E186" s="3">
        <v>20.456906928860001</v>
      </c>
      <c r="F186" s="3">
        <v>20.455584796890001</v>
      </c>
      <c r="G186" s="3">
        <f>IF(ISTEXT(D186),D186,IF(COUNT(D186:F186)=0,"",0.63*D186+0.07*E186+0.3*F186))</f>
        <v>20.453782768812502</v>
      </c>
      <c r="H186" s="10"/>
      <c r="I186" s="3">
        <v>49.314575745749998</v>
      </c>
      <c r="J186" s="3">
        <v>49.312178440220002</v>
      </c>
      <c r="K186" s="3">
        <v>49.316431104049997</v>
      </c>
      <c r="L186" s="3">
        <f>IF(ISTEXT(I186),I186,IF(COUNT(I186:K186)=0,"",0.24*I186+0.43*J186+0.33*K186))</f>
        <v>49.314157172611097</v>
      </c>
      <c r="M186" s="10"/>
      <c r="N186" s="3">
        <v>65.818865200710007</v>
      </c>
      <c r="O186" s="3">
        <v>65.793987772549997</v>
      </c>
      <c r="P186" s="3">
        <v>65.819965600879996</v>
      </c>
      <c r="Q186" s="3">
        <f>IF(ISTEXT(N186),N186,IF(COUNT(N186:P186)=0,"",0.2*N186+0.4*O186+0.4*P186))</f>
        <v>65.809354389513999</v>
      </c>
      <c r="R186" s="10"/>
      <c r="S186" s="3">
        <v>97.897021054419994</v>
      </c>
      <c r="T186" s="3">
        <v>97.895442037030008</v>
      </c>
      <c r="U186" s="3">
        <v>97.897992154080001</v>
      </c>
      <c r="V186" s="7">
        <f>IF(ISTEXT(S186),S186,IF(COUNT(S186:U186)=0,"",0.23*S186+0.57*T186+0.2*U186))</f>
        <v>97.896315234439712</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v>-1.822542117224657E-12</v>
      </c>
      <c r="E191" s="132">
        <v>-2.0250467969162859E-12</v>
      </c>
      <c r="F191" s="132">
        <v>5.0590642786119133E-12</v>
      </c>
      <c r="G191" s="4">
        <f>IF(ISTEXT(D191),D191,IF(COUNT(D191:F191)=0,"",0.63*D191+0.07*E191+0.3*F191))</f>
        <v>2.2776447394789996E-13</v>
      </c>
      <c r="H191" s="21"/>
      <c r="I191" s="4">
        <v>-1.570299446029821E-12</v>
      </c>
      <c r="J191" s="4">
        <v>7.815970093361102E-14</v>
      </c>
      <c r="K191" s="4">
        <v>-2.8492763703980021E-12</v>
      </c>
      <c r="L191" s="4">
        <f>IF(ISTEXT(I191),I191,IF(COUNT(I191:K191)=0,"",0.24*I191+0.43*J191+0.33*K191))</f>
        <v>-1.2835243978770449E-12</v>
      </c>
      <c r="M191" s="21"/>
      <c r="N191" s="4">
        <v>4.5758952182950452E-12</v>
      </c>
      <c r="O191" s="4">
        <v>6.2954086388344876E-12</v>
      </c>
      <c r="P191" s="4">
        <v>-3.666400516522117E-12</v>
      </c>
      <c r="Q191" s="4">
        <f>IF(ISTEXT(N191),N191,IF(COUNT(N191:P191)=0,"",0.2*N191+0.4*O191+0.4*P191))</f>
        <v>1.9667822925839578E-12</v>
      </c>
      <c r="R191" s="21"/>
      <c r="S191" s="4">
        <v>1.1795009413617659E-12</v>
      </c>
      <c r="T191" s="4">
        <v>3.0837554731988348E-12</v>
      </c>
      <c r="U191" s="4">
        <v>-6.7501559897209518E-12</v>
      </c>
      <c r="V191" s="9">
        <f>IF(ISTEXT(S191),S191,IF(COUNT(S191:U191)=0,"",0.23*S191+0.57*T191+0.2*U191))</f>
        <v>6.7899463829235135E-13</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7.3300000000000004E-2</v>
      </c>
      <c r="E6" s="3">
        <v>7.3300000000000004E-2</v>
      </c>
      <c r="F6" s="3">
        <v>7.3300000000000004E-2</v>
      </c>
      <c r="G6" s="3">
        <f>IF(ISTEXT(D6),D6,IF(COUNT(D6:F6)=0,"",0.63*D6+0.07*E6+0.3*F6))</f>
        <v>7.3300000000000004E-2</v>
      </c>
      <c r="H6" s="10"/>
      <c r="I6" s="3">
        <v>0.11070000000000001</v>
      </c>
      <c r="J6" s="3">
        <v>0.11070000000000001</v>
      </c>
      <c r="K6" s="3">
        <v>0.11070000000000001</v>
      </c>
      <c r="L6" s="3">
        <f>IF(ISTEXT(I6),I6,IF(COUNT(I6:K6)=0,"",0.24*I6+0.43*J6+0.33*K6))</f>
        <v>0.11070000000000002</v>
      </c>
      <c r="M6" s="10"/>
      <c r="N6" s="3">
        <v>0.14940000000000001</v>
      </c>
      <c r="O6" s="3">
        <v>0.14940000000000001</v>
      </c>
      <c r="P6" s="3">
        <v>0.14940000000000001</v>
      </c>
      <c r="Q6" s="3">
        <f>IF(ISTEXT(N6),N6,IF(COUNT(N6:P6)=0,"",0.2*N6+0.4*O6+0.4*P6))</f>
        <v>0.14940000000000003</v>
      </c>
      <c r="R6" s="10"/>
      <c r="S6" s="3">
        <v>0.3503</v>
      </c>
      <c r="T6" s="3">
        <v>0.3503</v>
      </c>
      <c r="U6" s="3">
        <v>0.3503</v>
      </c>
      <c r="V6" s="7">
        <f>IF(ISTEXT(S6),S6,IF(COUNT(S6:U6)=0,"",0.23*S6+0.57*T6+0.2*U6))</f>
        <v>0.3503</v>
      </c>
    </row>
    <row r="7" spans="1:22" ht="14.45" customHeight="1">
      <c r="A7" s="267"/>
      <c r="B7" s="25" t="s">
        <v>6</v>
      </c>
      <c r="C7" s="107" t="s">
        <v>293</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v>5.8323</v>
      </c>
      <c r="E9" s="3">
        <v>5.8323</v>
      </c>
      <c r="F9" s="3">
        <v>5.8323</v>
      </c>
      <c r="G9" s="3">
        <f>IF(ISTEXT(D9),D9,IF(COUNT(D9:F9)=0,"",0.63*D9+0.07*E9+0.3*F9))</f>
        <v>5.8323</v>
      </c>
      <c r="H9" s="10"/>
      <c r="I9" s="3">
        <v>7.3223000000000003</v>
      </c>
      <c r="J9" s="3">
        <v>7.3223000000000003</v>
      </c>
      <c r="K9" s="3">
        <v>7.3223000000000003</v>
      </c>
      <c r="L9" s="3">
        <f>IF(ISTEXT(I9),I9,IF(COUNT(I9:K9)=0,"",0.24*I9+0.43*J9+0.33*K9))</f>
        <v>7.3223000000000003</v>
      </c>
      <c r="M9" s="10"/>
      <c r="N9" s="3">
        <v>7.7713000000000001</v>
      </c>
      <c r="O9" s="3">
        <v>7.7713000000000001</v>
      </c>
      <c r="P9" s="3">
        <v>7.7713000000000001</v>
      </c>
      <c r="Q9" s="3">
        <f>IF(ISTEXT(N9),N9,IF(COUNT(N9:P9)=0,"",0.2*N9+0.4*O9+0.4*P9))</f>
        <v>7.771300000000001</v>
      </c>
      <c r="R9" s="10"/>
      <c r="S9" s="3">
        <v>7.7813000000000008</v>
      </c>
      <c r="T9" s="3">
        <v>7.7813000000000008</v>
      </c>
      <c r="U9" s="3">
        <v>7.7813000000000008</v>
      </c>
      <c r="V9" s="7">
        <f>IF(ISTEXT(S9),S9,IF(COUNT(S9:U9)=0,"",0.23*S9+0.57*T9+0.2*U9))</f>
        <v>7.7812999999999999</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v>0.13669999999999999</v>
      </c>
      <c r="E12" s="3">
        <v>0.13669999999999999</v>
      </c>
      <c r="F12" s="3">
        <v>0.13669999999999999</v>
      </c>
      <c r="G12" s="3">
        <f>IF(ISTEXT(D12),D12,IF(COUNT(D12:F12)=0,"",0.63*D12+0.07*E12+0.3*F12))</f>
        <v>0.13669999999999999</v>
      </c>
      <c r="H12" s="10"/>
      <c r="I12" s="3">
        <v>0.14308000000000001</v>
      </c>
      <c r="J12" s="3">
        <v>0.14308000000000001</v>
      </c>
      <c r="K12" s="3">
        <v>0.14308000000000001</v>
      </c>
      <c r="L12" s="3">
        <f>IF(ISTEXT(I12),I12,IF(COUNT(I12:K12)=0,"",0.24*I12+0.43*J12+0.33*K12))</f>
        <v>0.14308000000000001</v>
      </c>
      <c r="M12" s="10"/>
      <c r="N12" s="3">
        <v>0.14979999999999999</v>
      </c>
      <c r="O12" s="3">
        <v>0.14979999999999999</v>
      </c>
      <c r="P12" s="3">
        <v>0.14979999999999999</v>
      </c>
      <c r="Q12" s="3">
        <f>IF(ISTEXT(N12),N12,IF(COUNT(N12:P12)=0,"",0.2*N12+0.4*O12+0.4*P12))</f>
        <v>0.14979999999999999</v>
      </c>
      <c r="R12" s="10"/>
      <c r="S12" s="3">
        <v>0.16635</v>
      </c>
      <c r="T12" s="3">
        <v>0.16635</v>
      </c>
      <c r="U12" s="3">
        <v>0.16635</v>
      </c>
      <c r="V12" s="7">
        <f>IF(ISTEXT(S12),S12,IF(COUNT(S12:U12)=0,"",0.23*S12+0.57*T12+0.2*U12))</f>
        <v>0.16634999999999997</v>
      </c>
    </row>
    <row r="13" spans="1:22">
      <c r="A13" s="267"/>
      <c r="B13" s="25" t="s">
        <v>20</v>
      </c>
      <c r="C13" s="107" t="s">
        <v>293</v>
      </c>
      <c r="D13" s="3">
        <v>1.0286999999999999</v>
      </c>
      <c r="E13" s="3">
        <v>1.0286999999999999</v>
      </c>
      <c r="F13" s="3">
        <v>1.0286999999999999</v>
      </c>
      <c r="G13" s="3">
        <f>IF(ISTEXT(D13),D13,IF(COUNT(D13:F13)=0,"",0.63*D13+0.07*E13+0.3*F13))</f>
        <v>1.0286999999999999</v>
      </c>
      <c r="H13" s="10"/>
      <c r="I13" s="3">
        <v>1.0737000000000001</v>
      </c>
      <c r="J13" s="3">
        <v>1.0737000000000001</v>
      </c>
      <c r="K13" s="3">
        <v>1.0737000000000001</v>
      </c>
      <c r="L13" s="3">
        <f>IF(ISTEXT(I13),I13,IF(COUNT(I13:K13)=0,"",0.24*I13+0.43*J13+0.33*K13))</f>
        <v>1.0737000000000001</v>
      </c>
      <c r="M13" s="10"/>
      <c r="N13" s="3">
        <v>1.1877</v>
      </c>
      <c r="O13" s="3">
        <v>1.1877</v>
      </c>
      <c r="P13" s="3">
        <v>1.1877</v>
      </c>
      <c r="Q13" s="3">
        <f>IF(ISTEXT(N13),N13,IF(COUNT(N13:P13)=0,"",0.2*N13+0.4*O13+0.4*P13))</f>
        <v>1.1877</v>
      </c>
      <c r="R13" s="10"/>
      <c r="S13" s="3">
        <v>1.2226999999999999</v>
      </c>
      <c r="T13" s="3">
        <v>1.2226999999999999</v>
      </c>
      <c r="U13" s="3">
        <v>1.2226999999999999</v>
      </c>
      <c r="V13" s="7">
        <f>IF(ISTEXT(S13),S13,IF(COUNT(S13:U13)=0,"",0.23*S13+0.57*T13+0.2*U13))</f>
        <v>1.2226999999999999</v>
      </c>
    </row>
    <row r="14" spans="1:22">
      <c r="A14" s="267"/>
      <c r="B14" s="25" t="s">
        <v>22</v>
      </c>
      <c r="C14" s="107" t="s">
        <v>293</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67"/>
      <c r="B15" s="25" t="s">
        <v>24</v>
      </c>
      <c r="C15" s="107" t="s">
        <v>293</v>
      </c>
      <c r="D15" s="3"/>
      <c r="E15" s="3"/>
      <c r="F15" s="3"/>
      <c r="G15" s="3" t="str">
        <f>IF(ISTEXT(D15),D15,IF(COUNT(D15:F15)=0,"",0.63*D15+0.07*E15+0.3*F15))</f>
        <v/>
      </c>
      <c r="H15" s="10"/>
      <c r="I15" s="3">
        <v>0.73</v>
      </c>
      <c r="J15" s="3">
        <v>0.73</v>
      </c>
      <c r="K15" s="3">
        <v>0.73</v>
      </c>
      <c r="L15" s="3">
        <f>IF(ISTEXT(I15),I15,IF(COUNT(I15:K15)=0,"",0.24*I15+0.43*J15+0.33*K15))</f>
        <v>0.73</v>
      </c>
      <c r="M15" s="10"/>
      <c r="N15" s="3">
        <v>0.73</v>
      </c>
      <c r="O15" s="3">
        <v>0.73</v>
      </c>
      <c r="P15" s="3">
        <v>0.73</v>
      </c>
      <c r="Q15" s="3">
        <f>IF(ISTEXT(N15),N15,IF(COUNT(N15:P15)=0,"",0.2*N15+0.4*O15+0.4*P15))</f>
        <v>0.73</v>
      </c>
      <c r="R15" s="10"/>
      <c r="S15" s="3">
        <v>0.96299999999999997</v>
      </c>
      <c r="T15" s="3">
        <v>0.96299999999999997</v>
      </c>
      <c r="U15" s="3">
        <v>0.96299999999999997</v>
      </c>
      <c r="V15" s="7">
        <f>IF(ISTEXT(S15),S15,IF(COUNT(S15:U15)=0,"",0.23*S15+0.57*T15+0.2*U15))</f>
        <v>0.96299999999999986</v>
      </c>
    </row>
    <row r="16" spans="1:22">
      <c r="A16" s="267"/>
      <c r="B16" s="25" t="s">
        <v>27</v>
      </c>
      <c r="C16" s="107" t="s">
        <v>293</v>
      </c>
      <c r="D16" s="3"/>
      <c r="E16" s="3"/>
      <c r="F16" s="3"/>
      <c r="G16" s="3" t="str">
        <f>IF(ISTEXT(D16),D16,IF(COUNT(D16:F16)=0,"",0.63*D16+0.07*E16+0.3*F16))</f>
        <v/>
      </c>
      <c r="H16" s="10"/>
      <c r="I16" s="3">
        <v>0.66400000000000003</v>
      </c>
      <c r="J16" s="3">
        <v>0.66400000000000003</v>
      </c>
      <c r="K16" s="3">
        <v>0.66400000000000003</v>
      </c>
      <c r="L16" s="3">
        <f>IF(ISTEXT(I16),I16,IF(COUNT(I16:K16)=0,"",0.24*I16+0.43*J16+0.33*K16))</f>
        <v>0.66400000000000003</v>
      </c>
      <c r="M16" s="10"/>
      <c r="N16" s="3">
        <v>0.66400000000000003</v>
      </c>
      <c r="O16" s="3">
        <v>0.66400000000000003</v>
      </c>
      <c r="P16" s="3">
        <v>0.66400000000000003</v>
      </c>
      <c r="Q16" s="3">
        <f>IF(ISTEXT(N16),N16,IF(COUNT(N16:P16)=0,"",0.2*N16+0.4*O16+0.4*P16))</f>
        <v>0.66399999999999992</v>
      </c>
      <c r="R16" s="10"/>
      <c r="S16" s="3">
        <v>0.89700000000000002</v>
      </c>
      <c r="T16" s="3">
        <v>0.89700000000000002</v>
      </c>
      <c r="U16" s="3">
        <v>0.89700000000000002</v>
      </c>
      <c r="V16" s="7">
        <f>IF(ISTEXT(S16),S16,IF(COUNT(S16:U16)=0,"",0.23*S16+0.57*T16+0.2*U16))</f>
        <v>0.89700000000000002</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v>6.7194999999999991E-2</v>
      </c>
      <c r="E18" s="4">
        <v>6.7194999999999991E-2</v>
      </c>
      <c r="F18" s="4">
        <v>6.7194999999999991E-2</v>
      </c>
      <c r="G18" s="9">
        <f>IF(ISTEXT(D18),D18,IF(COUNT(D18:F18)=0,"",0.63*D18+0.07*E18+0.3*F18))</f>
        <v>6.7194999999999991E-2</v>
      </c>
      <c r="H18" s="21"/>
      <c r="I18" s="4">
        <v>7.4864E-2</v>
      </c>
      <c r="J18" s="4">
        <v>7.4864E-2</v>
      </c>
      <c r="K18" s="4">
        <v>7.4864E-2</v>
      </c>
      <c r="L18" s="4">
        <f>IF(ISTEXT(I18),I18,IF(COUNT(I18:K18)=0,"",0.24*I18+0.43*J18+0.33*K18))</f>
        <v>7.4864E-2</v>
      </c>
      <c r="M18" s="21"/>
      <c r="N18" s="4">
        <v>8.7001000000000009E-2</v>
      </c>
      <c r="O18" s="4">
        <v>8.7001000000000009E-2</v>
      </c>
      <c r="P18" s="4">
        <v>8.7001000000000009E-2</v>
      </c>
      <c r="Q18" s="4">
        <f>IF(ISTEXT(N18),N18,IF(COUNT(N18:P18)=0,"",0.2*N18+0.4*O18+0.4*P18))</f>
        <v>8.7000999999999995E-2</v>
      </c>
      <c r="R18" s="21"/>
      <c r="S18" s="4">
        <v>0.11500100000000001</v>
      </c>
      <c r="T18" s="4">
        <v>0.11500100000000001</v>
      </c>
      <c r="U18" s="4">
        <v>0.11500100000000001</v>
      </c>
      <c r="V18" s="9">
        <f>IF(ISTEXT(S18),S18,IF(COUNT(S18:U18)=0,"",0.23*S18+0.57*T18+0.2*U18))</f>
        <v>0.11500100000000001</v>
      </c>
    </row>
    <row r="19" spans="1:22">
      <c r="A19" s="267"/>
      <c r="B19" s="25" t="s">
        <v>34</v>
      </c>
      <c r="C19" s="106" t="s">
        <v>293</v>
      </c>
      <c r="D19" s="3">
        <v>0.70000000000000007</v>
      </c>
      <c r="E19" s="3">
        <v>0.70000000000000007</v>
      </c>
      <c r="F19" s="3">
        <v>0.70000000000000007</v>
      </c>
      <c r="G19" s="3">
        <f>IF(ISTEXT(D19),D19,IF(COUNT(D19:F19)=0,"",0.63*D19+0.07*E19+0.3*F19))</f>
        <v>0.70000000000000007</v>
      </c>
      <c r="H19" s="10"/>
      <c r="I19" s="3">
        <v>0.70000000000000007</v>
      </c>
      <c r="J19" s="3">
        <v>0.70000000000000007</v>
      </c>
      <c r="K19" s="3">
        <v>0.70000000000000007</v>
      </c>
      <c r="L19" s="3">
        <f>IF(ISTEXT(I19),I19,IF(COUNT(I19:K19)=0,"",0.24*I19+0.43*J19+0.33*K19))</f>
        <v>0.70000000000000018</v>
      </c>
      <c r="M19" s="10"/>
      <c r="N19" s="3">
        <v>0.70000000000000007</v>
      </c>
      <c r="O19" s="3">
        <v>0.70000000000000007</v>
      </c>
      <c r="P19" s="3">
        <v>0.70000000000000007</v>
      </c>
      <c r="Q19" s="3">
        <f>IF(ISTEXT(N19),N19,IF(COUNT(N19:P19)=0,"",0.2*N19+0.4*O19+0.4*P19))</f>
        <v>0.70000000000000007</v>
      </c>
      <c r="R19" s="10"/>
      <c r="S19" s="3">
        <v>1.3</v>
      </c>
      <c r="T19" s="3">
        <v>1.3</v>
      </c>
      <c r="U19" s="3">
        <v>1.3</v>
      </c>
      <c r="V19" s="7">
        <f>IF(ISTEXT(S19),S19,IF(COUNT(S19:U19)=0,"",0.23*S19+0.57*T19+0.2*U19))</f>
        <v>1.3</v>
      </c>
    </row>
    <row r="20" spans="1:22">
      <c r="A20" s="267"/>
      <c r="B20" s="25" t="s">
        <v>36</v>
      </c>
      <c r="C20" s="107" t="s">
        <v>293</v>
      </c>
      <c r="D20" s="31">
        <v>0.69949800000000006</v>
      </c>
      <c r="E20" s="3">
        <v>0.69949800000000006</v>
      </c>
      <c r="F20" s="3">
        <v>0.69949800000000006</v>
      </c>
      <c r="G20" s="3">
        <f>IF(ISTEXT(D20),D20,IF(COUNT(D20:F20)=0,"",0.63*D20+0.07*E20+0.3*F20))</f>
        <v>0.69949800000000006</v>
      </c>
      <c r="H20" s="10"/>
      <c r="I20" s="11">
        <v>0.61549900000000002</v>
      </c>
      <c r="J20" s="3">
        <v>0.61549900000000002</v>
      </c>
      <c r="K20" s="3">
        <v>0.61549900000000002</v>
      </c>
      <c r="L20" s="3">
        <f>IF(ISTEXT(I20),I20,IF(COUNT(I20:K20)=0,"",0.24*I20+0.43*J20+0.33*K20))</f>
        <v>0.61549900000000002</v>
      </c>
      <c r="M20" s="10"/>
      <c r="N20" s="11">
        <v>0.61549900000000002</v>
      </c>
      <c r="O20" s="3">
        <v>0.61549900000000002</v>
      </c>
      <c r="P20" s="3">
        <v>0.61549900000000002</v>
      </c>
      <c r="Q20" s="3">
        <f>IF(ISTEXT(N20),N20,IF(COUNT(N20:P20)=0,"",0.2*N20+0.4*O20+0.4*P20))</f>
        <v>0.61549900000000002</v>
      </c>
      <c r="R20" s="10"/>
      <c r="S20" s="3">
        <v>0.61549900000000002</v>
      </c>
      <c r="T20" s="3">
        <v>0.61549900000000002</v>
      </c>
      <c r="U20" s="3">
        <v>0.61549900000000002</v>
      </c>
      <c r="V20" s="7">
        <f>IF(ISTEXT(S20),S20,IF(COUNT(S20:U20)=0,"",0.23*S20+0.57*T20+0.2*U20))</f>
        <v>0.61549900000000002</v>
      </c>
    </row>
    <row r="21" spans="1:22">
      <c r="A21" s="267"/>
      <c r="B21" s="25" t="s">
        <v>39</v>
      </c>
      <c r="C21" s="107" t="s">
        <v>293</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v>0.623</v>
      </c>
      <c r="E22" s="3">
        <v>0.623</v>
      </c>
      <c r="F22" s="3">
        <v>0.623</v>
      </c>
      <c r="G22" s="3">
        <f>IF(ISTEXT(D22),D22,IF(COUNT(D22:F22)=0,"",0.63*D22+0.07*E22+0.3*F22))</f>
        <v>0.623</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v>0.21851100000000001</v>
      </c>
      <c r="E25" s="4">
        <v>0.21851100000000001</v>
      </c>
      <c r="F25" s="4">
        <v>0.21851100000000001</v>
      </c>
      <c r="G25" s="9">
        <f>IF(ISTEXT(D25),D25,IF(COUNT(D25:F25)=0,"",0.63*D25+0.07*E25+0.3*F25))</f>
        <v>0.21851100000000001</v>
      </c>
      <c r="H25" s="21"/>
      <c r="I25" s="4">
        <v>0.248027</v>
      </c>
      <c r="J25" s="4">
        <v>0.248027</v>
      </c>
      <c r="K25" s="4">
        <v>0.248027</v>
      </c>
      <c r="L25" s="4">
        <f>IF(ISTEXT(I25),I25,IF(COUNT(I25:K25)=0,"",0.24*I25+0.43*J25+0.33*K25))</f>
        <v>0.248027</v>
      </c>
      <c r="M25" s="21"/>
      <c r="N25" s="4">
        <v>0.27696799999999999</v>
      </c>
      <c r="O25" s="4">
        <v>0.27696799999999999</v>
      </c>
      <c r="P25" s="4">
        <v>0.27696799999999999</v>
      </c>
      <c r="Q25" s="4">
        <f>IF(ISTEXT(N25),N25,IF(COUNT(N25:P25)=0,"",0.2*N25+0.4*O25+0.4*P25))</f>
        <v>0.27696799999999999</v>
      </c>
      <c r="R25" s="21"/>
      <c r="S25" s="4">
        <v>0.31761</v>
      </c>
      <c r="T25" s="4">
        <v>0.31761</v>
      </c>
      <c r="U25" s="4">
        <v>0.31761</v>
      </c>
      <c r="V25" s="9">
        <f>IF(ISTEXT(S25),S25,IF(COUNT(S25:U25)=0,"",0.23*S25+0.57*T25+0.2*U25))</f>
        <v>0.31761</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v>0.1837</v>
      </c>
      <c r="E27" s="3">
        <v>0.1837</v>
      </c>
      <c r="F27" s="3">
        <v>0.1837</v>
      </c>
      <c r="G27" s="3">
        <f>IF(ISTEXT(D27),D27,IF(COUNT(D27:F27)=0,"",0.63*D27+0.07*E27+0.3*F27))</f>
        <v>0.1837</v>
      </c>
      <c r="H27" s="10"/>
      <c r="I27" s="11">
        <v>0.61719999999999997</v>
      </c>
      <c r="J27" s="3">
        <v>0.61719999999999997</v>
      </c>
      <c r="K27" s="3">
        <v>0.61719999999999997</v>
      </c>
      <c r="L27" s="3">
        <f>IF(ISTEXT(I27),I27,IF(COUNT(I27:K27)=0,"",0.24*I27+0.43*J27+0.33*K27))</f>
        <v>0.61719999999999997</v>
      </c>
      <c r="M27" s="10"/>
      <c r="N27" s="11">
        <v>1.1271</v>
      </c>
      <c r="O27" s="3">
        <v>1.1271</v>
      </c>
      <c r="P27" s="3">
        <v>1.1271</v>
      </c>
      <c r="Q27" s="3">
        <f>IF(ISTEXT(N27),N27,IF(COUNT(N27:P27)=0,"",0.2*N27+0.4*O27+0.4*P27))</f>
        <v>1.1271</v>
      </c>
      <c r="R27" s="10"/>
      <c r="S27" s="3">
        <v>1.5542</v>
      </c>
      <c r="T27" s="3">
        <v>1.5542</v>
      </c>
      <c r="U27" s="3">
        <v>1.5542</v>
      </c>
      <c r="V27" s="7">
        <f>IF(ISTEXT(S27),S27,IF(COUNT(S27:U27)=0,"",0.23*S27+0.57*T27+0.2*U27))</f>
        <v>1.5542</v>
      </c>
    </row>
    <row r="28" spans="1:22" ht="14.45" customHeight="1">
      <c r="A28" s="268"/>
      <c r="B28" s="25" t="s">
        <v>294</v>
      </c>
      <c r="C28" s="107" t="s">
        <v>293</v>
      </c>
      <c r="D28" s="4">
        <v>0.33069999999999999</v>
      </c>
      <c r="E28" s="4">
        <v>0.33069999999999999</v>
      </c>
      <c r="F28" s="4">
        <v>0.33069999999999999</v>
      </c>
      <c r="G28" s="4">
        <f>IF(ISTEXT(D28),D28,IF(COUNT(D28:F28)=0,"",0.63*D28+0.07*E28+0.3*F28))</f>
        <v>0.33069999999999999</v>
      </c>
      <c r="H28" s="21"/>
      <c r="I28" s="14">
        <v>1.111</v>
      </c>
      <c r="J28" s="4">
        <v>1.111</v>
      </c>
      <c r="K28" s="4">
        <v>1.111</v>
      </c>
      <c r="L28" s="4">
        <f>IF(ISTEXT(I28),I28,IF(COUNT(I28:K28)=0,"",0.24*I28+0.43*J28+0.33*K28))</f>
        <v>1.111</v>
      </c>
      <c r="M28" s="21"/>
      <c r="N28" s="14">
        <v>2.0289999999999999</v>
      </c>
      <c r="O28" s="4">
        <v>2.0289999999999999</v>
      </c>
      <c r="P28" s="4">
        <v>2.0289999999999999</v>
      </c>
      <c r="Q28" s="4">
        <f>IF(ISTEXT(N28),N28,IF(COUNT(N28:P28)=0,"",0.2*N28+0.4*O28+0.4*P28))</f>
        <v>2.0289999999999999</v>
      </c>
      <c r="R28" s="21"/>
      <c r="S28" s="4">
        <v>2.7976000000000001</v>
      </c>
      <c r="T28" s="4">
        <v>2.7976000000000001</v>
      </c>
      <c r="U28" s="4">
        <v>2.7976000000000001</v>
      </c>
      <c r="V28" s="9">
        <f>IF(ISTEXT(S28),S28,IF(COUNT(S28:U28)=0,"",0.23*S28+0.57*T28+0.2*U28))</f>
        <v>2.7976000000000001</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v>0.1</v>
      </c>
      <c r="E31" s="3">
        <v>0.1</v>
      </c>
      <c r="F31" s="3">
        <v>0.1</v>
      </c>
      <c r="G31" s="3">
        <f>IF(ISTEXT(D31),D31,IF(COUNT(D31:F31)=0,"",0.63*D31+0.07*E31+0.3*F31))</f>
        <v>0.1</v>
      </c>
      <c r="H31" s="10"/>
      <c r="I31" s="11">
        <v>0.3</v>
      </c>
      <c r="J31" s="3">
        <v>0.3</v>
      </c>
      <c r="K31" s="3">
        <v>0.3</v>
      </c>
      <c r="L31" s="3">
        <f>IF(ISTEXT(I31),I31,IF(COUNT(I31:K31)=0,"",0.24*I31+0.43*J31+0.33*K31))</f>
        <v>0.30000000000000004</v>
      </c>
      <c r="M31" s="10"/>
      <c r="N31" s="11">
        <v>0.4</v>
      </c>
      <c r="O31" s="3">
        <v>0.4</v>
      </c>
      <c r="P31" s="3">
        <v>0.4</v>
      </c>
      <c r="Q31" s="3">
        <f>IF(ISTEXT(N31),N31,IF(COUNT(N31:P31)=0,"",0.2*N31+0.4*O31+0.4*P31))</f>
        <v>0.40000000000000008</v>
      </c>
      <c r="R31" s="10"/>
      <c r="S31" s="3">
        <v>0.66</v>
      </c>
      <c r="T31" s="3">
        <v>0.66</v>
      </c>
      <c r="U31" s="3">
        <v>0.66</v>
      </c>
      <c r="V31" s="7">
        <f>IF(ISTEXT(S31),S31,IF(COUNT(S31:U31)=0,"",0.23*S31+0.57*T31+0.2*U31))</f>
        <v>0.66</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c r="E41" s="3"/>
      <c r="F41" s="3"/>
      <c r="G41" s="3" t="str">
        <f>IF(ISTEXT(D41),D41,IF(COUNT(D41:F41)=0,"",0.63*D41+0.07*E41+0.3*F41))</f>
        <v/>
      </c>
      <c r="H41" s="10"/>
      <c r="I41" s="3"/>
      <c r="J41" s="3"/>
      <c r="K41" s="3"/>
      <c r="L41" s="3" t="str">
        <f>IF(ISTEXT(I41),I41,IF(COUNT(I41:K41)=0,"",0.24*I41+0.43*J41+0.33*K41))</f>
        <v/>
      </c>
      <c r="M41" s="10"/>
      <c r="N41" s="3">
        <v>6.4618642919999996</v>
      </c>
      <c r="O41" s="3">
        <v>6.4618642919999996</v>
      </c>
      <c r="P41" s="3">
        <v>6.4618642919999996</v>
      </c>
      <c r="Q41" s="3">
        <f>IF(ISTEXT(N41),N41,IF(COUNT(N41:P41)=0,"",0.2*N41+0.4*O41+0.4*P41))</f>
        <v>6.4618642919999996</v>
      </c>
      <c r="R41" s="10"/>
      <c r="S41" s="3">
        <v>9.9618642919999996</v>
      </c>
      <c r="T41" s="3">
        <v>9.9618642919999996</v>
      </c>
      <c r="U41" s="3">
        <v>9.9618642919999996</v>
      </c>
      <c r="V41" s="7">
        <f>IF(ISTEXT(S41),S41,IF(COUNT(S41:U41)=0,"",0.23*S41+0.57*T41+0.2*U41))</f>
        <v>9.9618642919999996</v>
      </c>
    </row>
    <row r="42" spans="1:22">
      <c r="A42" s="267"/>
      <c r="B42" s="29" t="s">
        <v>89</v>
      </c>
      <c r="C42" s="107" t="s">
        <v>293</v>
      </c>
      <c r="D42" s="4"/>
      <c r="E42" s="4"/>
      <c r="F42" s="4"/>
      <c r="G42" s="9" t="str">
        <f>IF(ISTEXT(D42),D42,IF(COUNT(D42:F42)=0,"",0.63*D42+0.07*E42+0.3*F42))</f>
        <v/>
      </c>
      <c r="H42" s="21"/>
      <c r="I42" s="4"/>
      <c r="J42" s="4"/>
      <c r="K42" s="4"/>
      <c r="L42" s="4" t="str">
        <f>IF(ISTEXT(I42),I42,IF(COUNT(I42:K42)=0,"",0.24*I42+0.43*J42+0.33*K42))</f>
        <v/>
      </c>
      <c r="M42" s="21"/>
      <c r="N42" s="4">
        <v>6.4618642919999996</v>
      </c>
      <c r="O42" s="4">
        <v>6.4618642919999996</v>
      </c>
      <c r="P42" s="4">
        <v>6.4618642919999996</v>
      </c>
      <c r="Q42" s="4">
        <f>IF(ISTEXT(N42),N42,IF(COUNT(N42:P42)=0,"",0.2*N42+0.4*O42+0.4*P42))</f>
        <v>6.4618642919999996</v>
      </c>
      <c r="R42" s="21"/>
      <c r="S42" s="4">
        <v>9.9618642919999996</v>
      </c>
      <c r="T42" s="4">
        <v>9.9618642919999996</v>
      </c>
      <c r="U42" s="4">
        <v>9.9618642919999996</v>
      </c>
      <c r="V42" s="9">
        <f>IF(ISTEXT(S42),S42,IF(COUNT(S42:U42)=0,"",0.23*S42+0.57*T42+0.2*U42))</f>
        <v>9.9618642919999996</v>
      </c>
    </row>
    <row r="43" spans="1:22" ht="15.75" customHeight="1">
      <c r="A43" s="267"/>
      <c r="B43" s="27" t="s">
        <v>299</v>
      </c>
      <c r="C43" s="106" t="s">
        <v>293</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0.21413418759</v>
      </c>
      <c r="E49" s="3">
        <v>0.20417599456999999</v>
      </c>
      <c r="F49" s="3">
        <v>0.21660758387000001</v>
      </c>
      <c r="G49" s="3">
        <f>IF(ISTEXT(D49),D49,IF(COUNT(D49:F49)=0,"",0.63*D49+0.07*E49+0.3*F49))</f>
        <v>0.21417913296259999</v>
      </c>
      <c r="H49" s="10"/>
      <c r="I49" s="3">
        <v>0.28860590001000003</v>
      </c>
      <c r="J49" s="3">
        <v>0.36180892153999999</v>
      </c>
      <c r="K49" s="3">
        <v>0.33171389138000001</v>
      </c>
      <c r="L49" s="3">
        <f>IF(ISTEXT(I49),I49,IF(COUNT(I49:K49)=0,"",0.24*I49+0.43*J49+0.33*K49))</f>
        <v>0.33430883641999998</v>
      </c>
      <c r="M49" s="10"/>
      <c r="N49" s="3">
        <v>0.40753765260000002</v>
      </c>
      <c r="O49" s="3">
        <v>0.40705718219999998</v>
      </c>
      <c r="P49" s="3">
        <v>0.43375048020000001</v>
      </c>
      <c r="Q49" s="3">
        <f>IF(ISTEXT(N49),N49,IF(COUNT(N49:P49)=0,"",0.2*N49+0.4*O49+0.4*P49))</f>
        <v>0.41783059548000001</v>
      </c>
      <c r="R49" s="10"/>
      <c r="S49" s="3">
        <v>1.0194776247699999</v>
      </c>
      <c r="T49" s="3">
        <v>1.0053739611000001</v>
      </c>
      <c r="U49" s="3">
        <v>1.068381056</v>
      </c>
      <c r="V49" s="7">
        <f>IF(ISTEXT(S49),S49,IF(COUNT(S49:U49)=0,"",0.23*S49+0.57*T49+0.2*U49))</f>
        <v>1.0212192227240999</v>
      </c>
    </row>
    <row r="50" spans="1:22">
      <c r="A50" s="267"/>
      <c r="B50" s="25" t="s">
        <v>6</v>
      </c>
      <c r="C50" s="102" t="s">
        <v>300</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v>6.1444369108500014</v>
      </c>
      <c r="E52" s="3">
        <v>6.9591203620200002</v>
      </c>
      <c r="F52" s="3">
        <v>6.1883781083300002</v>
      </c>
      <c r="G52" s="3">
        <f>IF(ISTEXT(D52),D52,IF(COUNT(D52:F52)=0,"",0.63*D52+0.07*E52+0.3*F52))</f>
        <v>6.2146471116759008</v>
      </c>
      <c r="H52" s="10"/>
      <c r="I52" s="3">
        <v>8.4547189793099999</v>
      </c>
      <c r="J52" s="3">
        <v>7.7543379359600006</v>
      </c>
      <c r="K52" s="3">
        <v>8.5386327734299989</v>
      </c>
      <c r="L52" s="3">
        <f>IF(ISTEXT(I52),I52,IF(COUNT(I52:K52)=0,"",0.24*I52+0.43*J52+0.33*K52))</f>
        <v>8.1812466827290997</v>
      </c>
      <c r="M52" s="10"/>
      <c r="N52" s="3">
        <v>8.87944747395</v>
      </c>
      <c r="O52" s="3">
        <v>8.4609564744800014</v>
      </c>
      <c r="P52" s="3">
        <v>8.7921759997699986</v>
      </c>
      <c r="Q52" s="3">
        <f>IF(ISTEXT(N52),N52,IF(COUNT(N52:P52)=0,"",0.2*N52+0.4*O52+0.4*P52))</f>
        <v>8.67714248449</v>
      </c>
      <c r="R52" s="10"/>
      <c r="S52" s="3">
        <v>9.7467944691900001</v>
      </c>
      <c r="T52" s="3">
        <v>9.0954609599199987</v>
      </c>
      <c r="U52" s="3">
        <v>8.6075113948700004</v>
      </c>
      <c r="V52" s="7">
        <f>IF(ISTEXT(S52),S52,IF(COUNT(S52:U52)=0,"",0.23*S52+0.57*T52+0.2*U52))</f>
        <v>9.1476777540420997</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v>0.43462371116999998</v>
      </c>
      <c r="E55" s="3">
        <v>0.25250822058</v>
      </c>
      <c r="F55" s="3">
        <v>0.38091521364000003</v>
      </c>
      <c r="G55" s="3">
        <f>IF(ISTEXT(D55),D55,IF(COUNT(D55:F55)=0,"",0.63*D55+0.07*E55+0.3*F55))</f>
        <v>0.40576307756969998</v>
      </c>
      <c r="H55" s="10"/>
      <c r="I55" s="3">
        <v>0.39922246</v>
      </c>
      <c r="J55" s="3">
        <v>0.49393548405999999</v>
      </c>
      <c r="K55" s="3">
        <v>0.43789264760000002</v>
      </c>
      <c r="L55" s="3">
        <f>IF(ISTEXT(I55),I55,IF(COUNT(I55:K55)=0,"",0.24*I55+0.43*J55+0.33*K55))</f>
        <v>0.45271022225380003</v>
      </c>
      <c r="M55" s="10"/>
      <c r="N55" s="3">
        <v>0.46031112000000002</v>
      </c>
      <c r="O55" s="3">
        <v>0.49765535999999999</v>
      </c>
      <c r="P55" s="3">
        <v>0.44529129000000001</v>
      </c>
      <c r="Q55" s="3">
        <f>IF(ISTEXT(N55),N55,IF(COUNT(N55:P55)=0,"",0.2*N55+0.4*O55+0.4*P55))</f>
        <v>0.46924088400000002</v>
      </c>
      <c r="R55" s="10"/>
      <c r="S55" s="3">
        <v>0.40959245999999999</v>
      </c>
      <c r="T55" s="3">
        <v>0.47226172999999999</v>
      </c>
      <c r="U55" s="3">
        <v>0.55162112000000008</v>
      </c>
      <c r="V55" s="7">
        <f>IF(ISTEXT(S55),S55,IF(COUNT(S55:U55)=0,"",0.23*S55+0.57*T55+0.2*U55))</f>
        <v>0.47371967590000003</v>
      </c>
    </row>
    <row r="56" spans="1:22">
      <c r="A56" s="267"/>
      <c r="B56" s="25" t="s">
        <v>20</v>
      </c>
      <c r="C56" s="102" t="s">
        <v>300</v>
      </c>
      <c r="D56" s="3">
        <v>3.0474225599999998</v>
      </c>
      <c r="E56" s="3">
        <v>1.7010213599999999</v>
      </c>
      <c r="F56" s="3">
        <v>2.6026171200000001</v>
      </c>
      <c r="G56" s="3">
        <f>IF(ISTEXT(D56),D56,IF(COUNT(D56:F56)=0,"",0.63*D56+0.07*E56+0.3*F56))</f>
        <v>2.8197328439999998</v>
      </c>
      <c r="H56" s="10"/>
      <c r="I56" s="3">
        <v>2.6870308299999999</v>
      </c>
      <c r="J56" s="3">
        <v>3.4078111199999999</v>
      </c>
      <c r="K56" s="3">
        <v>2.7916636800000001</v>
      </c>
      <c r="L56" s="3">
        <f>IF(ISTEXT(I56),I56,IF(COUNT(I56:K56)=0,"",0.24*I56+0.43*J56+0.33*K56))</f>
        <v>3.0314951951999998</v>
      </c>
      <c r="M56" s="10"/>
      <c r="N56" s="3">
        <v>3.2329687200000001</v>
      </c>
      <c r="O56" s="3">
        <v>3.4819732800000001</v>
      </c>
      <c r="P56" s="3">
        <v>3.1442287200000001</v>
      </c>
      <c r="Q56" s="3">
        <f>IF(ISTEXT(N56),N56,IF(COUNT(N56:P56)=0,"",0.2*N56+0.4*O56+0.4*P56))</f>
        <v>3.297074544</v>
      </c>
      <c r="R56" s="10"/>
      <c r="S56" s="3">
        <v>2.60033928</v>
      </c>
      <c r="T56" s="3">
        <v>3.13734336</v>
      </c>
      <c r="U56" s="3">
        <v>3.6955066599999999</v>
      </c>
      <c r="V56" s="7">
        <f>IF(ISTEXT(S56),S56,IF(COUNT(S56:U56)=0,"",0.23*S56+0.57*T56+0.2*U56))</f>
        <v>3.1254650816000003</v>
      </c>
    </row>
    <row r="57" spans="1:22">
      <c r="A57" s="267"/>
      <c r="B57" s="25" t="s">
        <v>22</v>
      </c>
      <c r="C57" s="102" t="s">
        <v>300</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67"/>
      <c r="B58" s="25" t="s">
        <v>24</v>
      </c>
      <c r="C58" s="102" t="s">
        <v>300</v>
      </c>
      <c r="D58" s="3"/>
      <c r="E58" s="3"/>
      <c r="F58" s="3"/>
      <c r="G58" s="3" t="str">
        <f>IF(ISTEXT(D58),D58,IF(COUNT(D58:F58)=0,"",0.63*D58+0.07*E58+0.3*F58))</f>
        <v/>
      </c>
      <c r="H58" s="10"/>
      <c r="I58" s="3">
        <v>2.5519393205799998</v>
      </c>
      <c r="J58" s="3">
        <v>2.9595811563000001</v>
      </c>
      <c r="K58" s="3">
        <v>2.6579064573100002</v>
      </c>
      <c r="L58" s="3">
        <f>IF(ISTEXT(I58),I58,IF(COUNT(I58:K58)=0,"",0.24*I58+0.43*J58+0.33*K58))</f>
        <v>2.7621944650604999</v>
      </c>
      <c r="M58" s="10"/>
      <c r="N58" s="3">
        <v>2.9645374974599998</v>
      </c>
      <c r="O58" s="3">
        <v>2.9985322729199999</v>
      </c>
      <c r="P58" s="3">
        <v>2.8341779095600002</v>
      </c>
      <c r="Q58" s="3">
        <f>IF(ISTEXT(N58),N58,IF(COUNT(N58:P58)=0,"",0.2*N58+0.4*O58+0.4*P58))</f>
        <v>2.9259915724840004</v>
      </c>
      <c r="R58" s="10"/>
      <c r="S58" s="3">
        <v>3.55173318783</v>
      </c>
      <c r="T58" s="3">
        <v>3.8712109511400001</v>
      </c>
      <c r="U58" s="3">
        <v>4.0551506887200004</v>
      </c>
      <c r="V58" s="7">
        <f>IF(ISTEXT(S58),S58,IF(COUNT(S58:U58)=0,"",0.23*S58+0.57*T58+0.2*U58))</f>
        <v>3.8345190130946998</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v>0.56589142402000003</v>
      </c>
      <c r="E60" s="4">
        <v>0.56048119662999996</v>
      </c>
      <c r="F60" s="4">
        <v>0.56448193194999996</v>
      </c>
      <c r="G60" s="4">
        <f>IF(ISTEXT(D60),D60,IF(COUNT(D60:F60)=0,"",0.63*D60+0.07*E60+0.3*F60))</f>
        <v>0.56508986048170007</v>
      </c>
      <c r="H60" s="21"/>
      <c r="I60" s="4">
        <v>0.65465842153999998</v>
      </c>
      <c r="J60" s="4">
        <v>0.65483540800000006</v>
      </c>
      <c r="K60" s="4">
        <v>0.65513486399999998</v>
      </c>
      <c r="L60" s="4">
        <f>IF(ISTEXT(I60),I60,IF(COUNT(I60:K60)=0,"",0.24*I60+0.43*J60+0.33*K60))</f>
        <v>0.65489175172960001</v>
      </c>
      <c r="M60" s="21"/>
      <c r="N60" s="4">
        <v>0.76195475800000001</v>
      </c>
      <c r="O60" s="4">
        <v>0.76212876000000007</v>
      </c>
      <c r="P60" s="4">
        <v>0.76169375500000003</v>
      </c>
      <c r="Q60" s="4">
        <f>IF(ISTEXT(N60),N60,IF(COUNT(N60:P60)=0,"",0.2*N60+0.4*O60+0.4*P60))</f>
        <v>0.7619199576000002</v>
      </c>
      <c r="R60" s="21"/>
      <c r="S60" s="4">
        <v>1.0070637570000001</v>
      </c>
      <c r="T60" s="4">
        <v>1.0068337549999999</v>
      </c>
      <c r="U60" s="4">
        <v>1.0072387951499999</v>
      </c>
      <c r="V60" s="9">
        <f>IF(ISTEXT(S60),S60,IF(COUNT(S60:U60)=0,"",0.23*S60+0.57*T60+0.2*U60))</f>
        <v>1.00696766349</v>
      </c>
    </row>
    <row r="61" spans="1:22">
      <c r="A61" s="267"/>
      <c r="B61" s="25" t="s">
        <v>34</v>
      </c>
      <c r="C61" s="101" t="s">
        <v>300</v>
      </c>
      <c r="D61" s="3">
        <v>6.0144000000000002</v>
      </c>
      <c r="E61" s="3">
        <v>6.0144000000000002</v>
      </c>
      <c r="F61" s="3">
        <v>6.0144000000000002</v>
      </c>
      <c r="G61" s="3">
        <f>IF(ISTEXT(D61),D61,IF(COUNT(D61:F61)=0,"",0.63*D61+0.07*E61+0.3*F61))</f>
        <v>6.0143999999999993</v>
      </c>
      <c r="H61" s="10"/>
      <c r="I61" s="3">
        <v>6.0144000000000002</v>
      </c>
      <c r="J61" s="3">
        <v>6.0144000000000002</v>
      </c>
      <c r="K61" s="3">
        <v>6.0144000000000002</v>
      </c>
      <c r="L61" s="3">
        <f>IF(ISTEXT(I61),I61,IF(COUNT(I61:K61)=0,"",0.24*I61+0.43*J61+0.33*K61))</f>
        <v>6.0144000000000002</v>
      </c>
      <c r="M61" s="10"/>
      <c r="N61" s="3">
        <v>6.0144000000000002</v>
      </c>
      <c r="O61" s="3">
        <v>6.0144000000000002</v>
      </c>
      <c r="P61" s="3">
        <v>6.0144000000000002</v>
      </c>
      <c r="Q61" s="3">
        <f>IF(ISTEXT(N61),N61,IF(COUNT(N61:P61)=0,"",0.2*N61+0.4*O61+0.4*P61))</f>
        <v>6.0144000000000002</v>
      </c>
      <c r="R61" s="10"/>
      <c r="S61" s="3">
        <v>9.4212973150899995</v>
      </c>
      <c r="T61" s="3">
        <v>9.6615127654000013</v>
      </c>
      <c r="U61" s="3">
        <v>9.735164898839999</v>
      </c>
      <c r="V61" s="7">
        <f>IF(ISTEXT(S61),S61,IF(COUNT(S61:U61)=0,"",0.23*S61+0.57*T61+0.2*U61))</f>
        <v>9.6209936385166994</v>
      </c>
    </row>
    <row r="62" spans="1:22">
      <c r="A62" s="267"/>
      <c r="B62" s="25" t="s">
        <v>36</v>
      </c>
      <c r="C62" s="102" t="s">
        <v>300</v>
      </c>
      <c r="D62" s="3">
        <v>0.82477943025</v>
      </c>
      <c r="E62" s="3">
        <v>0.93758038932999999</v>
      </c>
      <c r="F62" s="3">
        <v>0.90909675705999993</v>
      </c>
      <c r="G62" s="3">
        <f>IF(ISTEXT(D62),D62,IF(COUNT(D62:F62)=0,"",0.63*D62+0.07*E62+0.3*F62))</f>
        <v>0.85797069542859994</v>
      </c>
      <c r="H62" s="10"/>
      <c r="I62" s="3">
        <v>0.66481181566000003</v>
      </c>
      <c r="J62" s="3">
        <v>0.56501409069999997</v>
      </c>
      <c r="K62" s="3">
        <v>0.59559401200000006</v>
      </c>
      <c r="L62" s="3">
        <f>IF(ISTEXT(I62),I62,IF(COUNT(I62:K62)=0,"",0.24*I62+0.43*J62+0.33*K62))</f>
        <v>0.59905691871939992</v>
      </c>
      <c r="M62" s="10"/>
      <c r="N62" s="3">
        <v>0.57131607217000002</v>
      </c>
      <c r="O62" s="3">
        <v>0.54643829889999995</v>
      </c>
      <c r="P62" s="3">
        <v>0.57961640553999993</v>
      </c>
      <c r="Q62" s="3">
        <f>IF(ISTEXT(N62),N62,IF(COUNT(N62:P62)=0,"",0.2*N62+0.4*O62+0.4*P62))</f>
        <v>0.56468509620999996</v>
      </c>
      <c r="R62" s="10"/>
      <c r="S62" s="3">
        <v>0.60338556909999996</v>
      </c>
      <c r="T62" s="3">
        <v>0.57820715966000003</v>
      </c>
      <c r="U62" s="3">
        <v>0.56455941088999995</v>
      </c>
      <c r="V62" s="7">
        <f>IF(ISTEXT(S62),S62,IF(COUNT(S62:U62)=0,"",0.23*S62+0.57*T62+0.2*U62))</f>
        <v>0.58126864407720003</v>
      </c>
    </row>
    <row r="63" spans="1:22">
      <c r="A63" s="267"/>
      <c r="B63" s="25" t="s">
        <v>39</v>
      </c>
      <c r="C63" s="102" t="s">
        <v>300</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v>0.35249003600000001</v>
      </c>
      <c r="E64" s="3">
        <v>0.34571577696000011</v>
      </c>
      <c r="F64" s="3">
        <v>0.35129266706000001</v>
      </c>
      <c r="G64" s="3">
        <f>IF(ISTEXT(D64),D64,IF(COUNT(D64:F64)=0,"",0.63*D64+0.07*E64+0.3*F64))</f>
        <v>0.35165662718520002</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v>1.72829319814</v>
      </c>
      <c r="E67" s="4">
        <v>1.7030437462000001</v>
      </c>
      <c r="F67" s="4">
        <v>1.7320367275599999</v>
      </c>
      <c r="G67" s="4">
        <f>IF(ISTEXT(D67),D67,IF(COUNT(D67:F67)=0,"",0.63*D67+0.07*E67+0.3*F67))</f>
        <v>1.7276487953301998</v>
      </c>
      <c r="H67" s="21"/>
      <c r="I67" s="4">
        <v>1.94997313765</v>
      </c>
      <c r="J67" s="4">
        <v>1.9454689919299999</v>
      </c>
      <c r="K67" s="4">
        <v>1.93561476561</v>
      </c>
      <c r="L67" s="4">
        <f>IF(ISTEXT(I67),I67,IF(COUNT(I67:K67)=0,"",0.24*I67+0.43*J67+0.33*K67))</f>
        <v>1.9432980922172001</v>
      </c>
      <c r="M67" s="21"/>
      <c r="N67" s="4">
        <v>2.1770600564999998</v>
      </c>
      <c r="O67" s="4">
        <v>2.17395766891</v>
      </c>
      <c r="P67" s="4">
        <v>2.1931618150899999</v>
      </c>
      <c r="Q67" s="4">
        <f>IF(ISTEXT(N67),N67,IF(COUNT(N67:P67)=0,"",0.2*N67+0.4*O67+0.4*P67))</f>
        <v>2.1822598049000002</v>
      </c>
      <c r="R67" s="21"/>
      <c r="S67" s="4">
        <v>2.3888282219699999</v>
      </c>
      <c r="T67" s="4">
        <v>2.4698693863200001</v>
      </c>
      <c r="U67" s="4">
        <v>2.4964658444999999</v>
      </c>
      <c r="V67" s="9">
        <f>IF(ISTEXT(S67),S67,IF(COUNT(S67:U67)=0,"",0.23*S67+0.57*T67+0.2*U67))</f>
        <v>2.4565492101555</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0.37176609344</v>
      </c>
      <c r="E70" s="4">
        <v>0.44461002597999999</v>
      </c>
      <c r="F70" s="4">
        <v>0.46134351125</v>
      </c>
      <c r="G70" s="4">
        <f>IF(ISTEXT(D70),D70,IF(COUNT(D70:F70)=0,"",0.63*D70+0.07*E70+0.3*F70))</f>
        <v>0.40373839406080003</v>
      </c>
      <c r="H70" s="21"/>
      <c r="I70" s="4">
        <v>0.45449286713999998</v>
      </c>
      <c r="J70" s="4">
        <v>0.38030588920000002</v>
      </c>
      <c r="K70" s="4">
        <v>0.25941880438999998</v>
      </c>
      <c r="L70" s="4">
        <f>IF(ISTEXT(I70),I70,IF(COUNT(I70:K70)=0,"",0.24*I70+0.43*J70+0.33*K70))</f>
        <v>0.35821802591830004</v>
      </c>
      <c r="M70" s="21"/>
      <c r="N70" s="4">
        <v>0.13075866365</v>
      </c>
      <c r="O70" s="4">
        <v>8.5959718519999992E-2</v>
      </c>
      <c r="P70" s="4">
        <v>4.4674904129999998E-2</v>
      </c>
      <c r="Q70" s="4">
        <f>IF(ISTEXT(N70),N70,IF(COUNT(N70:P70)=0,"",0.2*N70+0.4*O70+0.4*P70))</f>
        <v>7.8405581789999998E-2</v>
      </c>
      <c r="R70" s="21"/>
      <c r="S70" s="4">
        <v>8.6120553540000006E-2</v>
      </c>
      <c r="T70" s="4">
        <v>5.9345790880000013E-2</v>
      </c>
      <c r="U70" s="4">
        <v>2.712990958E-2</v>
      </c>
      <c r="V70" s="9">
        <f>IF(ISTEXT(S70),S70,IF(COUNT(S70:U70)=0,"",0.23*S70+0.57*T70+0.2*U70))</f>
        <v>5.9060810031800012E-2</v>
      </c>
    </row>
    <row r="71" spans="1:22" ht="14.45" customHeight="1">
      <c r="A71" s="183" t="s">
        <v>106</v>
      </c>
      <c r="B71" s="93" t="s">
        <v>107</v>
      </c>
      <c r="C71" s="101" t="s">
        <v>300</v>
      </c>
      <c r="D71" s="3">
        <v>0.11011429923</v>
      </c>
      <c r="E71" s="3">
        <v>0.11281869085</v>
      </c>
      <c r="F71" s="3">
        <v>0.11397168138</v>
      </c>
      <c r="G71" s="3">
        <f>IF(ISTEXT(D71),D71,IF(COUNT(D71:F71)=0,"",0.63*D71+0.07*E71+0.3*F71))</f>
        <v>0.1114608212884</v>
      </c>
      <c r="H71" s="10"/>
      <c r="I71" s="3">
        <v>0.35374389301999998</v>
      </c>
      <c r="J71" s="3">
        <v>0.35827344799999999</v>
      </c>
      <c r="K71" s="3">
        <v>0.3508041912</v>
      </c>
      <c r="L71" s="3">
        <f>IF(ISTEXT(I71),I71,IF(COUNT(I71:K71)=0,"",0.24*I71+0.43*J71+0.33*K71))</f>
        <v>0.3547215000608</v>
      </c>
      <c r="M71" s="10"/>
      <c r="N71" s="3">
        <v>0.63265451806000006</v>
      </c>
      <c r="O71" s="3">
        <v>0.61983132754000014</v>
      </c>
      <c r="P71" s="3">
        <v>0.60505459738</v>
      </c>
      <c r="Q71" s="3">
        <f>IF(ISTEXT(N71),N71,IF(COUNT(N71:P71)=0,"",0.2*N71+0.4*O71+0.4*P71))</f>
        <v>0.61648527358000016</v>
      </c>
      <c r="R71" s="10"/>
      <c r="S71" s="3">
        <v>0.8821647223400001</v>
      </c>
      <c r="T71" s="3">
        <v>0.86668394012000005</v>
      </c>
      <c r="U71" s="3">
        <v>0.82393690683999987</v>
      </c>
      <c r="V71" s="7">
        <f>IF(ISTEXT(S71),S71,IF(COUNT(S71:U71)=0,"",0.23*S71+0.57*T71+0.2*U71))</f>
        <v>0.86169511337459992</v>
      </c>
    </row>
    <row r="72" spans="1:22" ht="14.45" customHeight="1">
      <c r="A72" s="267"/>
      <c r="B72" s="25" t="s">
        <v>109</v>
      </c>
      <c r="C72" s="102" t="s">
        <v>300</v>
      </c>
      <c r="D72" s="3">
        <v>9.9102869310000022E-2</v>
      </c>
      <c r="E72" s="3">
        <v>0.10153682176000001</v>
      </c>
      <c r="F72" s="3">
        <v>0.10257451324</v>
      </c>
      <c r="G72" s="3">
        <f>IF(ISTEXT(D72),D72,IF(COUNT(D72:F72)=0,"",0.63*D72+0.07*E72+0.3*F72))</f>
        <v>0.1003147391605</v>
      </c>
      <c r="H72" s="10"/>
      <c r="I72" s="3">
        <v>0.31836950372</v>
      </c>
      <c r="J72" s="3">
        <v>0.32244610319000011</v>
      </c>
      <c r="K72" s="3">
        <v>0.31572377208000002</v>
      </c>
      <c r="L72" s="3">
        <f>IF(ISTEXT(I72),I72,IF(COUNT(I72:K72)=0,"",0.24*I72+0.43*J72+0.33*K72))</f>
        <v>0.31924935005090005</v>
      </c>
      <c r="M72" s="10"/>
      <c r="N72" s="3">
        <v>0.56938906625999997</v>
      </c>
      <c r="O72" s="3">
        <v>0.55784819478000014</v>
      </c>
      <c r="P72" s="3">
        <v>0.54454913764000001</v>
      </c>
      <c r="Q72" s="3">
        <f>IF(ISTEXT(N72),N72,IF(COUNT(N72:P72)=0,"",0.2*N72+0.4*O72+0.4*P72))</f>
        <v>0.55483674622000001</v>
      </c>
      <c r="R72" s="10"/>
      <c r="S72" s="3">
        <v>0.79394825010000003</v>
      </c>
      <c r="T72" s="3">
        <v>0.78001554611000012</v>
      </c>
      <c r="U72" s="3">
        <v>0.74154321614999996</v>
      </c>
      <c r="V72" s="7">
        <f>IF(ISTEXT(S72),S72,IF(COUNT(S72:U72)=0,"",0.23*S72+0.57*T72+0.2*U72))</f>
        <v>0.77552560203570009</v>
      </c>
    </row>
    <row r="73" spans="1:22" ht="14.45" customHeight="1">
      <c r="A73" s="267"/>
      <c r="B73" s="25" t="s">
        <v>111</v>
      </c>
      <c r="C73" s="102" t="s">
        <v>300</v>
      </c>
      <c r="D73" s="3">
        <v>3.4612903758519997E-2</v>
      </c>
      <c r="E73" s="3">
        <v>3.5186954167829999E-2</v>
      </c>
      <c r="F73" s="3">
        <v>3.5949227644729999E-2</v>
      </c>
      <c r="G73" s="3">
        <f>IF(ISTEXT(D73),D73,IF(COUNT(D73:F73)=0,"",0.63*D73+0.07*E73+0.3*F73))</f>
        <v>3.5053984453034696E-2</v>
      </c>
      <c r="H73" s="10"/>
      <c r="I73" s="3">
        <v>6.6299083719209992E-2</v>
      </c>
      <c r="J73" s="3">
        <v>5.1423353348309997E-2</v>
      </c>
      <c r="K73" s="3">
        <v>6.7730721809699995E-2</v>
      </c>
      <c r="L73" s="3">
        <f>IF(ISTEXT(I73),I73,IF(COUNT(I73:K73)=0,"",0.24*I73+0.43*J73+0.33*K73))</f>
        <v>6.0374960229584697E-2</v>
      </c>
      <c r="M73" s="10"/>
      <c r="N73" s="3">
        <v>8.987111691989999E-2</v>
      </c>
      <c r="O73" s="3">
        <v>8.4328927572279999E-2</v>
      </c>
      <c r="P73" s="3">
        <v>9.6419499741020001E-2</v>
      </c>
      <c r="Q73" s="3">
        <f>IF(ISTEXT(N73),N73,IF(COUNT(N73:P73)=0,"",0.2*N73+0.4*O73+0.4*P73))</f>
        <v>9.0273594309300001E-2</v>
      </c>
      <c r="R73" s="10"/>
      <c r="S73" s="3">
        <v>0.13216916476814</v>
      </c>
      <c r="T73" s="3">
        <v>9.8596393863320003E-2</v>
      </c>
      <c r="U73" s="3">
        <v>0.10331000555222999</v>
      </c>
      <c r="V73" s="7">
        <f>IF(ISTEXT(S73),S73,IF(COUNT(S73:U73)=0,"",0.23*S73+0.57*T73+0.2*U73))</f>
        <v>0.10726085350921059</v>
      </c>
    </row>
    <row r="74" spans="1:22">
      <c r="A74" s="267"/>
      <c r="B74" s="25" t="s">
        <v>114</v>
      </c>
      <c r="C74" s="102" t="s">
        <v>300</v>
      </c>
      <c r="D74" s="3">
        <v>0</v>
      </c>
      <c r="E74" s="3">
        <v>0</v>
      </c>
      <c r="F74" s="3">
        <v>0</v>
      </c>
      <c r="G74" s="3">
        <f>IF(ISTEXT(D74),D74,IF(COUNT(D74:F74)=0,"",0.63*D74+0.07*E74+0.3*F74))</f>
        <v>0</v>
      </c>
      <c r="H74" s="10"/>
      <c r="I74" s="3">
        <v>1.47328094697E-3</v>
      </c>
      <c r="J74" s="3">
        <v>2.0516159999999999E-5</v>
      </c>
      <c r="K74" s="3">
        <v>1.7409900639999999E-3</v>
      </c>
      <c r="L74" s="3">
        <f>IF(ISTEXT(I74),I74,IF(COUNT(I74:K74)=0,"",0.24*I74+0.43*J74+0.33*K74))</f>
        <v>9.3693609719280001E-4</v>
      </c>
      <c r="M74" s="10"/>
      <c r="N74" s="3">
        <v>7.2233454644000006E-4</v>
      </c>
      <c r="O74" s="3">
        <v>2.4291237144000001E-4</v>
      </c>
      <c r="P74" s="3">
        <v>5.4870031999999986E-4</v>
      </c>
      <c r="Q74" s="3">
        <f>IF(ISTEXT(N74),N74,IF(COUNT(N74:P74)=0,"",0.2*N74+0.4*O74+0.4*P74))</f>
        <v>4.6111198586399997E-4</v>
      </c>
      <c r="R74" s="10"/>
      <c r="S74" s="3">
        <v>8.1815010811200004E-3</v>
      </c>
      <c r="T74" s="3">
        <v>8.7307533146000003E-4</v>
      </c>
      <c r="U74" s="3">
        <v>4.1296171656000002E-4</v>
      </c>
      <c r="V74" s="7">
        <f>IF(ISTEXT(S74),S74,IF(COUNT(S74:U74)=0,"",0.23*S74+0.57*T74+0.2*U74))</f>
        <v>2.4619905309018002E-3</v>
      </c>
    </row>
    <row r="75" spans="1:22">
      <c r="A75" s="267"/>
      <c r="B75" s="25" t="s">
        <v>117</v>
      </c>
      <c r="C75" s="102" t="s">
        <v>300</v>
      </c>
      <c r="D75" s="4">
        <v>0</v>
      </c>
      <c r="E75" s="4">
        <v>0</v>
      </c>
      <c r="F75" s="4">
        <v>0</v>
      </c>
      <c r="G75" s="4">
        <f>IF(ISTEXT(D75),D75,IF(COUNT(D75:F75)=0,"",0.63*D75+0.07*E75+0.3*F75))</f>
        <v>0</v>
      </c>
      <c r="H75" s="21"/>
      <c r="I75" s="4">
        <v>0</v>
      </c>
      <c r="J75" s="4">
        <v>0</v>
      </c>
      <c r="K75" s="4">
        <v>0</v>
      </c>
      <c r="L75" s="4">
        <f>IF(ISTEXT(I75),I75,IF(COUNT(I75:K75)=0,"",0.24*I75+0.43*J75+0.33*K75))</f>
        <v>0</v>
      </c>
      <c r="M75" s="21"/>
      <c r="N75" s="4">
        <v>0</v>
      </c>
      <c r="O75" s="4">
        <v>0</v>
      </c>
      <c r="P75" s="4">
        <v>0</v>
      </c>
      <c r="Q75" s="4">
        <f>IF(ISTEXT(N75),N75,IF(COUNT(N75:P75)=0,"",0.2*N75+0.4*O75+0.4*P75))</f>
        <v>0</v>
      </c>
      <c r="R75" s="21"/>
      <c r="S75" s="4">
        <v>0</v>
      </c>
      <c r="T75" s="4">
        <v>0</v>
      </c>
      <c r="U75" s="4">
        <v>0</v>
      </c>
      <c r="V75" s="9">
        <f>IF(ISTEXT(S75),S75,IF(COUNT(S75:U75)=0,"",0.23*S75+0.57*T75+0.2*U75))</f>
        <v>0</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v>0.60443999999999998</v>
      </c>
      <c r="E78" s="3">
        <v>0.60443999999999998</v>
      </c>
      <c r="F78" s="3">
        <v>0.60443999999999998</v>
      </c>
      <c r="G78" s="3">
        <f>IF(ISTEXT(D78),D78,IF(COUNT(D78:F78)=0,"",0.63*D78+0.07*E78+0.3*F78))</f>
        <v>0.60443999999999998</v>
      </c>
      <c r="H78" s="10"/>
      <c r="I78" s="3">
        <v>0.82760599862704998</v>
      </c>
      <c r="J78" s="3">
        <v>0.8296259423718999</v>
      </c>
      <c r="K78" s="3">
        <v>0.82896934049228999</v>
      </c>
      <c r="L78" s="3">
        <f>IF(ISTEXT(I78),I78,IF(COUNT(I78:K78)=0,"",0.24*I78+0.43*J78+0.33*K78))</f>
        <v>0.82892447725286456</v>
      </c>
      <c r="M78" s="10"/>
      <c r="N78" s="3">
        <v>0.69322692514704987</v>
      </c>
      <c r="O78" s="3">
        <v>1.1048479018210999</v>
      </c>
      <c r="P78" s="3">
        <v>0.85742331996865984</v>
      </c>
      <c r="Q78" s="3">
        <f>IF(ISTEXT(N78),N78,IF(COUNT(N78:P78)=0,"",0.2*N78+0.4*O78+0.4*P78))</f>
        <v>0.92355387374531395</v>
      </c>
      <c r="R78" s="10"/>
      <c r="S78" s="3">
        <v>3.646293316920119</v>
      </c>
      <c r="T78" s="3">
        <v>3.632578905565929</v>
      </c>
      <c r="U78" s="3">
        <v>3.4287212210716298</v>
      </c>
      <c r="V78" s="7">
        <f>IF(ISTEXT(S78),S78,IF(COUNT(S78:U78)=0,"",0.23*S78+0.57*T78+0.2*U78))</f>
        <v>3.5949616832785329</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v>0</v>
      </c>
      <c r="E89" s="3">
        <v>0</v>
      </c>
      <c r="F89" s="3">
        <v>0</v>
      </c>
      <c r="G89" s="3">
        <f>IF(ISTEXT(D89),D89,IF(COUNT(D89:F89)=0,"",0.63*D89+0.07*E89+0.3*F89))</f>
        <v>0</v>
      </c>
      <c r="H89" s="10"/>
      <c r="I89" s="3">
        <v>3.1618875000000001E-3</v>
      </c>
      <c r="J89" s="3">
        <v>3.4070824999999998E-3</v>
      </c>
      <c r="K89" s="3">
        <v>3.3319475000000002E-3</v>
      </c>
      <c r="L89" s="6">
        <f>IF(ISTEXT(I89),I89,IF(COUNT(I89:K89)=0,"",0.24*I89+0.43*J89+0.33*K89))</f>
        <v>3.3234411500000002E-3</v>
      </c>
      <c r="M89" s="18"/>
      <c r="N89" s="6">
        <v>3.1618855555555561E-3</v>
      </c>
      <c r="O89" s="6">
        <v>4.0449650000000002E-3</v>
      </c>
      <c r="P89" s="6">
        <v>3.7327652777777781E-3</v>
      </c>
      <c r="Q89" s="6">
        <f>IF(ISTEXT(N89),N89,IF(COUNT(N89:P89)=0,"",0.2*N89+0.4*O89+0.4*P89))</f>
        <v>3.7434692222222225E-3</v>
      </c>
      <c r="R89" s="18"/>
      <c r="S89" s="6">
        <v>0.33657319583333328</v>
      </c>
      <c r="T89" s="6">
        <v>0.36120573111111109</v>
      </c>
      <c r="U89" s="6">
        <v>0.4155783116666667</v>
      </c>
      <c r="V89" s="127">
        <f>IF(ISTEXT(S89),S89,IF(COUNT(S89:U89)=0,"",0.23*S89+0.57*T89+0.2*U89))</f>
        <v>0.36641476410833329</v>
      </c>
    </row>
    <row r="90" spans="1:22">
      <c r="A90" s="267"/>
      <c r="B90" s="27" t="s">
        <v>128</v>
      </c>
      <c r="C90" s="102" t="s">
        <v>300</v>
      </c>
      <c r="D90" s="3"/>
      <c r="E90" s="3"/>
      <c r="F90" s="3"/>
      <c r="G90" s="3" t="str">
        <f>IF(ISTEXT(D90),D90,IF(COUNT(D90:F90)=0,"",0.63*D90+0.07*E90+0.3*F90))</f>
        <v/>
      </c>
      <c r="H90" s="10"/>
      <c r="I90" s="3">
        <v>1.5849534319119341</v>
      </c>
      <c r="J90" s="3">
        <v>2.201753422629348</v>
      </c>
      <c r="K90" s="3">
        <v>0.79852365287534954</v>
      </c>
      <c r="L90" s="3">
        <f>IF(ISTEXT(I90),I90,IF(COUNT(I90:K90)=0,"",0.24*I90+0.43*J90+0.33*K90))</f>
        <v>1.5906556008383492</v>
      </c>
      <c r="M90" s="10"/>
      <c r="N90" s="3">
        <v>8.9540453533879401</v>
      </c>
      <c r="O90" s="3">
        <v>0.66677544387487486</v>
      </c>
      <c r="P90" s="3">
        <v>1.301812664203742</v>
      </c>
      <c r="Q90" s="3">
        <f>IF(ISTEXT(N90),N90,IF(COUNT(N90:P90)=0,"",0.2*N90+0.4*O90+0.4*P90))</f>
        <v>2.578244313909035</v>
      </c>
      <c r="R90" s="10"/>
      <c r="S90" s="3">
        <v>0</v>
      </c>
      <c r="T90" s="3">
        <v>0</v>
      </c>
      <c r="U90" s="3">
        <v>0</v>
      </c>
      <c r="V90" s="7">
        <f>IF(ISTEXT(S90),S90,IF(COUNT(S90:U90)=0,"",0.23*S90+0.57*T90+0.2*U90))</f>
        <v>0</v>
      </c>
    </row>
    <row r="91" spans="1:22">
      <c r="A91" s="267"/>
      <c r="B91" s="27" t="s">
        <v>131</v>
      </c>
      <c r="C91" s="107" t="s">
        <v>293</v>
      </c>
      <c r="D91" s="3">
        <v>0</v>
      </c>
      <c r="E91" s="3">
        <v>0</v>
      </c>
      <c r="F91" s="3">
        <v>0</v>
      </c>
      <c r="G91" s="3">
        <f>IF(ISTEXT(D91),D91,IF(COUNT(D91:F91)=0,"",0.63*D91+0.07*E91+0.3*F91))</f>
        <v>0</v>
      </c>
      <c r="H91" s="10"/>
      <c r="I91" s="3">
        <v>3.1618875000000001E-3</v>
      </c>
      <c r="J91" s="3">
        <v>3.4070824999999998E-3</v>
      </c>
      <c r="K91" s="3">
        <v>3.3319475000000002E-3</v>
      </c>
      <c r="L91" s="3">
        <f>IF(ISTEXT(I91),I91,IF(COUNT(I91:K91)=0,"",0.24*I91+0.43*J91+0.33*K91))</f>
        <v>3.3234411500000002E-3</v>
      </c>
      <c r="M91" s="10"/>
      <c r="N91" s="3">
        <v>3.1618855555555561E-3</v>
      </c>
      <c r="O91" s="3">
        <v>4.0449650000000002E-3</v>
      </c>
      <c r="P91" s="3">
        <v>3.7327652777777781E-3</v>
      </c>
      <c r="Q91" s="3">
        <f>IF(ISTEXT(N91),N91,IF(COUNT(N91:P91)=0,"",0.2*N91+0.4*O91+0.4*P91))</f>
        <v>3.7434692222222225E-3</v>
      </c>
      <c r="R91" s="10"/>
      <c r="S91" s="3">
        <v>0.35730664944444451</v>
      </c>
      <c r="T91" s="3">
        <v>0.37455226944444442</v>
      </c>
      <c r="U91" s="3">
        <v>0.41261940055555563</v>
      </c>
      <c r="V91" s="7">
        <f>IF(ISTEXT(S91),S91,IF(COUNT(S91:U91)=0,"",0.23*S91+0.57*T91+0.2*U91))</f>
        <v>0.37819920306666666</v>
      </c>
    </row>
    <row r="92" spans="1:22">
      <c r="A92" s="267"/>
      <c r="B92" s="27" t="s">
        <v>134</v>
      </c>
      <c r="C92" s="102" t="s">
        <v>300</v>
      </c>
      <c r="D92" s="3"/>
      <c r="E92" s="3"/>
      <c r="F92" s="3"/>
      <c r="G92" s="3" t="str">
        <f>IF(ISTEXT(D92),D92,IF(COUNT(D92:F92)=0,"",0.63*D92+0.07*E92+0.3*F92))</f>
        <v/>
      </c>
      <c r="H92" s="10"/>
      <c r="I92" s="3">
        <v>44.97687079491461</v>
      </c>
      <c r="J92" s="3">
        <v>15.919232624654351</v>
      </c>
      <c r="K92" s="3">
        <v>22.867615544495958</v>
      </c>
      <c r="L92" s="3">
        <f>IF(ISTEXT(I92),I92,IF(COUNT(I92:K92)=0,"",0.24*I92+0.43*J92+0.33*K92))</f>
        <v>25.186032149064545</v>
      </c>
      <c r="M92" s="10"/>
      <c r="N92" s="3">
        <v>16.997953401222968</v>
      </c>
      <c r="O92" s="3">
        <v>24.891212490919781</v>
      </c>
      <c r="P92" s="3">
        <v>19.1441257244871</v>
      </c>
      <c r="Q92" s="3">
        <f>IF(ISTEXT(N92),N92,IF(COUNT(N92:P92)=0,"",0.2*N92+0.4*O92+0.4*P92))</f>
        <v>21.013725966407346</v>
      </c>
      <c r="R92" s="10"/>
      <c r="S92" s="3">
        <v>26.30189500516013</v>
      </c>
      <c r="T92" s="3">
        <v>11.742627136071659</v>
      </c>
      <c r="U92" s="3">
        <v>12.92281291734006</v>
      </c>
      <c r="V92" s="7">
        <f>IF(ISTEXT(S92),S92,IF(COUNT(S92:U92)=0,"",0.23*S92+0.57*T92+0.2*U92))</f>
        <v>15.327295902215686</v>
      </c>
    </row>
    <row r="93" spans="1:22">
      <c r="A93" s="204" t="s">
        <v>136</v>
      </c>
      <c r="B93" s="128" t="s">
        <v>137</v>
      </c>
      <c r="C93" s="101" t="s">
        <v>300</v>
      </c>
      <c r="D93" s="6">
        <v>0.62684689831698992</v>
      </c>
      <c r="E93" s="6">
        <v>0.65559759086017999</v>
      </c>
      <c r="F93" s="6">
        <v>0.65251326907810991</v>
      </c>
      <c r="G93" s="6">
        <f>IF(ISTEXT(D93),D93,IF(COUNT(D93:F93)=0,"",0.63*D93+0.07*E93+0.3*F93))</f>
        <v>0.63655935802334918</v>
      </c>
      <c r="H93" s="18"/>
      <c r="I93" s="6">
        <v>0.25175998894319002</v>
      </c>
      <c r="J93" s="6">
        <v>0.22261366592556001</v>
      </c>
      <c r="K93" s="6">
        <v>0.23120762225555</v>
      </c>
      <c r="L93" s="6">
        <f>IF(ISTEXT(I93),I93,IF(COUNT(I93:K93)=0,"",0.24*I93+0.43*J93+0.33*K93))</f>
        <v>0.23244478903868793</v>
      </c>
      <c r="M93" s="18"/>
      <c r="N93" s="6">
        <v>0.20599267130490001</v>
      </c>
      <c r="O93" s="6">
        <v>0.19977369678827001</v>
      </c>
      <c r="P93" s="6">
        <v>0.20851959815297</v>
      </c>
      <c r="Q93" s="6">
        <f>IF(ISTEXT(N93),N93,IF(COUNT(N93:P93)=0,"",0.2*N93+0.4*O93+0.4*P93))</f>
        <v>0.20451585223747601</v>
      </c>
      <c r="R93" s="18"/>
      <c r="S93" s="6">
        <v>7.996644746765999E-2</v>
      </c>
      <c r="T93" s="6">
        <v>7.8090342986539996E-2</v>
      </c>
      <c r="U93" s="6">
        <v>7.7096074446789994E-2</v>
      </c>
      <c r="V93" s="127">
        <f>IF(ISTEXT(S93),S93,IF(COUNT(S93:U93)=0,"",0.23*S93+0.57*T93+0.2*U93))</f>
        <v>7.8322993309247593E-2</v>
      </c>
    </row>
    <row r="94" spans="1:22">
      <c r="A94" s="280"/>
      <c r="B94" s="129" t="s">
        <v>139</v>
      </c>
      <c r="C94" s="103" t="s">
        <v>300</v>
      </c>
      <c r="D94" s="4">
        <v>0</v>
      </c>
      <c r="E94" s="4">
        <v>0</v>
      </c>
      <c r="F94" s="4">
        <v>0</v>
      </c>
      <c r="G94" s="4">
        <f>IF(ISTEXT(D94),D94,IF(COUNT(D94:F94)=0,"",0.63*D94+0.07*E94+0.3*F94))</f>
        <v>0</v>
      </c>
      <c r="H94" s="21"/>
      <c r="I94" s="4">
        <v>0</v>
      </c>
      <c r="J94" s="4">
        <v>0</v>
      </c>
      <c r="K94" s="4">
        <v>0</v>
      </c>
      <c r="L94" s="4">
        <f>IF(ISTEXT(I94),I94,IF(COUNT(I94:K94)=0,"",0.24*I94+0.43*J94+0.33*K94))</f>
        <v>0</v>
      </c>
      <c r="M94" s="21"/>
      <c r="N94" s="4">
        <v>0</v>
      </c>
      <c r="O94" s="4">
        <v>0</v>
      </c>
      <c r="P94" s="4">
        <v>0</v>
      </c>
      <c r="Q94" s="4">
        <f>IF(ISTEXT(N94),N94,IF(COUNT(N94:P94)=0,"",0.2*N94+0.4*O94+0.4*P94))</f>
        <v>0</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2921.3395305593449</v>
      </c>
      <c r="E96" s="121">
        <v>2785.484236971351</v>
      </c>
      <c r="F96" s="121">
        <v>2955.0829995907229</v>
      </c>
      <c r="G96" s="122">
        <f>IF(ISTEXT(D96),D96,IF(COUNT(D96:F96)=0,"",0.63*D96+0.07*E96+0.3*F96))</f>
        <v>2921.9527007175989</v>
      </c>
      <c r="H96" s="10"/>
      <c r="I96" s="123">
        <v>2607.0993677506781</v>
      </c>
      <c r="J96" s="121">
        <v>3268.3732749774158</v>
      </c>
      <c r="K96" s="121">
        <v>2996.5121172538388</v>
      </c>
      <c r="L96" s="3">
        <f>IF(ISTEXT(I96),I96,IF(COUNT(I96:K96)=0,"",0.24*I96+0.43*J96+0.33*K96))</f>
        <v>3019.9533551942186</v>
      </c>
      <c r="M96" s="10"/>
      <c r="N96" s="123">
        <v>2727.8290000000002</v>
      </c>
      <c r="O96" s="121">
        <v>2724.6129999999998</v>
      </c>
      <c r="P96" s="121">
        <v>2903.2829999999999</v>
      </c>
      <c r="Q96" s="3">
        <f>IF(ISTEXT(N96),N96,IF(COUNT(N96:P96)=0,"",0.2*N96+0.4*O96+0.4*P96))</f>
        <v>2796.7242000000001</v>
      </c>
      <c r="R96" s="10"/>
      <c r="S96" s="123">
        <v>2910.2986719097921</v>
      </c>
      <c r="T96" s="121">
        <v>2870.0369999999998</v>
      </c>
      <c r="U96" s="121">
        <v>3049.9031001998292</v>
      </c>
      <c r="V96" s="7">
        <f>IF(ISTEXT(S96),S96,IF(COUNT(S96:U96)=0,"",0.23*S96+0.57*T96+0.2*U96))</f>
        <v>2915.2704045792179</v>
      </c>
    </row>
    <row r="97" spans="1:22">
      <c r="A97" s="267"/>
      <c r="B97" s="27" t="s">
        <v>6</v>
      </c>
      <c r="C97" s="102" t="s">
        <v>300</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v>1053.518665166401</v>
      </c>
      <c r="E99" s="37">
        <v>1193.2034295252299</v>
      </c>
      <c r="F99" s="37">
        <v>1061.052776491264</v>
      </c>
      <c r="G99" s="3">
        <f>IF(ISTEXT(D99),D99,IF(COUNT(D99:F99)=0,"",0.63*D99+0.07*E99+0.3*F99))</f>
        <v>1065.5568320689779</v>
      </c>
      <c r="H99" s="10"/>
      <c r="I99" s="37">
        <v>1154.653453055734</v>
      </c>
      <c r="J99" s="37">
        <v>1059.003036745285</v>
      </c>
      <c r="K99" s="37">
        <v>1166.1134853024321</v>
      </c>
      <c r="L99" s="3">
        <f>IF(ISTEXT(I99),I99,IF(COUNT(I99:K99)=0,"",0.24*I99+0.43*J99+0.33*K99))</f>
        <v>1117.3055846836514</v>
      </c>
      <c r="M99" s="10"/>
      <c r="N99" s="37">
        <v>1142.594864945376</v>
      </c>
      <c r="O99" s="37">
        <v>1088.7440292460719</v>
      </c>
      <c r="P99" s="37">
        <v>1131.3648938748991</v>
      </c>
      <c r="Q99" s="3">
        <f>IF(ISTEXT(N99),N99,IF(COUNT(N99:P99)=0,"",0.2*N99+0.4*O99+0.4*P99))</f>
        <v>1116.5625422374637</v>
      </c>
      <c r="R99" s="10"/>
      <c r="S99" s="37">
        <v>1252.592043641808</v>
      </c>
      <c r="T99" s="37">
        <v>1168.887070273604</v>
      </c>
      <c r="U99" s="37">
        <v>1106.179095378664</v>
      </c>
      <c r="V99" s="7">
        <f>IF(ISTEXT(S99),S99,IF(COUNT(S99:U99)=0,"",0.23*S99+0.57*T99+0.2*U99))</f>
        <v>1175.597619169303</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v>3179.3980334308699</v>
      </c>
      <c r="E102" s="37">
        <v>1847.1705967812729</v>
      </c>
      <c r="F102" s="37">
        <v>2786.504854718361</v>
      </c>
      <c r="G102" s="3">
        <f>IF(ISTEXT(D102),D102,IF(COUNT(D102:F102)=0,"",0.63*D102+0.07*E102+0.3*F102))</f>
        <v>2968.2741592516454</v>
      </c>
      <c r="H102" s="10"/>
      <c r="I102" s="37">
        <v>2790.2045009784729</v>
      </c>
      <c r="J102" s="37">
        <v>3452.1630141179762</v>
      </c>
      <c r="K102" s="37">
        <v>3060.4741934582048</v>
      </c>
      <c r="L102" s="3">
        <f>IF(ISTEXT(I102),I102,IF(COUNT(I102:K102)=0,"",0.24*I102+0.43*J102+0.33*K102))</f>
        <v>3164.0356601467706</v>
      </c>
      <c r="M102" s="10"/>
      <c r="N102" s="37">
        <v>3072.8379172229638</v>
      </c>
      <c r="O102" s="37">
        <v>3322.1319092122831</v>
      </c>
      <c r="P102" s="37">
        <v>2972.5720293724962</v>
      </c>
      <c r="Q102" s="3">
        <f>IF(ISTEXT(N102),N102,IF(COUNT(N102:P102)=0,"",0.2*N102+0.4*O102+0.4*P102))</f>
        <v>3132.4491588785049</v>
      </c>
      <c r="R102" s="10"/>
      <c r="S102" s="37">
        <v>2462.2330027051398</v>
      </c>
      <c r="T102" s="37">
        <v>2838.9644123835278</v>
      </c>
      <c r="U102" s="37">
        <v>3316.02717162609</v>
      </c>
      <c r="V102" s="7">
        <f>IF(ISTEXT(S102),S102,IF(COUNT(S102:U102)=0,"",0.23*S102+0.57*T102+0.2*U102))</f>
        <v>2847.7287400060109</v>
      </c>
    </row>
    <row r="103" spans="1:22">
      <c r="A103" s="267"/>
      <c r="B103" s="25" t="s">
        <v>20</v>
      </c>
      <c r="C103" s="102" t="s">
        <v>300</v>
      </c>
      <c r="D103" s="37">
        <v>2962.4016331291919</v>
      </c>
      <c r="E103" s="37">
        <v>1653.5640711577721</v>
      </c>
      <c r="F103" s="37">
        <v>2530.0059492563419</v>
      </c>
      <c r="G103" s="3">
        <f>IF(ISTEXT(D103),D103,IF(COUNT(D103:F103)=0,"",0.63*D103+0.07*E103+0.3*F103))</f>
        <v>2741.0642986293374</v>
      </c>
      <c r="H103" s="10"/>
      <c r="I103" s="37">
        <v>2502.589950637981</v>
      </c>
      <c r="J103" s="37">
        <v>3173.895054484492</v>
      </c>
      <c r="K103" s="37">
        <v>2600.04068175468</v>
      </c>
      <c r="L103" s="3">
        <f>IF(ISTEXT(I103),I103,IF(COUNT(I103:K103)=0,"",0.24*I103+0.43*J103+0.33*K103))</f>
        <v>2823.4098865604915</v>
      </c>
      <c r="M103" s="10"/>
      <c r="N103" s="37">
        <v>2722.0415256377869</v>
      </c>
      <c r="O103" s="37">
        <v>2931.6942662288461</v>
      </c>
      <c r="P103" s="37">
        <v>2647.3256883051281</v>
      </c>
      <c r="Q103" s="3">
        <f>IF(ISTEXT(N103),N103,IF(COUNT(N103:P103)=0,"",0.2*N103+0.4*O103+0.4*P103))</f>
        <v>2776.016286941147</v>
      </c>
      <c r="R103" s="10"/>
      <c r="S103" s="37">
        <v>2126.718966222295</v>
      </c>
      <c r="T103" s="37">
        <v>2565.91425533655</v>
      </c>
      <c r="U103" s="37">
        <v>3022.4148687331308</v>
      </c>
      <c r="V103" s="7">
        <f>IF(ISTEXT(S103),S103,IF(COUNT(S103:U103)=0,"",0.23*S103+0.57*T103+0.2*U103))</f>
        <v>2556.1994615195872</v>
      </c>
    </row>
    <row r="104" spans="1:22">
      <c r="A104" s="267"/>
      <c r="B104" s="25" t="s">
        <v>22</v>
      </c>
      <c r="C104" s="102" t="s">
        <v>300</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67"/>
      <c r="B105" s="25" t="s">
        <v>24</v>
      </c>
      <c r="C105" s="102" t="s">
        <v>300</v>
      </c>
      <c r="D105" s="37"/>
      <c r="E105" s="37"/>
      <c r="F105" s="37"/>
      <c r="G105" s="3" t="str">
        <f>IF(ISTEXT(D105),D105,IF(COUNT(D105:F105)=0,"",0.63*D105+0.07*E105+0.3*F105))</f>
        <v/>
      </c>
      <c r="H105" s="10"/>
      <c r="I105" s="37">
        <v>3495.807288465754</v>
      </c>
      <c r="J105" s="37">
        <v>4054.2207620547938</v>
      </c>
      <c r="K105" s="37">
        <v>3640.967749739727</v>
      </c>
      <c r="L105" s="3">
        <f>IF(ISTEXT(I105),I105,IF(COUNT(I105:K105)=0,"",0.24*I105+0.43*J105+0.33*K105))</f>
        <v>3783.8280343294523</v>
      </c>
      <c r="M105" s="10"/>
      <c r="N105" s="37">
        <v>4061.010270493151</v>
      </c>
      <c r="O105" s="37">
        <v>4107.5784560547954</v>
      </c>
      <c r="P105" s="37">
        <v>3882.4354925479461</v>
      </c>
      <c r="Q105" s="3">
        <f>IF(ISTEXT(N105),N105,IF(COUNT(N105:P105)=0,"",0.2*N105+0.4*O105+0.4*P105))</f>
        <v>4008.2076335397273</v>
      </c>
      <c r="R105" s="10"/>
      <c r="S105" s="37">
        <v>3688.196456728972</v>
      </c>
      <c r="T105" s="37">
        <v>4019.9490666043621</v>
      </c>
      <c r="U105" s="37">
        <v>4210.9560630529586</v>
      </c>
      <c r="V105" s="7">
        <f>IF(ISTEXT(S105),S105,IF(COUNT(S105:U105)=0,"",0.23*S105+0.57*T105+0.2*U105))</f>
        <v>3981.8473656227416</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v>8421.6299430017134</v>
      </c>
      <c r="E107" s="40">
        <v>8341.114616117271</v>
      </c>
      <c r="F107" s="40">
        <v>8400.6537979016302</v>
      </c>
      <c r="G107" s="4">
        <f>IF(ISTEXT(D107),D107,IF(COUNT(D107:F107)=0,"",0.63*D107+0.07*E107+0.3*F107))</f>
        <v>8409.701026589777</v>
      </c>
      <c r="H107" s="21"/>
      <c r="I107" s="39">
        <v>8744.6358936204324</v>
      </c>
      <c r="J107" s="40">
        <v>8747.0000000000018</v>
      </c>
      <c r="K107" s="40">
        <v>8751</v>
      </c>
      <c r="L107" s="4">
        <f>IF(ISTEXT(I107),I107,IF(COUNT(I107:K107)=0,"",0.24*I107+0.43*J107+0.33*K107))</f>
        <v>8747.7526144689036</v>
      </c>
      <c r="M107" s="21"/>
      <c r="N107" s="39">
        <v>8758</v>
      </c>
      <c r="O107" s="40">
        <v>8760</v>
      </c>
      <c r="P107" s="40">
        <v>8754.9999999999982</v>
      </c>
      <c r="Q107" s="4">
        <f>IF(ISTEXT(N107),N107,IF(COUNT(N107:P107)=0,"",0.2*N107+0.4*O107+0.4*P107))</f>
        <v>8757.6</v>
      </c>
      <c r="R107" s="21"/>
      <c r="S107" s="39">
        <v>8757</v>
      </c>
      <c r="T107" s="40">
        <v>8754.9999999999982</v>
      </c>
      <c r="U107" s="40">
        <v>8758.5220576342799</v>
      </c>
      <c r="V107" s="9">
        <f>IF(ISTEXT(S107),S107,IF(COUNT(S107:U107)=0,"",0.23*S107+0.57*T107+0.2*U107))</f>
        <v>8756.1644115268555</v>
      </c>
    </row>
    <row r="108" spans="1:22">
      <c r="A108" s="267"/>
      <c r="B108" s="27" t="s">
        <v>34</v>
      </c>
      <c r="C108" s="101" t="s">
        <v>300</v>
      </c>
      <c r="D108" s="37">
        <v>8591.9999999999982</v>
      </c>
      <c r="E108" s="37">
        <v>8591.9999999999982</v>
      </c>
      <c r="F108" s="37">
        <v>8591.9999999999982</v>
      </c>
      <c r="G108" s="3">
        <f>IF(ISTEXT(D108),D108,IF(COUNT(D108:F108)=0,"",0.63*D108+0.07*E108+0.3*F108))</f>
        <v>8591.9999999999982</v>
      </c>
      <c r="H108" s="10"/>
      <c r="I108" s="37">
        <v>8591.9999999999982</v>
      </c>
      <c r="J108" s="37">
        <v>8591.9999999999982</v>
      </c>
      <c r="K108" s="37">
        <v>8591.9999999999982</v>
      </c>
      <c r="L108" s="3">
        <f>IF(ISTEXT(I108),I108,IF(COUNT(I108:K108)=0,"",0.24*I108+0.43*J108+0.33*K108))</f>
        <v>8591.9999999999982</v>
      </c>
      <c r="M108" s="10"/>
      <c r="N108" s="37">
        <v>8591.9999999999982</v>
      </c>
      <c r="O108" s="37">
        <v>8591.9999999999982</v>
      </c>
      <c r="P108" s="37">
        <v>8591.9999999999982</v>
      </c>
      <c r="Q108" s="3">
        <f>IF(ISTEXT(N108),N108,IF(COUNT(N108:P108)=0,"",0.2*N108+0.4*O108+0.4*P108))</f>
        <v>8591.9999999999982</v>
      </c>
      <c r="R108" s="10"/>
      <c r="S108" s="37">
        <v>7247.1517808384606</v>
      </c>
      <c r="T108" s="37">
        <v>7431.9328964615397</v>
      </c>
      <c r="U108" s="37">
        <v>7488.5883837230758</v>
      </c>
      <c r="V108" s="7">
        <f>IF(ISTEXT(S108),S108,IF(COUNT(S108:U108)=0,"",0.23*S108+0.57*T108+0.2*U108))</f>
        <v>7400.7643373205392</v>
      </c>
    </row>
    <row r="109" spans="1:22">
      <c r="A109" s="267"/>
      <c r="B109" s="27" t="s">
        <v>36</v>
      </c>
      <c r="C109" s="102" t="s">
        <v>300</v>
      </c>
      <c r="D109" s="37">
        <v>1179.101913443641</v>
      </c>
      <c r="E109" s="37">
        <v>1340.361787067297</v>
      </c>
      <c r="F109" s="37">
        <v>1299.6416816917269</v>
      </c>
      <c r="G109" s="3">
        <f>IF(ISTEXT(D109),D109,IF(COUNT(D109:F109)=0,"",0.63*D109+0.07*E109+0.3*F109))</f>
        <v>1226.5520350717229</v>
      </c>
      <c r="H109" s="10"/>
      <c r="I109" s="37">
        <v>1080.1184334336861</v>
      </c>
      <c r="J109" s="37">
        <v>917.97726836274296</v>
      </c>
      <c r="K109" s="37">
        <v>967.66040562210515</v>
      </c>
      <c r="L109" s="3">
        <f>IF(ISTEXT(I109),I109,IF(COUNT(I109:K109)=0,"",0.24*I109+0.43*J109+0.33*K109))</f>
        <v>973.28658327535891</v>
      </c>
      <c r="M109" s="10"/>
      <c r="N109" s="37">
        <v>928.21608511142995</v>
      </c>
      <c r="O109" s="37">
        <v>887.79721640490061</v>
      </c>
      <c r="P109" s="37">
        <v>941.7016202138426</v>
      </c>
      <c r="Q109" s="3">
        <f>IF(ISTEXT(N109),N109,IF(COUNT(N109:P109)=0,"",0.2*N109+0.4*O109+0.4*P109))</f>
        <v>917.44275166978332</v>
      </c>
      <c r="R109" s="10"/>
      <c r="S109" s="37">
        <v>980.31933293149132</v>
      </c>
      <c r="T109" s="37">
        <v>939.41202123805238</v>
      </c>
      <c r="U109" s="37">
        <v>917.23855098058641</v>
      </c>
      <c r="V109" s="7">
        <f>IF(ISTEXT(S109),S109,IF(COUNT(S109:U109)=0,"",0.23*S109+0.57*T109+0.2*U109))</f>
        <v>944.38600887605014</v>
      </c>
    </row>
    <row r="110" spans="1:22">
      <c r="A110" s="267"/>
      <c r="B110" s="25" t="s">
        <v>39</v>
      </c>
      <c r="C110" s="102" t="s">
        <v>300</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v>565.79460032102736</v>
      </c>
      <c r="E111" s="37">
        <v>554.92099030497604</v>
      </c>
      <c r="F111" s="37">
        <v>563.87265980738368</v>
      </c>
      <c r="G111" s="3">
        <f>IF(ISTEXT(D111),D111,IF(COUNT(D111:F111)=0,"",0.63*D111+0.07*E111+0.3*F111))</f>
        <v>564.45686546581067</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v>7909.4105017138727</v>
      </c>
      <c r="E114" s="40">
        <v>7793.8581865443848</v>
      </c>
      <c r="F114" s="40">
        <v>7926.5424969909973</v>
      </c>
      <c r="G114" s="4">
        <f>IF(ISTEXT(D114),D114,IF(COUNT(D114:F114)=0,"",0.63*D114+0.07*E114+0.3*F114))</f>
        <v>7906.4614382351456</v>
      </c>
      <c r="H114" s="21"/>
      <c r="I114" s="39">
        <v>7861.9389729747163</v>
      </c>
      <c r="J114" s="40">
        <v>7843.7790721574675</v>
      </c>
      <c r="K114" s="40">
        <v>7804.0486141024967</v>
      </c>
      <c r="L114" s="4">
        <f>IF(ISTEXT(I114),I114,IF(COUNT(I114:K114)=0,"",0.24*I114+0.43*J114+0.33*K114))</f>
        <v>7835.0263971954664</v>
      </c>
      <c r="M114" s="21"/>
      <c r="N114" s="39">
        <v>7860.3306392796276</v>
      </c>
      <c r="O114" s="40">
        <v>7849.1293900739429</v>
      </c>
      <c r="P114" s="40">
        <v>7918.4664477123688</v>
      </c>
      <c r="Q114" s="4">
        <f>IF(ISTEXT(N114),N114,IF(COUNT(N114:P114)=0,"",0.2*N114+0.4*O114+0.4*P114))</f>
        <v>7879.1044629704511</v>
      </c>
      <c r="R114" s="21"/>
      <c r="S114" s="39">
        <v>7521.2626238783414</v>
      </c>
      <c r="T114" s="40">
        <v>7776.4219839425714</v>
      </c>
      <c r="U114" s="40">
        <v>7860.161344101256</v>
      </c>
      <c r="V114" s="9">
        <f>IF(ISTEXT(S114),S114,IF(COUNT(S114:U114)=0,"",0.23*S114+0.57*T114+0.2*U114))</f>
        <v>7734.4832031595352</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v>539.4821410451824</v>
      </c>
      <c r="E116" s="40">
        <v>552.73174610778437</v>
      </c>
      <c r="F116" s="40">
        <v>558.38058377789866</v>
      </c>
      <c r="G116" s="4">
        <f>IF(ISTEXT(D116),D116,IF(COUNT(D116:F116)=0,"",0.63*D116+0.07*E116+0.3*F116))</f>
        <v>546.07914621937948</v>
      </c>
      <c r="H116" s="21"/>
      <c r="I116" s="40">
        <v>515.82874873622825</v>
      </c>
      <c r="J116" s="40">
        <v>522.43373815618929</v>
      </c>
      <c r="K116" s="40">
        <v>511.54208049254697</v>
      </c>
      <c r="L116" s="4">
        <f>IF(ISTEXT(I116),I116,IF(COUNT(I116:K116)=0,"",0.24*I116+0.43*J116+0.33*K116))</f>
        <v>517.25429366639673</v>
      </c>
      <c r="M116" s="21"/>
      <c r="N116" s="40">
        <v>505.18061064679267</v>
      </c>
      <c r="O116" s="40">
        <v>494.94117183923362</v>
      </c>
      <c r="P116" s="40">
        <v>483.14181318427819</v>
      </c>
      <c r="Q116" s="4">
        <f>IF(ISTEXT(N116),N116,IF(COUNT(N116:P116)=0,"",0.2*N116+0.4*O116+0.4*P116))</f>
        <v>492.26931613876332</v>
      </c>
      <c r="R116" s="21"/>
      <c r="S116" s="40">
        <v>510.84046461201922</v>
      </c>
      <c r="T116" s="40">
        <v>501.87591436752041</v>
      </c>
      <c r="U116" s="40">
        <v>477.12213109638401</v>
      </c>
      <c r="V116" s="9">
        <f>IF(ISTEXT(S116),S116,IF(COUNT(S116:U116)=0,"",0.23*S116+0.57*T116+0.2*U116))</f>
        <v>498.9870042695278</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v>8760</v>
      </c>
      <c r="E119" s="37">
        <v>8760</v>
      </c>
      <c r="F119" s="37">
        <v>8760</v>
      </c>
      <c r="G119" s="3">
        <f>IF(ISTEXT(D119),D119,IF(COUNT(D119:F119)=0,"",0.63*D119+0.07*E119+0.3*F119))</f>
        <v>8760</v>
      </c>
      <c r="H119" s="10"/>
      <c r="I119" s="37">
        <v>3940.9809458447671</v>
      </c>
      <c r="J119" s="37">
        <v>3950.599725583133</v>
      </c>
      <c r="K119" s="37">
        <v>3947.473049965567</v>
      </c>
      <c r="L119" s="3">
        <f>IF(ISTEXT(I119),I119,IF(COUNT(I119:K119)=0,"",0.24*I119+0.43*J119+0.33*K119))</f>
        <v>3947.2594154921289</v>
      </c>
      <c r="M119" s="10"/>
      <c r="N119" s="37">
        <v>2440.9398772787499</v>
      </c>
      <c r="O119" s="37">
        <v>3890.3095134546238</v>
      </c>
      <c r="P119" s="37">
        <v>3019.096197072774</v>
      </c>
      <c r="Q119" s="3">
        <f>IF(ISTEXT(N119),N119,IF(COUNT(N119:P119)=0,"",0.2*N119+0.4*O119+0.4*P119))</f>
        <v>3251.9502596667089</v>
      </c>
      <c r="R119" s="10"/>
      <c r="S119" s="37">
        <v>7465.7930321869844</v>
      </c>
      <c r="T119" s="37">
        <v>7437.7127468590134</v>
      </c>
      <c r="U119" s="37">
        <v>7020.313720457877</v>
      </c>
      <c r="V119" s="7">
        <f>IF(ISTEXT(S119),S119,IF(COUNT(S119:U119)=0,"",0.23*S119+0.57*T119+0.2*U119))</f>
        <v>7360.69140720422</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c r="E125" s="37"/>
      <c r="F125" s="37"/>
      <c r="G125" s="3" t="str">
        <f>IF(ISTEXT(D125),D125,IF(COUNT(D125:F125)=0,"",0.63*D125+0.07*E125+0.3*F125))</f>
        <v/>
      </c>
      <c r="H125" s="10"/>
      <c r="I125" s="37"/>
      <c r="J125" s="37"/>
      <c r="K125" s="37"/>
      <c r="L125" s="3" t="str">
        <f>IF(ISTEXT(I125),I125,IF(COUNT(I125:K125)=0,"",0.24*I125+0.43*J125+0.33*K125))</f>
        <v/>
      </c>
      <c r="M125" s="10"/>
      <c r="N125" s="37">
        <v>2512.566890489607</v>
      </c>
      <c r="O125" s="37">
        <v>2478.7494731576721</v>
      </c>
      <c r="P125" s="37">
        <v>2530.623994516654</v>
      </c>
      <c r="Q125" s="3">
        <f>IF(ISTEXT(N125),N125,IF(COUNT(N125:P125)=0,"",0.2*N125+0.4*O125+0.4*P125))</f>
        <v>2506.2627651676521</v>
      </c>
      <c r="R125" s="10"/>
      <c r="S125" s="37">
        <v>2413.6344506057931</v>
      </c>
      <c r="T125" s="37">
        <v>2379.3271056916642</v>
      </c>
      <c r="U125" s="37">
        <v>2261.6481968375601</v>
      </c>
      <c r="V125" s="7">
        <f>IF(ISTEXT(S125),S125,IF(COUNT(S125:U125)=0,"",0.23*S125+0.57*T125+0.2*U125))</f>
        <v>2363.6820132510929</v>
      </c>
    </row>
    <row r="126" spans="1:22" ht="15" customHeight="1">
      <c r="A126" s="267"/>
      <c r="B126" s="91" t="s">
        <v>305</v>
      </c>
      <c r="C126" s="102" t="s">
        <v>300</v>
      </c>
      <c r="D126" s="40"/>
      <c r="E126" s="40"/>
      <c r="F126" s="40"/>
      <c r="G126" s="9" t="str">
        <f>IF(ISTEXT(D126),D126,IF(COUNT(D126:F126)=0,"",0.63*D126+0.07*E126+0.3*F126))</f>
        <v/>
      </c>
      <c r="H126" s="21"/>
      <c r="I126" s="39"/>
      <c r="J126" s="40"/>
      <c r="K126" s="40"/>
      <c r="L126" s="4" t="str">
        <f>IF(ISTEXT(I126),I126,IF(COUNT(I126:K126)=0,"",0.24*I126+0.43*J126+0.33*K126))</f>
        <v/>
      </c>
      <c r="M126" s="21"/>
      <c r="N126" s="39">
        <v>2057.6040250526848</v>
      </c>
      <c r="O126" s="40">
        <v>2007.0397686462579</v>
      </c>
      <c r="P126" s="40">
        <v>2049.075809917651</v>
      </c>
      <c r="Q126" s="4">
        <f>IF(ISTEXT(N126),N126,IF(COUNT(N126:P126)=0,"",0.2*N126+0.4*O126+0.4*P126))</f>
        <v>2033.9670364361009</v>
      </c>
      <c r="R126" s="21"/>
      <c r="S126" s="39">
        <v>2207.1929721214951</v>
      </c>
      <c r="T126" s="40">
        <v>2169.8295038640108</v>
      </c>
      <c r="U126" s="40">
        <v>2027.979694124165</v>
      </c>
      <c r="V126" s="9">
        <f>IF(ISTEXT(S126),S126,IF(COUNT(S126:U126)=0,"",0.23*S126+0.57*T126+0.2*U126))</f>
        <v>2150.0531396152628</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8.9601550975720592</v>
      </c>
      <c r="E130" s="3">
        <v>9.6314874146162897</v>
      </c>
      <c r="F130" s="3">
        <v>9.3445396035493822</v>
      </c>
      <c r="G130" s="3">
        <f>IF(ISTEXT(D130),D130,IF(COUNT(D130:F130)=0,"",0.63*D130+0.07*E130+0.3*F130))</f>
        <v>9.1224637115583533</v>
      </c>
      <c r="H130" s="10"/>
      <c r="I130" s="3">
        <v>12.63598088729433</v>
      </c>
      <c r="J130" s="3">
        <v>11.417086859677759</v>
      </c>
      <c r="K130" s="3">
        <v>12.13213502504982</v>
      </c>
      <c r="L130" s="3">
        <f>IF(ISTEXT(I130),I130,IF(COUNT(I130:K130)=0,"",0.24*I130+0.43*J130+0.33*K130))</f>
        <v>11.945587320878516</v>
      </c>
      <c r="M130" s="10"/>
      <c r="N130" s="3">
        <v>14.564525009897251</v>
      </c>
      <c r="O130" s="3">
        <v>15.08844949175924</v>
      </c>
      <c r="P130" s="3">
        <v>15.331041519609229</v>
      </c>
      <c r="Q130" s="3">
        <f>IF(ISTEXT(N130),N130,IF(COUNT(N130:P130)=0,"",0.2*N130+0.4*O130+0.4*P130))</f>
        <v>15.080701406526838</v>
      </c>
      <c r="R130" s="10"/>
      <c r="S130" s="3">
        <v>17.934821182576641</v>
      </c>
      <c r="T130" s="3">
        <v>17.059114509958629</v>
      </c>
      <c r="U130" s="3">
        <v>15.258126459313971</v>
      </c>
      <c r="V130" s="7">
        <f>IF(ISTEXT(S130),S130,IF(COUNT(S130:U130)=0,"",0.23*S130+0.57*T130+0.2*U130))</f>
        <v>16.900329434531841</v>
      </c>
    </row>
    <row r="131" spans="1:22">
      <c r="A131" s="267"/>
      <c r="B131" s="29" t="s">
        <v>146</v>
      </c>
      <c r="C131" s="102" t="s">
        <v>300</v>
      </c>
      <c r="D131" s="4">
        <v>11.750432996974141</v>
      </c>
      <c r="E131" s="4">
        <v>11.80183030552392</v>
      </c>
      <c r="F131" s="4">
        <v>11.704156185260169</v>
      </c>
      <c r="G131" s="4">
        <f>IF(ISTEXT(D131),D131,IF(COUNT(D131:F131)=0,"",0.63*D131+0.07*E131+0.3*F131))</f>
        <v>11.740147765058433</v>
      </c>
      <c r="H131" s="21"/>
      <c r="I131" s="4">
        <v>15.97039323977264</v>
      </c>
      <c r="J131" s="4">
        <v>15.497816884524051</v>
      </c>
      <c r="K131" s="4">
        <v>15.582195080071539</v>
      </c>
      <c r="L131" s="4">
        <f>IF(ISTEXT(I131),I131,IF(COUNT(I131:K131)=0,"",0.24*I131+0.43*J131+0.33*K131))</f>
        <v>15.639080014314382</v>
      </c>
      <c r="M131" s="21"/>
      <c r="N131" s="4">
        <v>16.378399489610441</v>
      </c>
      <c r="O131" s="4">
        <v>16.747692736341879</v>
      </c>
      <c r="P131" s="4">
        <v>17.028571611833161</v>
      </c>
      <c r="Q131" s="4">
        <f>IF(ISTEXT(N131),N131,IF(COUNT(N131:P131)=0,"",0.2*N131+0.4*O131+0.4*P131))</f>
        <v>16.786185637192105</v>
      </c>
      <c r="R131" s="21"/>
      <c r="S131" s="4">
        <v>22.026058048495909</v>
      </c>
      <c r="T131" s="4">
        <v>22.103487384197859</v>
      </c>
      <c r="U131" s="4">
        <v>21.881228938277001</v>
      </c>
      <c r="V131" s="9">
        <f>IF(ISTEXT(S131),S131,IF(COUNT(S131:U131)=0,"",0.23*S131+0.57*T131+0.2*U131))</f>
        <v>22.041226947802237</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c r="E134" s="3"/>
      <c r="F134" s="3"/>
      <c r="G134" s="7" t="str">
        <f>IF(ISTEXT(D134),D134,IF(COUNT(D134:F134)=0,"",0.63*D134+0.07*E134+0.3*F134))</f>
        <v/>
      </c>
      <c r="H134" s="10"/>
      <c r="I134" s="11"/>
      <c r="J134" s="3"/>
      <c r="K134" s="3"/>
      <c r="L134" s="3" t="str">
        <f>IF(ISTEXT(I134),I134,IF(COUNT(I134:K134)=0,"",0.24*I134+0.43*J134+0.33*K134))</f>
        <v/>
      </c>
      <c r="M134" s="10"/>
      <c r="N134" s="11">
        <v>16.235866270916269</v>
      </c>
      <c r="O134" s="3">
        <v>16.01734270941138</v>
      </c>
      <c r="P134" s="3">
        <v>16.35254882664557</v>
      </c>
      <c r="Q134" s="3">
        <f>IF(ISTEXT(N134),N134,IF(COUNT(N134:P134)=0,"",0.2*N134+0.4*O134+0.4*P134))</f>
        <v>16.195129868606035</v>
      </c>
      <c r="R134" s="10"/>
      <c r="S134" s="11">
        <v>24.044298847430891</v>
      </c>
      <c r="T134" s="3">
        <v>23.7025337331775</v>
      </c>
      <c r="U134" s="3">
        <v>22.530232413142279</v>
      </c>
      <c r="V134" s="7">
        <f>IF(ISTEXT(S134),S134,IF(COUNT(S134:U134)=0,"",0.23*S134+0.57*T134+0.2*U134))</f>
        <v>23.546679445448735</v>
      </c>
    </row>
    <row r="135" spans="1:22">
      <c r="A135" s="267"/>
      <c r="B135" s="29" t="s">
        <v>154</v>
      </c>
      <c r="C135" s="102" t="s">
        <v>300</v>
      </c>
      <c r="D135" s="4"/>
      <c r="E135" s="4"/>
      <c r="F135" s="4"/>
      <c r="G135" s="9" t="str">
        <f>IF(ISTEXT(D135),D135,IF(COUNT(D135:F135)=0,"",0.63*D135+0.07*E135+0.3*F135))</f>
        <v/>
      </c>
      <c r="H135" s="21"/>
      <c r="I135" s="14"/>
      <c r="J135" s="4"/>
      <c r="K135" s="4"/>
      <c r="L135" s="4" t="str">
        <f>IF(ISTEXT(I135),I135,IF(COUNT(I135:K135)=0,"",0.24*I135+0.43*J135+0.33*K135))</f>
        <v/>
      </c>
      <c r="M135" s="21"/>
      <c r="N135" s="14">
        <v>13.29595797656342</v>
      </c>
      <c r="O135" s="4">
        <v>12.9692186136392</v>
      </c>
      <c r="P135" s="4">
        <v>13.24084980770785</v>
      </c>
      <c r="Q135" s="4">
        <f>IF(ISTEXT(N135),N135,IF(COUNT(N135:P135)=0,"",0.2*N135+0.4*O135+0.4*P135))</f>
        <v>13.143218963851504</v>
      </c>
      <c r="R135" s="21"/>
      <c r="S135" s="14">
        <v>21.98775685453047</v>
      </c>
      <c r="T135" s="4">
        <v>21.615547054270969</v>
      </c>
      <c r="U135" s="4">
        <v>20.202458499796599</v>
      </c>
      <c r="V135" s="9">
        <f>IF(ISTEXT(S135),S135,IF(COUNT(S135:U135)=0,"",0.23*S135+0.57*T135+0.2*U135))</f>
        <v>21.41853759743578</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0.28043639785451702</v>
      </c>
      <c r="E139" s="8">
        <v>0.2044406416084559</v>
      </c>
      <c r="F139" s="8">
        <v>0.30714242173290118</v>
      </c>
      <c r="G139" s="3">
        <f>IF(ISTEXT(D139),D139,IF(COUNT(D139:F139)=0,"",0.63*D139+0.07*E139+0.3*F139))</f>
        <v>0.28312850208080798</v>
      </c>
      <c r="H139" s="10"/>
      <c r="I139" s="17">
        <v>0.44002668076539381</v>
      </c>
      <c r="J139" s="8">
        <v>0.37868822425769089</v>
      </c>
      <c r="K139" s="8">
        <v>0.40514115897709152</v>
      </c>
      <c r="L139" s="3">
        <f>IF(ISTEXT(I139),I139,IF(COUNT(I139:K139)=0,"",0.24*I139+0.43*J139+0.33*K139))</f>
        <v>0.40213892227694181</v>
      </c>
      <c r="M139" s="10"/>
      <c r="N139" s="17">
        <v>0.69606730874684353</v>
      </c>
      <c r="O139" s="8">
        <v>0.51493373861820191</v>
      </c>
      <c r="P139" s="8">
        <v>0.48690464667414102</v>
      </c>
      <c r="Q139" s="3">
        <f>IF(ISTEXT(N139),N139,IF(COUNT(N139:P139)=0,"",0.2*N139+0.4*O139+0.4*P139))</f>
        <v>0.53994881586630594</v>
      </c>
      <c r="R139" s="10"/>
      <c r="S139" s="17">
        <v>1.558575291159968</v>
      </c>
      <c r="T139" s="8">
        <v>1.4279579359856791</v>
      </c>
      <c r="U139" s="8">
        <v>1.085705502479325</v>
      </c>
      <c r="V139" s="7">
        <f>IF(ISTEXT(S139),S139,IF(COUNT(S139:U139)=0,"",0.23*S139+0.57*T139+0.2*U139))</f>
        <v>1.3895494409744946</v>
      </c>
    </row>
    <row r="140" spans="1:22">
      <c r="A140" s="267"/>
      <c r="B140" s="24" t="s">
        <v>166</v>
      </c>
      <c r="C140" s="107" t="s">
        <v>293</v>
      </c>
      <c r="D140" s="31">
        <v>0</v>
      </c>
      <c r="E140" s="8">
        <v>0</v>
      </c>
      <c r="F140" s="8">
        <v>0</v>
      </c>
      <c r="G140" s="3">
        <f>IF(ISTEXT(D140),D140,IF(COUNT(D140:F140)=0,"",0.63*D140+0.07*E140+0.3*F140))</f>
        <v>0</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v>0</v>
      </c>
      <c r="T140" s="8">
        <v>0</v>
      </c>
      <c r="U140" s="8">
        <v>0</v>
      </c>
      <c r="V140" s="7">
        <f>IF(ISTEXT(S140),S140,IF(COUNT(S140:U140)=0,"",0.23*S140+0.57*T140+0.2*U140))</f>
        <v>0</v>
      </c>
    </row>
    <row r="141" spans="1:22">
      <c r="A141" s="267"/>
      <c r="B141" s="29" t="s">
        <v>171</v>
      </c>
      <c r="C141" s="102" t="s">
        <v>300</v>
      </c>
      <c r="D141" s="34">
        <v>0.50217147830405995</v>
      </c>
      <c r="E141" s="33">
        <v>0.50282115056446997</v>
      </c>
      <c r="F141" s="33">
        <v>0.50368384123547005</v>
      </c>
      <c r="G141" s="9">
        <f>IF(ISTEXT(D141),D141,IF(COUNT(D141:F141)=0,"",0.63*D141+0.07*E141+0.3*F141))</f>
        <v>0.5026706642417117</v>
      </c>
      <c r="H141" s="21"/>
      <c r="I141" s="32">
        <v>1.3521799146675799</v>
      </c>
      <c r="J141" s="33">
        <v>1.3353445475660699</v>
      </c>
      <c r="K141" s="33">
        <v>1.35380014790717</v>
      </c>
      <c r="L141" s="4">
        <f>IF(ISTEXT(I141),I141,IF(COUNT(I141:K141)=0,"",0.24*I141+0.43*J141+0.33*K141))</f>
        <v>1.3454753837829951</v>
      </c>
      <c r="M141" s="21"/>
      <c r="N141" s="32">
        <v>2.5674362160601798</v>
      </c>
      <c r="O141" s="33">
        <v>2.5611639329596598</v>
      </c>
      <c r="P141" s="33">
        <v>2.574847242340319</v>
      </c>
      <c r="Q141" s="4">
        <f>IF(ISTEXT(N141),N141,IF(COUNT(N141:P141)=0,"",0.2*N141+0.4*O141+0.4*P141))</f>
        <v>2.5678917133320276</v>
      </c>
      <c r="R141" s="21"/>
      <c r="S141" s="32">
        <v>2.9351946858495199</v>
      </c>
      <c r="T141" s="33">
        <v>2.89719924571278</v>
      </c>
      <c r="U141" s="33">
        <v>2.9025337994575899</v>
      </c>
      <c r="V141" s="9">
        <f>IF(ISTEXT(S141),S141,IF(COUNT(S141:U141)=0,"",0.23*S141+0.57*T141+0.2*U141))</f>
        <v>2.907005107693192</v>
      </c>
    </row>
    <row r="142" spans="1:22">
      <c r="A142" s="267"/>
      <c r="B142" s="27" t="s">
        <v>173</v>
      </c>
      <c r="C142" s="106" t="s">
        <v>293</v>
      </c>
      <c r="D142" s="8">
        <v>14.702766390000001</v>
      </c>
      <c r="E142" s="8">
        <v>14.749926682</v>
      </c>
      <c r="F142" s="8">
        <v>14.739514558</v>
      </c>
      <c r="G142" s="8">
        <f>IF(ISTEXT(D142),D142,IF(COUNT(D142:F142)=0,"",0.63*D142+0.07*E142+0.3*F142))</f>
        <v>14.717092060840001</v>
      </c>
      <c r="H142" s="10"/>
      <c r="I142" s="8">
        <v>15.914033851999999</v>
      </c>
      <c r="J142" s="8">
        <v>15.840754936</v>
      </c>
      <c r="K142" s="8">
        <v>16.078760201000001</v>
      </c>
      <c r="L142" s="3">
        <f>IF(ISTEXT(I142),I142,IF(COUNT(I142:K142)=0,"",0.24*I142+0.43*J142+0.33*K142))</f>
        <v>15.93688361329</v>
      </c>
      <c r="M142" s="10"/>
      <c r="N142" s="8">
        <v>17.129680777000001</v>
      </c>
      <c r="O142" s="8">
        <v>16.923311552000001</v>
      </c>
      <c r="P142" s="8">
        <v>17.054126097000001</v>
      </c>
      <c r="Q142" s="3">
        <f>IF(ISTEXT(N142),N142,IF(COUNT(N142:P142)=0,"",0.2*N142+0.4*O142+0.4*P142))</f>
        <v>17.016911215</v>
      </c>
      <c r="R142" s="10"/>
      <c r="S142" s="8">
        <v>13.924219224</v>
      </c>
      <c r="T142" s="8">
        <v>13.790424635000001</v>
      </c>
      <c r="U142" s="8">
        <v>13.644007183999999</v>
      </c>
      <c r="V142" s="7">
        <f>IF(ISTEXT(S142),S142,IF(COUNT(S142:U142)=0,"",0.23*S142+0.57*T142+0.2*U142))</f>
        <v>13.791913900269998</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v>0.19842076630184</v>
      </c>
      <c r="E144" s="33">
        <v>0.19842076630184</v>
      </c>
      <c r="F144" s="33">
        <v>0.19842076630184</v>
      </c>
      <c r="G144" s="9">
        <f>IF(ISTEXT(D144),D144,IF(COUNT(D144:F144)=0,"",0.63*D144+0.07*E144+0.3*F144))</f>
        <v>0.19842076630184002</v>
      </c>
      <c r="H144" s="21"/>
      <c r="I144" s="32">
        <v>0.54901223598803994</v>
      </c>
      <c r="J144" s="33">
        <v>0.54736809295163003</v>
      </c>
      <c r="K144" s="33">
        <v>0.54931521144869</v>
      </c>
      <c r="L144" s="4">
        <f>IF(ISTEXT(I144),I144,IF(COUNT(I144:K144)=0,"",0.24*I144+0.43*J144+0.33*K144))</f>
        <v>0.5484052363843982</v>
      </c>
      <c r="M144" s="21"/>
      <c r="N144" s="32">
        <v>1.05755725817075</v>
      </c>
      <c r="O144" s="33">
        <v>1.05701467988307</v>
      </c>
      <c r="P144" s="33">
        <v>1.05736075044504</v>
      </c>
      <c r="Q144" s="4">
        <f>IF(ISTEXT(N144),N144,IF(COUNT(N144:P144)=0,"",0.2*N144+0.4*O144+0.4*P144))</f>
        <v>1.057261623765394</v>
      </c>
      <c r="R144" s="21"/>
      <c r="S144" s="32">
        <v>1.2030948100044401</v>
      </c>
      <c r="T144" s="33">
        <v>1.1948236174403299</v>
      </c>
      <c r="U144" s="33">
        <v>1.19430289130305</v>
      </c>
      <c r="V144" s="9">
        <f>IF(ISTEXT(S144),S144,IF(COUNT(S144:U144)=0,"",0.23*S144+0.57*T144+0.2*U144))</f>
        <v>1.1966218465026193</v>
      </c>
    </row>
    <row r="145" spans="1:22">
      <c r="A145" s="267"/>
      <c r="B145" s="27" t="s">
        <v>179</v>
      </c>
      <c r="C145" s="101" t="s">
        <v>300</v>
      </c>
      <c r="D145" s="8"/>
      <c r="E145" s="8"/>
      <c r="F145" s="8"/>
      <c r="G145" s="3" t="str">
        <f>IF(ISTEXT(D145),D145,IF(COUNT(D145:F145)=0,"",0.63*D145+0.07*E145+0.3*F145))</f>
        <v/>
      </c>
      <c r="H145" s="10"/>
      <c r="I145" s="8">
        <v>0.92410768047000003</v>
      </c>
      <c r="J145" s="8">
        <v>0.80256019565000003</v>
      </c>
      <c r="K145" s="8">
        <v>0.96957051940999994</v>
      </c>
      <c r="L145" s="3">
        <f>IF(ISTEXT(I145),I145,IF(COUNT(I145:K145)=0,"",0.24*I145+0.43*J145+0.33*K145))</f>
        <v>0.88684499884759993</v>
      </c>
      <c r="M145" s="10"/>
      <c r="N145" s="8">
        <v>1.2539232399</v>
      </c>
      <c r="O145" s="8">
        <v>1.0913876705600001</v>
      </c>
      <c r="P145" s="8">
        <v>1.15418707941</v>
      </c>
      <c r="Q145" s="3">
        <f>IF(ISTEXT(N145),N145,IF(COUNT(N145:P145)=0,"",0.2*N145+0.4*O145+0.4*P145))</f>
        <v>1.1490145479680001</v>
      </c>
      <c r="R145" s="10"/>
      <c r="S145" s="8">
        <v>1.95494441045</v>
      </c>
      <c r="T145" s="8">
        <v>1.8066859615099999</v>
      </c>
      <c r="U145" s="8">
        <v>1.45466584158</v>
      </c>
      <c r="V145" s="7">
        <f>IF(ISTEXT(S145),S145,IF(COUNT(S145:U145)=0,"",0.23*S145+0.57*T145+0.2*U145))</f>
        <v>1.7703813807802002</v>
      </c>
    </row>
    <row r="146" spans="1:22">
      <c r="A146" s="267"/>
      <c r="B146" s="27" t="s">
        <v>64</v>
      </c>
      <c r="C146" s="102" t="s">
        <v>300</v>
      </c>
      <c r="D146" s="8">
        <v>0.876</v>
      </c>
      <c r="E146" s="8">
        <v>0.876</v>
      </c>
      <c r="F146" s="8">
        <v>0.876</v>
      </c>
      <c r="G146" s="3">
        <f>IF(ISTEXT(D146),D146,IF(COUNT(D146:F146)=0,"",0.63*D146+0.07*E146+0.3*F146))</f>
        <v>0.87600000000000011</v>
      </c>
      <c r="H146" s="10"/>
      <c r="I146" s="8">
        <v>1.18229428375343</v>
      </c>
      <c r="J146" s="8">
        <v>1.18517991767494</v>
      </c>
      <c r="K146" s="8">
        <v>1.1842419149896699</v>
      </c>
      <c r="L146" s="3">
        <f>IF(ISTEXT(I146),I146,IF(COUNT(I146:K146)=0,"",0.24*I146+0.43*J146+0.33*K146))</f>
        <v>1.1841778246476384</v>
      </c>
      <c r="M146" s="10"/>
      <c r="N146" s="8">
        <v>0.97637595091149998</v>
      </c>
      <c r="O146" s="8">
        <v>1.55612380538185</v>
      </c>
      <c r="P146" s="8">
        <v>1.2076384788291099</v>
      </c>
      <c r="Q146" s="3">
        <f>IF(ISTEXT(N146),N146,IF(COUNT(N146:P146)=0,"",0.2*N146+0.4*O146+0.4*P146))</f>
        <v>1.3007801038666842</v>
      </c>
      <c r="R146" s="10"/>
      <c r="S146" s="8">
        <v>4.9274234012434093</v>
      </c>
      <c r="T146" s="8">
        <v>4.9088904129269491</v>
      </c>
      <c r="U146" s="8">
        <v>4.6334070555021993</v>
      </c>
      <c r="V146" s="7">
        <f>IF(ISTEXT(S146),S146,IF(COUNT(S146:U146)=0,"",0.23*S146+0.57*T146+0.2*U146))</f>
        <v>4.8580563287547855</v>
      </c>
    </row>
    <row r="147" spans="1:22" ht="15.95" customHeight="1">
      <c r="A147" s="267"/>
      <c r="B147" s="27" t="s">
        <v>182</v>
      </c>
      <c r="C147" s="102" t="s">
        <v>300</v>
      </c>
      <c r="D147" s="8">
        <v>0</v>
      </c>
      <c r="E147" s="8">
        <v>0</v>
      </c>
      <c r="F147" s="8">
        <v>0</v>
      </c>
      <c r="G147" s="3">
        <f>IF(ISTEXT(D147),D147,IF(COUNT(D147:F147)=0,"",0.63*D147+0.07*E147+0.3*F147))</f>
        <v>0</v>
      </c>
      <c r="H147" s="10"/>
      <c r="I147" s="8">
        <v>1.10356134E-3</v>
      </c>
      <c r="J147" s="8">
        <v>1.18232195E-3</v>
      </c>
      <c r="K147" s="8">
        <v>1.1682939199999999E-3</v>
      </c>
      <c r="L147" s="3">
        <f>IF(ISTEXT(I147),I147,IF(COUNT(I147:K147)=0,"",0.24*I147+0.43*J147+0.33*K147))</f>
        <v>1.1587901536999998E-3</v>
      </c>
      <c r="M147" s="10"/>
      <c r="N147" s="8">
        <v>1.0248902599999999E-3</v>
      </c>
      <c r="O147" s="8">
        <v>1.4407689700000001E-3</v>
      </c>
      <c r="P147" s="8">
        <v>1.3082211399999999E-3</v>
      </c>
      <c r="Q147" s="3">
        <f>IF(ISTEXT(N147),N147,IF(COUNT(N147:P147)=0,"",0.2*N147+0.4*O147+0.4*P147))</f>
        <v>1.304574096E-3</v>
      </c>
      <c r="R147" s="10"/>
      <c r="S147" s="8">
        <v>0.11845196180000001</v>
      </c>
      <c r="T147" s="8">
        <v>0.1273485037</v>
      </c>
      <c r="U147" s="8">
        <v>0.14400331415000001</v>
      </c>
      <c r="V147" s="7">
        <f>IF(ISTEXT(S147),S147,IF(COUNT(S147:U147)=0,"",0.23*S147+0.57*T147+0.2*U147))</f>
        <v>0.128633261153</v>
      </c>
    </row>
    <row r="148" spans="1:22" ht="15.75" customHeight="1">
      <c r="A148" s="268"/>
      <c r="B148" s="27" t="s">
        <v>184</v>
      </c>
      <c r="C148" s="102" t="s">
        <v>300</v>
      </c>
      <c r="D148" s="3">
        <v>0</v>
      </c>
      <c r="E148" s="3">
        <v>0</v>
      </c>
      <c r="F148" s="3">
        <v>0</v>
      </c>
      <c r="G148" s="3">
        <f>IF(ISTEXT(D148),D148,IF(COUNT(D148:F148)=0,"",0.63*D148+0.07*E148+0.3*F148))</f>
        <v>0</v>
      </c>
      <c r="H148" s="10"/>
      <c r="I148" s="3">
        <v>5.8827865999999999E-4</v>
      </c>
      <c r="J148" s="3">
        <v>1.0013722900000001E-3</v>
      </c>
      <c r="K148" s="3">
        <v>8.8688139000000002E-4</v>
      </c>
      <c r="L148" s="3">
        <f>IF(ISTEXT(I148),I148,IF(COUNT(I148:K148)=0,"",0.24*I148+0.43*J148+0.33*K148))</f>
        <v>8.6444782179999997E-4</v>
      </c>
      <c r="M148" s="10"/>
      <c r="N148" s="3">
        <v>9.2122957000000008E-4</v>
      </c>
      <c r="O148" s="3">
        <v>1.06861164E-3</v>
      </c>
      <c r="P148" s="3">
        <v>1.05650742E-3</v>
      </c>
      <c r="Q148" s="3">
        <f>IF(ISTEXT(N148),N148,IF(COUNT(N148:P148)=0,"",0.2*N148+0.4*O148+0.4*P148))</f>
        <v>1.0342935379999999E-3</v>
      </c>
      <c r="R148" s="10"/>
      <c r="S148" s="3">
        <v>8.7505428150000009E-2</v>
      </c>
      <c r="T148" s="3">
        <v>0.1131719172</v>
      </c>
      <c r="U148" s="3">
        <v>0.12120107814</v>
      </c>
      <c r="V148" s="7">
        <f>IF(ISTEXT(S148),S148,IF(COUNT(S148:U148)=0,"",0.23*S148+0.57*T148+0.2*U148))</f>
        <v>0.10887445690649999</v>
      </c>
    </row>
    <row r="149" spans="1:22">
      <c r="A149" s="194" t="s">
        <v>59</v>
      </c>
      <c r="B149" s="26" t="s">
        <v>186</v>
      </c>
      <c r="C149" s="106" t="s">
        <v>293</v>
      </c>
      <c r="D149" s="148">
        <v>0.73889844624000012</v>
      </c>
      <c r="E149" s="6">
        <v>0.72983320480000013</v>
      </c>
      <c r="F149" s="6">
        <v>0.73613762915000003</v>
      </c>
      <c r="G149" s="6">
        <f>IF(ISTEXT(D149),D149,IF(COUNT(D149:F149)=0,"",0.63*D149+0.07*E149+0.3*F149))</f>
        <v>0.73743563421220004</v>
      </c>
      <c r="H149" s="18"/>
      <c r="I149" s="6">
        <v>0.82755959635999998</v>
      </c>
      <c r="J149" s="6">
        <v>0.82955648353</v>
      </c>
      <c r="K149" s="6">
        <v>0.82894470494999994</v>
      </c>
      <c r="L149" s="6">
        <f>IF(ISTEXT(I149),I149,IF(COUNT(I149:K149)=0,"",0.24*I149+0.43*J149+0.33*K149))</f>
        <v>0.82887534367780002</v>
      </c>
      <c r="M149" s="18"/>
      <c r="N149" s="6">
        <v>3.63287307444</v>
      </c>
      <c r="O149" s="6">
        <v>4.1529470246000004</v>
      </c>
      <c r="P149" s="6">
        <v>3.9690773448200001</v>
      </c>
      <c r="Q149" s="6">
        <f>IF(ISTEXT(N149),N149,IF(COUNT(N149:P149)=0,"",0.2*N149+0.4*O149+0.4*P149))</f>
        <v>3.9753843626560004</v>
      </c>
      <c r="R149" s="18"/>
      <c r="S149" s="6">
        <v>5.7028353098199993</v>
      </c>
      <c r="T149" s="6">
        <v>5.7195655844700006</v>
      </c>
      <c r="U149" s="6">
        <v>5.7564951344199997</v>
      </c>
      <c r="V149" s="127">
        <f>IF(ISTEXT(S149),S149,IF(COUNT(S149:U149)=0,"",0.23*S149+0.57*T149+0.2*U149))</f>
        <v>5.7231035312904996</v>
      </c>
    </row>
    <row r="150" spans="1:22">
      <c r="A150" s="267"/>
      <c r="B150" s="29" t="s">
        <v>188</v>
      </c>
      <c r="C150" s="102" t="s">
        <v>300</v>
      </c>
      <c r="D150" s="4">
        <v>0.13445844624</v>
      </c>
      <c r="E150" s="4">
        <v>0.12539320479999999</v>
      </c>
      <c r="F150" s="4">
        <v>0.13169762915</v>
      </c>
      <c r="G150" s="9">
        <f>IF(ISTEXT(D150),D150,IF(COUNT(D150:F150)=0,"",0.63*D150+0.07*E150+0.3*F150))</f>
        <v>0.13299563421220001</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v>0</v>
      </c>
      <c r="E152" s="3">
        <v>0</v>
      </c>
      <c r="F152" s="3">
        <v>0</v>
      </c>
      <c r="G152" s="3">
        <f>IF(ISTEXT(D152),D152,IF(COUNT(D152:F152)=0,"",0.63*D152+0.07*E152+0.3*F152))</f>
        <v>0</v>
      </c>
      <c r="H152" s="10"/>
      <c r="I152" s="11">
        <v>4.6402259999999998E-5</v>
      </c>
      <c r="J152" s="3">
        <v>6.9458850000000003E-5</v>
      </c>
      <c r="K152" s="3">
        <v>2.4635550000000002E-5</v>
      </c>
      <c r="L152" s="3">
        <f>IF(ISTEXT(I152),I152,IF(COUNT(I152:K152)=0,"",0.24*I152+0.43*J152+0.33*K152))</f>
        <v>4.9133579399999996E-5</v>
      </c>
      <c r="M152" s="10"/>
      <c r="N152" s="11">
        <v>2.6214506000000001E-4</v>
      </c>
      <c r="O152" s="3">
        <v>2.4972989999999999E-5</v>
      </c>
      <c r="P152" s="3">
        <v>4.4994080000000002E-5</v>
      </c>
      <c r="Q152" s="3">
        <f>IF(ISTEXT(N152),N152,IF(COUNT(N152:P152)=0,"",0.2*N152+0.4*O152+0.4*P152))</f>
        <v>8.0415840000000013E-5</v>
      </c>
      <c r="R152" s="10"/>
      <c r="S152" s="11">
        <v>0</v>
      </c>
      <c r="T152" s="3">
        <v>0</v>
      </c>
      <c r="U152" s="3">
        <v>0</v>
      </c>
      <c r="V152" s="7">
        <f>IF(ISTEXT(S152),S152,IF(COUNT(S152:U152)=0,"",0.23*S152+0.57*T152+0.2*U152))</f>
        <v>0</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v>0</v>
      </c>
      <c r="E155" s="132">
        <v>0</v>
      </c>
      <c r="F155" s="132">
        <v>0</v>
      </c>
      <c r="G155" s="132">
        <f>IF(ISTEXT(D155),D155,IF(COUNT(D155:F155)=0,"",0.63*D155+0.07*E155+0.3*F155))</f>
        <v>0</v>
      </c>
      <c r="H155" s="133"/>
      <c r="I155" s="132">
        <v>1.5358875000000001E-3</v>
      </c>
      <c r="J155" s="132">
        <v>5.8577189999999999E-4</v>
      </c>
      <c r="K155" s="132">
        <v>8.2289189999999995E-4</v>
      </c>
      <c r="L155" s="132">
        <f>IF(ISTEXT(I155),I155,IF(COUNT(I155:K155)=0,"",0.24*I155+0.43*J155+0.33*K155))</f>
        <v>8.9204924400000001E-4</v>
      </c>
      <c r="M155" s="133"/>
      <c r="N155" s="132">
        <v>5.8045229999999996E-4</v>
      </c>
      <c r="O155" s="132">
        <v>1.0873880999999999E-3</v>
      </c>
      <c r="P155" s="132">
        <v>7.7177370000000003E-4</v>
      </c>
      <c r="Q155" s="132">
        <f>IF(ISTEXT(N155),N155,IF(COUNT(N155:P155)=0,"",0.2*N155+0.4*O155+0.4*P155))</f>
        <v>8.5975518000000006E-4</v>
      </c>
      <c r="R155" s="133"/>
      <c r="S155" s="132">
        <v>0.1014966933666667</v>
      </c>
      <c r="T155" s="132">
        <v>4.7500858544444441E-2</v>
      </c>
      <c r="U155" s="132">
        <v>5.7587795849999998E-2</v>
      </c>
      <c r="V155" s="151">
        <f>IF(ISTEXT(S155),S155,IF(COUNT(S155:U155)=0,"",0.23*S155+0.57*T155+0.2*U155))</f>
        <v>6.1937288014666664E-2</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8.5944642900000012</v>
      </c>
      <c r="E160" s="20">
        <v>0.03</v>
      </c>
      <c r="F160" s="20">
        <v>10.372672</v>
      </c>
      <c r="G160" s="5">
        <f>IF(ISTEXT(D160),D160,IF(COUNT(D160:F160)=0,"",0.63*D160+0.07*E160+0.3*F160))</f>
        <v>8.5284141027000011</v>
      </c>
      <c r="H160" s="10"/>
      <c r="I160" s="19">
        <v>0.03</v>
      </c>
      <c r="J160" s="20">
        <v>0.02</v>
      </c>
      <c r="K160" s="20">
        <v>0.02</v>
      </c>
      <c r="L160" s="3">
        <f>IF(ISTEXT(I160),I160,IF(COUNT(I160:K160)=0,"",0.24*I160+0.43*J160+0.33*K160))</f>
        <v>2.2400000000000003E-2</v>
      </c>
      <c r="M160" s="10"/>
      <c r="N160" s="19">
        <v>0.03</v>
      </c>
      <c r="O160" s="20">
        <v>0.03</v>
      </c>
      <c r="P160" s="20">
        <v>0.04</v>
      </c>
      <c r="Q160" s="3">
        <f>IF(ISTEXT(N160),N160,IF(COUNT(N160:P160)=0,"",0.2*N160+0.4*O160+0.4*P160))</f>
        <v>3.4000000000000002E-2</v>
      </c>
      <c r="R160" s="10"/>
      <c r="S160" s="19">
        <v>0.01</v>
      </c>
      <c r="T160" s="20">
        <v>0.02</v>
      </c>
      <c r="U160" s="20">
        <v>0.02</v>
      </c>
      <c r="V160" s="7">
        <f>IF(ISTEXT(S160),S160,IF(COUNT(S160:U160)=0,"",0.23*S160+0.57*T160+0.2*U160))</f>
        <v>1.77E-2</v>
      </c>
    </row>
    <row r="161" spans="1:22">
      <c r="A161" s="274"/>
      <c r="B161" s="27" t="s">
        <v>212</v>
      </c>
      <c r="C161" s="102" t="s">
        <v>300</v>
      </c>
      <c r="D161" s="3">
        <v>69.428138524648148</v>
      </c>
      <c r="E161" s="3">
        <v>72.329916915285423</v>
      </c>
      <c r="F161" s="3">
        <v>72.064248508687839</v>
      </c>
      <c r="G161" s="3">
        <f>IF(ISTEXT(D161),D161,IF(COUNT(D161:F161)=0,"",0.63*D161+0.07*E161+0.3*F161))</f>
        <v>70.422096007204672</v>
      </c>
      <c r="H161" s="10"/>
      <c r="I161" s="3">
        <v>78.474933831997078</v>
      </c>
      <c r="J161" s="3">
        <v>49.578507827258207</v>
      </c>
      <c r="K161" s="3">
        <v>68.850221259866544</v>
      </c>
      <c r="L161" s="3">
        <f>IF(ISTEXT(I161),I161,IF(COUNT(I161:K161)=0,"",0.24*I161+0.43*J161+0.33*K161))</f>
        <v>62.873315501156284</v>
      </c>
      <c r="M161" s="10"/>
      <c r="N161" s="3">
        <v>83.512996658536508</v>
      </c>
      <c r="O161" s="3">
        <v>77.822508622508579</v>
      </c>
      <c r="P161" s="3">
        <v>88.71797751894708</v>
      </c>
      <c r="Q161" s="3">
        <f>IF(ISTEXT(N161),N161,IF(COUNT(N161:P161)=0,"",0.2*N161+0.4*O161+0.4*P161))</f>
        <v>83.318793788289582</v>
      </c>
      <c r="R161" s="10"/>
      <c r="S161" s="3">
        <v>83.116269291013737</v>
      </c>
      <c r="T161" s="3">
        <v>76.588757599433762</v>
      </c>
      <c r="U161" s="3">
        <v>79.325187158016121</v>
      </c>
      <c r="V161" s="7">
        <f>IF(ISTEXT(S161),S161,IF(COUNT(S161:U161)=0,"",0.23*S161+0.57*T161+0.2*U161))</f>
        <v>78.637371200213622</v>
      </c>
    </row>
    <row r="162" spans="1:22">
      <c r="A162" s="275"/>
      <c r="B162" s="29" t="s">
        <v>214</v>
      </c>
      <c r="C162" s="102" t="s">
        <v>300</v>
      </c>
      <c r="D162" s="4">
        <v>101.75347398812021</v>
      </c>
      <c r="E162" s="4">
        <v>101.4452640302566</v>
      </c>
      <c r="F162" s="4">
        <v>101.51355564748221</v>
      </c>
      <c r="G162" s="4">
        <f>IF(ISTEXT(D162),D162,IF(COUNT(D162:F162)=0,"",0.63*D162+0.07*E162+0.3*F162))</f>
        <v>101.65992378887834</v>
      </c>
      <c r="H162" s="21"/>
      <c r="I162" s="4">
        <v>132.99154292065009</v>
      </c>
      <c r="J162" s="4">
        <v>102.1219217281342</v>
      </c>
      <c r="K162" s="4">
        <v>118.26632273</v>
      </c>
      <c r="L162" s="4">
        <f>IF(ISTEXT(I162),I162,IF(COUNT(I162:K162)=0,"",0.24*I162+0.43*J162+0.33*K162))</f>
        <v>114.85828314495373</v>
      </c>
      <c r="M162" s="21"/>
      <c r="N162" s="4">
        <v>155.91379905570801</v>
      </c>
      <c r="O162" s="4">
        <v>163.14470113386159</v>
      </c>
      <c r="P162" s="4">
        <v>162.89226932708459</v>
      </c>
      <c r="Q162" s="4">
        <f>IF(ISTEXT(N162),N162,IF(COUNT(N162:P162)=0,"",0.2*N162+0.4*O162+0.4*P162))</f>
        <v>161.59754799552007</v>
      </c>
      <c r="R162" s="21"/>
      <c r="S162" s="4">
        <v>163.97898244986479</v>
      </c>
      <c r="T162" s="4">
        <v>142.3711058295043</v>
      </c>
      <c r="U162" s="4">
        <v>152.48147877365881</v>
      </c>
      <c r="V162" s="9">
        <f>IF(ISTEXT(S162),S162,IF(COUNT(S162:U162)=0,"",0.23*S162+0.57*T162+0.2*U162))</f>
        <v>149.36299204101812</v>
      </c>
    </row>
    <row r="163" spans="1:22" ht="15.75" customHeight="1" thickBot="1">
      <c r="A163" s="196" t="s">
        <v>59</v>
      </c>
      <c r="B163" s="27" t="s">
        <v>209</v>
      </c>
      <c r="C163" s="101" t="s">
        <v>300</v>
      </c>
      <c r="D163" s="3">
        <v>3000</v>
      </c>
      <c r="E163" s="3">
        <v>3000</v>
      </c>
      <c r="F163" s="3">
        <v>3000</v>
      </c>
      <c r="G163" s="3">
        <f>IF(ISTEXT(D163),D163,IF(COUNT(D163:F163)=0,"",0.63*D163+0.07*E163+0.3*F163))</f>
        <v>3000</v>
      </c>
      <c r="H163" s="10"/>
      <c r="I163" s="3">
        <v>9.0428571400000006</v>
      </c>
      <c r="J163" s="3">
        <v>7.3798796199999996</v>
      </c>
      <c r="K163" s="3">
        <v>0.59107091</v>
      </c>
      <c r="L163" s="3">
        <f>IF(ISTEXT(I163),I163,IF(COUNT(I163:K163)=0,"",0.24*I163+0.43*J163+0.33*K163))</f>
        <v>5.5386873505000001</v>
      </c>
      <c r="M163" s="10"/>
      <c r="N163" s="3">
        <v>72.445443319999995</v>
      </c>
      <c r="O163" s="3">
        <v>72.487251150000006</v>
      </c>
      <c r="P163" s="3">
        <v>72.498985840000003</v>
      </c>
      <c r="Q163" s="3">
        <f>IF(ISTEXT(N163),N163,IF(COUNT(N163:P163)=0,"",0.2*N163+0.4*O163+0.4*P163))</f>
        <v>72.483583460000006</v>
      </c>
      <c r="R163" s="10"/>
      <c r="S163" s="3">
        <v>82.859708800000007</v>
      </c>
      <c r="T163" s="3">
        <v>86.10008243</v>
      </c>
      <c r="U163" s="3">
        <v>82.848197990000003</v>
      </c>
      <c r="V163" s="7">
        <f>IF(ISTEXT(S163),S163,IF(COUNT(S163:U163)=0,"",0.23*S163+0.57*T163+0.2*U163))</f>
        <v>84.704419607099993</v>
      </c>
    </row>
    <row r="164" spans="1:22">
      <c r="A164" s="274"/>
      <c r="B164" s="27" t="s">
        <v>212</v>
      </c>
      <c r="C164" s="102" t="s">
        <v>300</v>
      </c>
      <c r="D164" s="3">
        <v>3000</v>
      </c>
      <c r="E164" s="3">
        <v>3000</v>
      </c>
      <c r="F164" s="3">
        <v>3000</v>
      </c>
      <c r="G164" s="7">
        <f>IF(ISTEXT(D164),D164,IF(COUNT(D164:F164)=0,"",0.63*D164+0.07*E164+0.3*F164))</f>
        <v>3000</v>
      </c>
      <c r="H164" s="10"/>
      <c r="I164" s="3">
        <v>110.5789695204181</v>
      </c>
      <c r="J164" s="3">
        <v>67.240426384886476</v>
      </c>
      <c r="K164" s="3">
        <v>97.758239950474149</v>
      </c>
      <c r="L164" s="3">
        <f>IF(ISTEXT(I164),I164,IF(COUNT(I164:K164)=0,"",0.24*I164+0.43*J164+0.33*K164))</f>
        <v>87.712555214058</v>
      </c>
      <c r="M164" s="10"/>
      <c r="N164" s="3">
        <v>99.817620781458317</v>
      </c>
      <c r="O164" s="3">
        <v>125.3133343080753</v>
      </c>
      <c r="P164" s="3">
        <v>123.437243891465</v>
      </c>
      <c r="Q164" s="3">
        <f>IF(ISTEXT(N164),N164,IF(COUNT(N164:P164)=0,"",0.2*N164+0.4*O164+0.4*P164))</f>
        <v>119.46375543610779</v>
      </c>
      <c r="R164" s="10"/>
      <c r="S164" s="3">
        <v>126.7914155137599</v>
      </c>
      <c r="T164" s="3">
        <v>113.9236346720816</v>
      </c>
      <c r="U164" s="3">
        <v>118.2212827027975</v>
      </c>
      <c r="V164" s="7">
        <f>IF(ISTEXT(S164),S164,IF(COUNT(S164:U164)=0,"",0.23*S164+0.57*T164+0.2*U164))</f>
        <v>117.74275387181079</v>
      </c>
    </row>
    <row r="165" spans="1:22" ht="15.75" customHeight="1" thickBot="1">
      <c r="A165" s="276"/>
      <c r="B165" s="30" t="s">
        <v>214</v>
      </c>
      <c r="C165" s="103" t="s">
        <v>300</v>
      </c>
      <c r="D165" s="4">
        <v>3000</v>
      </c>
      <c r="E165" s="4">
        <v>3000</v>
      </c>
      <c r="F165" s="4">
        <v>3000</v>
      </c>
      <c r="G165" s="4">
        <f>IF(ISTEXT(D165),D165,IF(COUNT(D165:F165)=0,"",0.63*D165+0.07*E165+0.3*F165))</f>
        <v>3000</v>
      </c>
      <c r="H165" s="21"/>
      <c r="I165" s="4">
        <v>174.49960229999999</v>
      </c>
      <c r="J165" s="4">
        <v>135.49339047999999</v>
      </c>
      <c r="K165" s="4">
        <v>160.92875513000001</v>
      </c>
      <c r="L165" s="3">
        <f>IF(ISTEXT(I165),I165,IF(COUNT(I165:K165)=0,"",0.24*I165+0.43*J165+0.33*K165))</f>
        <v>153.24855165130001</v>
      </c>
      <c r="M165" s="21"/>
      <c r="N165" s="4">
        <v>145.74511000000001</v>
      </c>
      <c r="O165" s="4">
        <v>192.32671955000001</v>
      </c>
      <c r="P165" s="4">
        <v>164.59502000000001</v>
      </c>
      <c r="Q165" s="3">
        <f>IF(ISTEXT(N165),N165,IF(COUNT(N165:P165)=0,"",0.2*N165+0.4*O165+0.4*P165))</f>
        <v>171.91771782000001</v>
      </c>
      <c r="R165" s="21"/>
      <c r="S165" s="4">
        <v>183.77168168</v>
      </c>
      <c r="T165" s="4">
        <v>159.62321188999999</v>
      </c>
      <c r="U165" s="4">
        <v>177.61994888000001</v>
      </c>
      <c r="V165" s="7">
        <f>IF(ISTEXT(S165),S165,IF(COUNT(S165:U165)=0,"",0.23*S165+0.57*T165+0.2*U165))</f>
        <v>168.77670733970001</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19.326471458019999</v>
      </c>
      <c r="E170" s="6">
        <v>18.678047046290001</v>
      </c>
      <c r="F170" s="6">
        <v>18.959826109470001</v>
      </c>
      <c r="G170" s="6">
        <f>IF(ISTEXT(D170),D170,IF(COUNT(D170:F170)=0,"",0.63*D170+0.07*E170+0.3*F170))</f>
        <v>19.171088144633899</v>
      </c>
      <c r="H170" s="18"/>
      <c r="I170" s="6">
        <v>23.665360864749999</v>
      </c>
      <c r="J170" s="6">
        <v>24.157193108489999</v>
      </c>
      <c r="K170" s="6">
        <v>23.95855309133</v>
      </c>
      <c r="L170" s="6">
        <f>IF(ISTEXT(I170),I170,IF(COUNT(I170:K170)=0,"",0.24*I170+0.43*J170+0.33*K170))</f>
        <v>23.973602164329598</v>
      </c>
      <c r="M170" s="18"/>
      <c r="N170" s="6">
        <v>25.469533350679999</v>
      </c>
      <c r="O170" s="6">
        <v>25.343099297409999</v>
      </c>
      <c r="P170" s="6">
        <v>25.198496375160001</v>
      </c>
      <c r="Q170" s="6">
        <f>IF(ISTEXT(N170),N170,IF(COUNT(N170:P170)=0,"",0.2*N170+0.4*O170+0.4*P170))</f>
        <v>25.310544939164004</v>
      </c>
      <c r="R170" s="18"/>
      <c r="S170" s="6">
        <v>30.748511884949998</v>
      </c>
      <c r="T170" s="6">
        <v>31.29807402854</v>
      </c>
      <c r="U170" s="6">
        <v>31.781599868970002</v>
      </c>
      <c r="V170" s="127">
        <f>IF(ISTEXT(S170),S170,IF(COUNT(S170:U170)=0,"",0.23*S170+0.57*T170+0.2*U170))</f>
        <v>31.268379903600298</v>
      </c>
    </row>
    <row r="171" spans="1:22">
      <c r="A171" s="267"/>
      <c r="B171" s="120" t="s">
        <v>117</v>
      </c>
      <c r="C171" s="102" t="s">
        <v>300</v>
      </c>
      <c r="D171" s="11">
        <v>0</v>
      </c>
      <c r="E171" s="3">
        <v>0</v>
      </c>
      <c r="F171" s="3">
        <v>0</v>
      </c>
      <c r="G171" s="3">
        <f>IF(ISTEXT(D171),D171,IF(COUNT(D171:F171)=0,"",0.63*D171+0.07*E171+0.3*F171))</f>
        <v>0</v>
      </c>
      <c r="H171" s="10"/>
      <c r="I171" s="3">
        <v>0</v>
      </c>
      <c r="J171" s="3">
        <v>0</v>
      </c>
      <c r="K171" s="3">
        <v>0</v>
      </c>
      <c r="L171" s="3">
        <f>IF(ISTEXT(I171),I171,IF(COUNT(I171:K171)=0,"",0.24*I171+0.43*J171+0.33*K171))</f>
        <v>0</v>
      </c>
      <c r="M171" s="10"/>
      <c r="N171" s="3">
        <v>0</v>
      </c>
      <c r="O171" s="3">
        <v>0</v>
      </c>
      <c r="P171" s="3">
        <v>0</v>
      </c>
      <c r="Q171" s="3">
        <f>IF(ISTEXT(N171),N171,IF(COUNT(N171:P171)=0,"",0.2*N171+0.4*O171+0.4*P171))</f>
        <v>0</v>
      </c>
      <c r="R171" s="10"/>
      <c r="S171" s="3">
        <v>0</v>
      </c>
      <c r="T171" s="3">
        <v>0</v>
      </c>
      <c r="U171" s="3">
        <v>0</v>
      </c>
      <c r="V171" s="7">
        <f>IF(ISTEXT(S171),S171,IF(COUNT(S171:U171)=0,"",0.23*S171+0.57*T171+0.2*U171))</f>
        <v>0</v>
      </c>
    </row>
    <row r="172" spans="1:22">
      <c r="A172" s="267"/>
      <c r="B172" s="120" t="s">
        <v>228</v>
      </c>
      <c r="C172" s="102" t="s">
        <v>300</v>
      </c>
      <c r="D172" s="11">
        <v>-2.7902778994020809</v>
      </c>
      <c r="E172" s="3">
        <v>-2.1703428909076301</v>
      </c>
      <c r="F172" s="3">
        <v>-2.3596165817107888</v>
      </c>
      <c r="G172" s="3">
        <f>IF(ISTEXT(D172),D172,IF(COUNT(D172:F172)=0,"",0.63*D172+0.07*E172+0.3*F172))</f>
        <v>-2.6176840535000818</v>
      </c>
      <c r="H172" s="10"/>
      <c r="I172" s="3">
        <v>-3.3344123524783078</v>
      </c>
      <c r="J172" s="3">
        <v>-4.0807300248462912</v>
      </c>
      <c r="K172" s="3">
        <v>-3.450060055021718</v>
      </c>
      <c r="L172" s="3">
        <f>IF(ISTEXT(I172),I172,IF(COUNT(I172:K172)=0,"",0.24*I172+0.43*J172+0.33*K172))</f>
        <v>-3.6934926934358661</v>
      </c>
      <c r="M172" s="10"/>
      <c r="N172" s="3">
        <v>-1.8138744797131869</v>
      </c>
      <c r="O172" s="3">
        <v>-1.6592432445826391</v>
      </c>
      <c r="P172" s="3">
        <v>-1.69753009222393</v>
      </c>
      <c r="Q172" s="3">
        <f>IF(ISTEXT(N172),N172,IF(COUNT(N172:P172)=0,"",0.2*N172+0.4*O172+0.4*P172))</f>
        <v>-1.7054842306652651</v>
      </c>
      <c r="R172" s="10"/>
      <c r="S172" s="3">
        <v>-4.0912368659192673</v>
      </c>
      <c r="T172" s="3">
        <v>-5.044372874239226</v>
      </c>
      <c r="U172" s="3">
        <v>-6.6231024789630339</v>
      </c>
      <c r="V172" s="7">
        <f>IF(ISTEXT(S172),S172,IF(COUNT(S172:U172)=0,"",0.23*S172+0.57*T172+0.2*U172))</f>
        <v>-5.1408975132703976</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14.98320278785452</v>
      </c>
      <c r="E174" s="3">
        <v>14.95436732360846</v>
      </c>
      <c r="F174" s="3">
        <v>15.0466569797329</v>
      </c>
      <c r="G174" s="3">
        <f>IF(ISTEXT(D174),D174,IF(COUNT(D174:F174)=0,"",0.63*D174+0.07*E174+0.3*F174))</f>
        <v>15.000220562920809</v>
      </c>
      <c r="H174" s="10"/>
      <c r="I174" s="3">
        <v>16.354060532765391</v>
      </c>
      <c r="J174" s="3">
        <v>16.21944316025769</v>
      </c>
      <c r="K174" s="3">
        <v>16.483901359977089</v>
      </c>
      <c r="L174" s="3">
        <f>IF(ISTEXT(I174),I174,IF(COUNT(I174:K174)=0,"",0.24*I174+0.43*J174+0.33*K174))</f>
        <v>16.33902253556694</v>
      </c>
      <c r="M174" s="10"/>
      <c r="N174" s="3">
        <v>17.825748085746842</v>
      </c>
      <c r="O174" s="3">
        <v>17.438245290618209</v>
      </c>
      <c r="P174" s="3">
        <v>17.541030743674138</v>
      </c>
      <c r="Q174" s="3">
        <f>IF(ISTEXT(N174),N174,IF(COUNT(N174:P174)=0,"",0.2*N174+0.4*O174+0.4*P174))</f>
        <v>17.556860030866307</v>
      </c>
      <c r="R174" s="10"/>
      <c r="S174" s="3">
        <v>15.48279451515997</v>
      </c>
      <c r="T174" s="3">
        <v>15.21838257098568</v>
      </c>
      <c r="U174" s="3">
        <v>14.729712686479321</v>
      </c>
      <c r="V174" s="7">
        <f>IF(ISTEXT(S174),S174,IF(COUNT(S174:U174)=0,"",0.23*S174+0.57*T174+0.2*U174))</f>
        <v>15.181463341244495</v>
      </c>
    </row>
    <row r="175" spans="1:22">
      <c r="A175" s="281"/>
      <c r="B175" s="120" t="s">
        <v>237</v>
      </c>
      <c r="C175" s="102" t="s">
        <v>300</v>
      </c>
      <c r="D175" s="11"/>
      <c r="E175" s="3"/>
      <c r="F175" s="3"/>
      <c r="G175" s="3" t="str">
        <f>IF(ISTEXT(D175),D175,IF(COUNT(D175:F175)=0,"",0.63*D175+0.07*E175+0.3*F175))</f>
        <v/>
      </c>
      <c r="H175" s="10"/>
      <c r="I175" s="3">
        <v>0.92410768047000003</v>
      </c>
      <c r="J175" s="3">
        <v>0.80256019565000003</v>
      </c>
      <c r="K175" s="3">
        <v>0.96957051940999994</v>
      </c>
      <c r="L175" s="3">
        <f>IF(ISTEXT(I175),I175,IF(COUNT(I175:K175)=0,"",0.24*I175+0.43*J175+0.33*K175))</f>
        <v>0.88684499884759993</v>
      </c>
      <c r="M175" s="10"/>
      <c r="N175" s="3">
        <v>1.2539232399</v>
      </c>
      <c r="O175" s="3">
        <v>1.0913876705600001</v>
      </c>
      <c r="P175" s="3">
        <v>1.15418707941</v>
      </c>
      <c r="Q175" s="3">
        <f>IF(ISTEXT(N175),N175,IF(COUNT(N175:P175)=0,"",0.2*N175+0.4*O175+0.4*P175))</f>
        <v>1.1490145479680001</v>
      </c>
      <c r="R175" s="10"/>
      <c r="S175" s="3">
        <v>1.95494441045</v>
      </c>
      <c r="T175" s="3">
        <v>1.8066859615099999</v>
      </c>
      <c r="U175" s="3">
        <v>1.45466584158</v>
      </c>
      <c r="V175" s="7">
        <f>IF(ISTEXT(S175),S175,IF(COUNT(S175:U175)=0,"",0.23*S175+0.57*T175+0.2*U175))</f>
        <v>1.7703813807802002</v>
      </c>
    </row>
    <row r="176" spans="1:22">
      <c r="A176" s="281"/>
      <c r="B176" s="41" t="s">
        <v>239</v>
      </c>
      <c r="C176" s="102" t="s">
        <v>300</v>
      </c>
      <c r="D176" s="11">
        <v>0.876</v>
      </c>
      <c r="E176" s="3">
        <v>0.876</v>
      </c>
      <c r="F176" s="3">
        <v>0.876</v>
      </c>
      <c r="G176" s="3">
        <f>IF(ISTEXT(D176),D176,IF(COUNT(D176:F176)=0,"",0.63*D176+0.07*E176+0.3*F176))</f>
        <v>0.87600000000000011</v>
      </c>
      <c r="H176" s="10"/>
      <c r="I176" s="3">
        <v>1.18229428375343</v>
      </c>
      <c r="J176" s="3">
        <v>1.18517991767494</v>
      </c>
      <c r="K176" s="3">
        <v>1.1842419149896699</v>
      </c>
      <c r="L176" s="3">
        <f>IF(ISTEXT(I176),I176,IF(COUNT(I176:K176)=0,"",0.24*I176+0.43*J176+0.33*K176))</f>
        <v>1.1841778246476384</v>
      </c>
      <c r="M176" s="10"/>
      <c r="N176" s="3">
        <v>0.97637595091149998</v>
      </c>
      <c r="O176" s="3">
        <v>1.55612380538185</v>
      </c>
      <c r="P176" s="3">
        <v>1.2076384788291099</v>
      </c>
      <c r="Q176" s="3">
        <f>IF(ISTEXT(N176),N176,IF(COUNT(N176:P176)=0,"",0.2*N176+0.4*O176+0.4*P176))</f>
        <v>1.3007801038666842</v>
      </c>
      <c r="R176" s="10"/>
      <c r="S176" s="3">
        <v>4.9274234012434093</v>
      </c>
      <c r="T176" s="3">
        <v>4.9088904129269491</v>
      </c>
      <c r="U176" s="3">
        <v>4.6334070555021993</v>
      </c>
      <c r="V176" s="7">
        <f>IF(ISTEXT(S176),S176,IF(COUNT(S176:U176)=0,"",0.23*S176+0.57*T176+0.2*U176))</f>
        <v>4.8580563287547855</v>
      </c>
    </row>
    <row r="177" spans="1:22">
      <c r="A177" s="281"/>
      <c r="B177" s="152" t="s">
        <v>241</v>
      </c>
      <c r="C177" s="102" t="s">
        <v>300</v>
      </c>
      <c r="D177" s="11">
        <v>0</v>
      </c>
      <c r="E177" s="3">
        <v>0</v>
      </c>
      <c r="F177" s="3">
        <v>0</v>
      </c>
      <c r="G177" s="3">
        <f>IF(ISTEXT(D177),D177,IF(COUNT(D177:F177)=0,"",0.63*D177+0.07*E177+0.3*F177))</f>
        <v>0</v>
      </c>
      <c r="H177" s="10"/>
      <c r="I177" s="3">
        <v>1.69184E-3</v>
      </c>
      <c r="J177" s="3">
        <v>2.1836942399999998E-3</v>
      </c>
      <c r="K177" s="3">
        <v>2.0551753099999999E-3</v>
      </c>
      <c r="L177" s="3">
        <f>IF(ISTEXT(I177),I177,IF(COUNT(I177:K177)=0,"",0.24*I177+0.43*J177+0.33*K177))</f>
        <v>2.0232379755E-3</v>
      </c>
      <c r="M177" s="10"/>
      <c r="N177" s="3">
        <v>1.94611983E-3</v>
      </c>
      <c r="O177" s="3">
        <v>2.50938061E-3</v>
      </c>
      <c r="P177" s="3">
        <v>2.3647285599999999E-3</v>
      </c>
      <c r="Q177" s="3">
        <f>IF(ISTEXT(N177),N177,IF(COUNT(N177:P177)=0,"",0.2*N177+0.4*O177+0.4*P177))</f>
        <v>2.3388676339999998E-3</v>
      </c>
      <c r="R177" s="10"/>
      <c r="S177" s="3">
        <v>0.20595738995000001</v>
      </c>
      <c r="T177" s="3">
        <v>0.2405204209</v>
      </c>
      <c r="U177" s="3">
        <v>0.26520439228999998</v>
      </c>
      <c r="V177" s="7">
        <f>IF(ISTEXT(S177),S177,IF(COUNT(S177:U177)=0,"",0.23*S177+0.57*T177+0.2*U177))</f>
        <v>0.23750771805949999</v>
      </c>
    </row>
    <row r="178" spans="1:22">
      <c r="A178" s="281"/>
      <c r="B178" s="120" t="s">
        <v>244</v>
      </c>
      <c r="C178" s="102" t="s">
        <v>300</v>
      </c>
      <c r="D178" s="11">
        <v>1.101142991999998E-2</v>
      </c>
      <c r="E178" s="3">
        <v>1.128186908999999E-2</v>
      </c>
      <c r="F178" s="3">
        <v>1.1397168140000019E-2</v>
      </c>
      <c r="G178" s="3">
        <f>IF(ISTEXT(D178),D178,IF(COUNT(D178:F178)=0,"",0.63*D178+0.07*E178+0.3*F178))</f>
        <v>1.1146082127899993E-2</v>
      </c>
      <c r="H178" s="10"/>
      <c r="I178" s="3">
        <v>3.5374389299999982E-2</v>
      </c>
      <c r="J178" s="3">
        <v>3.5827344809999988E-2</v>
      </c>
      <c r="K178" s="3">
        <v>3.5080419119999977E-2</v>
      </c>
      <c r="L178" s="3">
        <f>IF(ISTEXT(I178),I178,IF(COUNT(I178:K178)=0,"",0.24*I178+0.43*J178+0.33*K178))</f>
        <v>3.5472150009899978E-2</v>
      </c>
      <c r="M178" s="10"/>
      <c r="N178" s="3">
        <v>6.3265451800000094E-2</v>
      </c>
      <c r="O178" s="3">
        <v>6.1983132759999997E-2</v>
      </c>
      <c r="P178" s="3">
        <v>6.0505459739999989E-2</v>
      </c>
      <c r="Q178" s="3">
        <f>IF(ISTEXT(N178),N178,IF(COUNT(N178:P178)=0,"",0.2*N178+0.4*O178+0.4*P178))</f>
        <v>6.1648527360000017E-2</v>
      </c>
      <c r="R178" s="10"/>
      <c r="S178" s="3">
        <v>8.8216472240000066E-2</v>
      </c>
      <c r="T178" s="3">
        <v>8.6668394009999927E-2</v>
      </c>
      <c r="U178" s="3">
        <v>8.239369068999991E-2</v>
      </c>
      <c r="V178" s="7">
        <f>IF(ISTEXT(S178),S178,IF(COUNT(S178:U178)=0,"",0.23*S178+0.57*T178+0.2*U178))</f>
        <v>8.6169511338899954E-2</v>
      </c>
    </row>
    <row r="179" spans="1:22">
      <c r="A179" s="282"/>
      <c r="B179" s="92" t="s">
        <v>247</v>
      </c>
      <c r="C179" s="103" t="s">
        <v>300</v>
      </c>
      <c r="D179" s="11">
        <v>0.66597934084737997</v>
      </c>
      <c r="E179" s="3">
        <v>0.66605496269847997</v>
      </c>
      <c r="F179" s="3">
        <v>0.66615537989258011</v>
      </c>
      <c r="G179" s="3">
        <f>IF(ISTEXT(D179),D179,IF(COUNT(D179:F179)=0,"",0.63*D179+0.07*E179+0.3*F179))</f>
        <v>0.66603744609051696</v>
      </c>
      <c r="H179" s="10"/>
      <c r="I179" s="3">
        <v>1.8334197859894401</v>
      </c>
      <c r="J179" s="3">
        <v>1.83126877100939</v>
      </c>
      <c r="K179" s="3">
        <v>1.83364364748216</v>
      </c>
      <c r="L179" s="3">
        <f>IF(ISTEXT(I179),I179,IF(COUNT(I179:K179)=0,"",0.24*I179+0.43*J179+0.33*K179))</f>
        <v>1.8325687238406161</v>
      </c>
      <c r="M179" s="10"/>
      <c r="N179" s="3">
        <v>3.53440002276459</v>
      </c>
      <c r="O179" s="3">
        <v>3.5336067728990099</v>
      </c>
      <c r="P179" s="3">
        <v>3.5352397927243389</v>
      </c>
      <c r="Q179" s="3">
        <f>IF(ISTEXT(N179),N179,IF(COUNT(N179:P179)=0,"",0.2*N179+0.4*O179+0.4*P179))</f>
        <v>3.5344186308022572</v>
      </c>
      <c r="R179" s="10"/>
      <c r="S179" s="3">
        <v>3.9979388300047001</v>
      </c>
      <c r="T179" s="3">
        <v>3.99255339395833</v>
      </c>
      <c r="U179" s="3">
        <v>3.9931137234918501</v>
      </c>
      <c r="V179" s="7">
        <f>IF(ISTEXT(S179),S179,IF(COUNT(S179:U179)=0,"",0.23*S179+0.57*T179+0.2*U179))</f>
        <v>3.9939041101556989</v>
      </c>
    </row>
    <row r="180" spans="1:22">
      <c r="A180" s="147" t="s">
        <v>250</v>
      </c>
      <c r="B180" s="26"/>
      <c r="C180" s="103" t="s">
        <v>300</v>
      </c>
      <c r="D180" s="132">
        <v>-3.979039320256561E-12</v>
      </c>
      <c r="E180" s="132">
        <v>-1.4566126083082051E-11</v>
      </c>
      <c r="F180" s="132">
        <v>-6.2705396430828841E-12</v>
      </c>
      <c r="G180" s="132">
        <f>IF(ISTEXT(D180),D180,IF(COUNT(D180:F180)=0,"",0.63*D180+0.07*E180+0.3*F180))</f>
        <v>-5.4075854905022421E-12</v>
      </c>
      <c r="H180" s="133"/>
      <c r="I180" s="132">
        <v>-6.5725203057809267E-12</v>
      </c>
      <c r="J180" s="132">
        <v>1.6875389974302379E-12</v>
      </c>
      <c r="K180" s="132">
        <v>1.935873683578393E-11</v>
      </c>
      <c r="L180" s="132">
        <f>IF(ISTEXT(I180),I180,IF(COUNT(I180:K180)=0,"",0.24*I180+0.43*J180+0.33*K180))</f>
        <v>5.5366200513162769E-12</v>
      </c>
      <c r="M180" s="133"/>
      <c r="N180" s="132">
        <v>1.388045234307356E-11</v>
      </c>
      <c r="O180" s="132">
        <v>-1.7017498521454399E-12</v>
      </c>
      <c r="P180" s="132">
        <v>-1.5241141682054151E-12</v>
      </c>
      <c r="Q180" s="132">
        <f>IF(ISTEXT(N180),N180,IF(COUNT(N180:P180)=0,"",0.2*N180+0.4*O180+0.4*P180))</f>
        <v>1.4857448604743701E-12</v>
      </c>
      <c r="R180" s="133"/>
      <c r="S180" s="132">
        <v>-1.7344348179904049E-11</v>
      </c>
      <c r="T180" s="132">
        <v>9.8197006082045846E-12</v>
      </c>
      <c r="U180" s="132">
        <v>-2.640732077452412E-11</v>
      </c>
      <c r="V180" s="151">
        <f>IF(ISTEXT(S180),S180,IF(COUNT(S180:U180)=0,"",0.23*S180+0.57*T180+0.2*U180))</f>
        <v>-3.6734348896061436E-12</v>
      </c>
    </row>
    <row r="181" spans="1:22">
      <c r="A181" s="190" t="s">
        <v>253</v>
      </c>
      <c r="B181" s="28" t="s">
        <v>254</v>
      </c>
      <c r="C181" s="101" t="s">
        <v>300</v>
      </c>
      <c r="D181" s="11">
        <v>0.60443999999999998</v>
      </c>
      <c r="E181" s="3">
        <v>0.60443999999999998</v>
      </c>
      <c r="F181" s="3">
        <v>0.60443999999999998</v>
      </c>
      <c r="G181" s="3">
        <f>IF(ISTEXT(D181),D181,IF(COUNT(D181:F181)=0,"",0.63*D181+0.07*E181+0.3*F181))</f>
        <v>0.60443999999999998</v>
      </c>
      <c r="H181" s="10"/>
      <c r="I181" s="3">
        <v>0.82760599862704998</v>
      </c>
      <c r="J181" s="3">
        <v>0.8296259423718999</v>
      </c>
      <c r="K181" s="3">
        <v>0.82896934049228999</v>
      </c>
      <c r="L181" s="3">
        <f>IF(ISTEXT(I181),I181,IF(COUNT(I181:K181)=0,"",0.24*I181+0.43*J181+0.33*K181))</f>
        <v>0.82892447725286456</v>
      </c>
      <c r="M181" s="10"/>
      <c r="N181" s="3">
        <v>0.69322692514704987</v>
      </c>
      <c r="O181" s="3">
        <v>1.1048479018210999</v>
      </c>
      <c r="P181" s="3">
        <v>0.85742331996865984</v>
      </c>
      <c r="Q181" s="3">
        <f>IF(ISTEXT(N181),N181,IF(COUNT(N181:P181)=0,"",0.2*N181+0.4*O181+0.4*P181))</f>
        <v>0.92355387374531395</v>
      </c>
      <c r="R181" s="10"/>
      <c r="S181" s="3">
        <v>3.646293316920119</v>
      </c>
      <c r="T181" s="3">
        <v>3.632578905565929</v>
      </c>
      <c r="U181" s="3">
        <v>3.4287212210716298</v>
      </c>
      <c r="V181" s="7">
        <f>IF(ISTEXT(S181),S181,IF(COUNT(S181:U181)=0,"",0.23*S181+0.57*T181+0.2*U181))</f>
        <v>3.5949616832785329</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c r="E184" s="3"/>
      <c r="F184" s="3"/>
      <c r="G184" s="3" t="str">
        <f>IF(ISTEXT(D184),D184,IF(COUNT(D184:F184)=0,"",0.63*D184+0.07*E184+0.3*F184))</f>
        <v/>
      </c>
      <c r="H184" s="10"/>
      <c r="I184" s="3"/>
      <c r="J184" s="3"/>
      <c r="K184" s="3"/>
      <c r="L184" s="3" t="str">
        <f>IF(ISTEXT(I184),I184,IF(COUNT(I184:K184)=0,"",0.24*I184+0.43*J184+0.33*K184))</f>
        <v/>
      </c>
      <c r="M184" s="10"/>
      <c r="N184" s="3">
        <v>2.9399082943528509</v>
      </c>
      <c r="O184" s="3">
        <v>3.0481240957721769</v>
      </c>
      <c r="P184" s="3">
        <v>3.1116990189377218</v>
      </c>
      <c r="Q184" s="3">
        <f>IF(ISTEXT(N184),N184,IF(COUNT(N184:P184)=0,"",0.2*N184+0.4*O184+0.4*P184))</f>
        <v>3.0519109047545299</v>
      </c>
      <c r="R184" s="10"/>
      <c r="S184" s="3">
        <v>2.0565419929004212</v>
      </c>
      <c r="T184" s="3">
        <v>2.086986678906531</v>
      </c>
      <c r="U184" s="3">
        <v>2.327773913345677</v>
      </c>
      <c r="V184" s="7">
        <f>IF(ISTEXT(S184),S184,IF(COUNT(S184:U184)=0,"",0.23*S184+0.57*T184+0.2*U184))</f>
        <v>2.1281418480129548</v>
      </c>
    </row>
    <row r="185" spans="1:22">
      <c r="A185" s="279"/>
      <c r="B185" s="92" t="s">
        <v>263</v>
      </c>
      <c r="C185" s="103" t="s">
        <v>300</v>
      </c>
      <c r="D185" s="14">
        <v>0.13445844624</v>
      </c>
      <c r="E185" s="4">
        <v>0.12539320479999999</v>
      </c>
      <c r="F185" s="4">
        <v>0.13169762915</v>
      </c>
      <c r="G185" s="4">
        <f>IF(ISTEXT(D185),D185,IF(COUNT(D185:F185)=0,"",0.63*D185+0.07*E185+0.3*F185))</f>
        <v>0.13299563421220001</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0.73889844624000012</v>
      </c>
      <c r="E186" s="3">
        <v>0.72983320480000013</v>
      </c>
      <c r="F186" s="3">
        <v>0.73613762915000003</v>
      </c>
      <c r="G186" s="3">
        <f>IF(ISTEXT(D186),D186,IF(COUNT(D186:F186)=0,"",0.63*D186+0.07*E186+0.3*F186))</f>
        <v>0.73743563421220004</v>
      </c>
      <c r="H186" s="10"/>
      <c r="I186" s="3">
        <v>0.82755959635999998</v>
      </c>
      <c r="J186" s="3">
        <v>0.82955648353</v>
      </c>
      <c r="K186" s="3">
        <v>0.82894470494999994</v>
      </c>
      <c r="L186" s="3">
        <f>IF(ISTEXT(I186),I186,IF(COUNT(I186:K186)=0,"",0.24*I186+0.43*J186+0.33*K186))</f>
        <v>0.82887534367780002</v>
      </c>
      <c r="M186" s="10"/>
      <c r="N186" s="3">
        <v>3.63287307444</v>
      </c>
      <c r="O186" s="3">
        <v>4.1529470246000004</v>
      </c>
      <c r="P186" s="3">
        <v>3.9690773448200001</v>
      </c>
      <c r="Q186" s="3">
        <f>IF(ISTEXT(N186),N186,IF(COUNT(N186:P186)=0,"",0.2*N186+0.4*O186+0.4*P186))</f>
        <v>3.9753843626560004</v>
      </c>
      <c r="R186" s="10"/>
      <c r="S186" s="3">
        <v>5.7028353098199993</v>
      </c>
      <c r="T186" s="3">
        <v>5.7195655844700006</v>
      </c>
      <c r="U186" s="3">
        <v>5.7564951344199997</v>
      </c>
      <c r="V186" s="7">
        <f>IF(ISTEXT(S186),S186,IF(COUNT(S186:U186)=0,"",0.23*S186+0.57*T186+0.2*U186))</f>
        <v>5.7231035312904996</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v>0</v>
      </c>
      <c r="E188" s="3">
        <v>0</v>
      </c>
      <c r="F188" s="3">
        <v>0</v>
      </c>
      <c r="G188" s="3">
        <f>IF(ISTEXT(D188),D188,IF(COUNT(D188:F188)=0,"",0.63*D188+0.07*E188+0.3*F188))</f>
        <v>0</v>
      </c>
      <c r="H188" s="10"/>
      <c r="I188" s="3">
        <v>4.6402259999999998E-5</v>
      </c>
      <c r="J188" s="3">
        <v>6.9458850000000003E-5</v>
      </c>
      <c r="K188" s="3">
        <v>2.4635550000000002E-5</v>
      </c>
      <c r="L188" s="3">
        <f>IF(ISTEXT(I188),I188,IF(COUNT(I188:K188)=0,"",0.24*I188+0.43*J188+0.33*K188))</f>
        <v>4.9133579399999996E-5</v>
      </c>
      <c r="M188" s="10"/>
      <c r="N188" s="3">
        <v>2.6214506000000001E-4</v>
      </c>
      <c r="O188" s="3">
        <v>2.4972989999999999E-5</v>
      </c>
      <c r="P188" s="3">
        <v>4.4994080000000002E-5</v>
      </c>
      <c r="Q188" s="3">
        <f>IF(ISTEXT(N188),N188,IF(COUNT(N188:P188)=0,"",0.2*N188+0.4*O188+0.4*P188))</f>
        <v>8.0415840000000013E-5</v>
      </c>
      <c r="R188" s="10"/>
      <c r="S188" s="3">
        <v>0</v>
      </c>
      <c r="T188" s="3">
        <v>0</v>
      </c>
      <c r="U188" s="3">
        <v>0</v>
      </c>
      <c r="V188" s="7">
        <f>IF(ISTEXT(S188),S188,IF(COUNT(S188:U188)=0,"",0.23*S188+0.57*T188+0.2*U188))</f>
        <v>0</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v>-1.110223024625157E-16</v>
      </c>
      <c r="E191" s="132">
        <v>-1.110223024625157E-16</v>
      </c>
      <c r="F191" s="132">
        <v>0</v>
      </c>
      <c r="G191" s="4">
        <f>IF(ISTEXT(D191),D191,IF(COUNT(D191:F191)=0,"",0.63*D191+0.07*E191+0.3*F191))</f>
        <v>-7.7715611723761002E-17</v>
      </c>
      <c r="H191" s="21"/>
      <c r="I191" s="4">
        <v>7.0500272286722074E-12</v>
      </c>
      <c r="J191" s="4">
        <v>-8.1000761653626796E-12</v>
      </c>
      <c r="K191" s="4">
        <v>-7.7099437945093996E-12</v>
      </c>
      <c r="L191" s="4">
        <f>IF(ISTEXT(I191),I191,IF(COUNT(I191:K191)=0,"",0.24*I191+0.43*J191+0.33*K191))</f>
        <v>-4.3353076684127241E-12</v>
      </c>
      <c r="M191" s="21"/>
      <c r="N191" s="4">
        <v>-9.9920072216264089E-14</v>
      </c>
      <c r="O191" s="4">
        <v>3.276490190273762E-12</v>
      </c>
      <c r="P191" s="4">
        <v>6.3820060347552499E-12</v>
      </c>
      <c r="Q191" s="4">
        <f>IF(ISTEXT(N191),N191,IF(COUNT(N191:P191)=0,"",0.2*N191+0.4*O191+0.4*P191))</f>
        <v>3.8434144755683521E-12</v>
      </c>
      <c r="R191" s="21"/>
      <c r="S191" s="4">
        <v>5.4001247917767614E-13</v>
      </c>
      <c r="T191" s="4">
        <v>2.4593660441496472E-12</v>
      </c>
      <c r="U191" s="4">
        <v>-2.6929569685307801E-12</v>
      </c>
      <c r="V191" s="9">
        <f>IF(ISTEXT(S191),S191,IF(COUNT(S191:U191)=0,"",0.23*S191+0.57*T191+0.2*U191))</f>
        <v>9.8745012167000821E-13</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0.75</v>
      </c>
      <c r="E6" s="3">
        <v>0.75</v>
      </c>
      <c r="F6" s="3">
        <v>0.75</v>
      </c>
      <c r="G6" s="3">
        <f>IF(ISTEXT(D6),D6,IF(COUNT(D6:F6)=0,"",0.63*D6+0.07*E6+0.3*F6))</f>
        <v>0.75</v>
      </c>
      <c r="H6" s="10"/>
      <c r="I6" s="3">
        <v>0.75</v>
      </c>
      <c r="J6" s="3">
        <v>0.75</v>
      </c>
      <c r="K6" s="3">
        <v>0.75</v>
      </c>
      <c r="L6" s="3">
        <f>IF(ISTEXT(I6),I6,IF(COUNT(I6:K6)=0,"",0.24*I6+0.43*J6+0.33*K6))</f>
        <v>0.75</v>
      </c>
      <c r="M6" s="10"/>
      <c r="N6" s="3">
        <v>1</v>
      </c>
      <c r="O6" s="3">
        <v>1</v>
      </c>
      <c r="P6" s="3">
        <v>1</v>
      </c>
      <c r="Q6" s="3">
        <f>IF(ISTEXT(N6),N6,IF(COUNT(N6:P6)=0,"",0.2*N6+0.4*O6+0.4*P6))</f>
        <v>1</v>
      </c>
      <c r="R6" s="10"/>
      <c r="S6" s="3">
        <v>1.3</v>
      </c>
      <c r="T6" s="3">
        <v>1.3</v>
      </c>
      <c r="U6" s="3">
        <v>1.3</v>
      </c>
      <c r="V6" s="7">
        <f>IF(ISTEXT(S6),S6,IF(COUNT(S6:U6)=0,"",0.23*S6+0.57*T6+0.2*U6))</f>
        <v>1.3</v>
      </c>
    </row>
    <row r="7" spans="1:22" ht="14.45" customHeight="1">
      <c r="A7" s="267"/>
      <c r="B7" s="25" t="s">
        <v>6</v>
      </c>
      <c r="C7" s="107" t="s">
        <v>293</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v>1.4</v>
      </c>
      <c r="E9" s="3">
        <v>1.4</v>
      </c>
      <c r="F9" s="3">
        <v>1.4</v>
      </c>
      <c r="G9" s="3">
        <f>IF(ISTEXT(D9),D9,IF(COUNT(D9:F9)=0,"",0.63*D9+0.07*E9+0.3*F9))</f>
        <v>1.4</v>
      </c>
      <c r="H9" s="10"/>
      <c r="I9" s="3">
        <v>1.956</v>
      </c>
      <c r="J9" s="3">
        <v>1.956</v>
      </c>
      <c r="K9" s="3">
        <v>1.956</v>
      </c>
      <c r="L9" s="3">
        <f>IF(ISTEXT(I9),I9,IF(COUNT(I9:K9)=0,"",0.24*I9+0.43*J9+0.33*K9))</f>
        <v>1.956</v>
      </c>
      <c r="M9" s="10"/>
      <c r="N9" s="3">
        <v>2.206</v>
      </c>
      <c r="O9" s="3">
        <v>2.206</v>
      </c>
      <c r="P9" s="3">
        <v>2.206</v>
      </c>
      <c r="Q9" s="3">
        <f>IF(ISTEXT(N9),N9,IF(COUNT(N9:P9)=0,"",0.2*N9+0.4*O9+0.4*P9))</f>
        <v>2.2060000000000004</v>
      </c>
      <c r="R9" s="10"/>
      <c r="S9" s="3">
        <v>3.2</v>
      </c>
      <c r="T9" s="3">
        <v>3.2</v>
      </c>
      <c r="U9" s="3">
        <v>3.2</v>
      </c>
      <c r="V9" s="7">
        <f>IF(ISTEXT(S9),S9,IF(COUNT(S9:U9)=0,"",0.23*S9+0.57*T9+0.2*U9))</f>
        <v>3.2</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v>1.4233100000000001</v>
      </c>
      <c r="E12" s="3">
        <v>1.4233100000000001</v>
      </c>
      <c r="F12" s="3">
        <v>1.4233100000000001</v>
      </c>
      <c r="G12" s="3">
        <f>IF(ISTEXT(D12),D12,IF(COUNT(D12:F12)=0,"",0.63*D12+0.07*E12+0.3*F12))</f>
        <v>1.4233100000000001</v>
      </c>
      <c r="H12" s="10"/>
      <c r="I12" s="3">
        <v>1.4233100000000001</v>
      </c>
      <c r="J12" s="3">
        <v>1.4233100000000001</v>
      </c>
      <c r="K12" s="3">
        <v>1.4233100000000001</v>
      </c>
      <c r="L12" s="3">
        <f>IF(ISTEXT(I12),I12,IF(COUNT(I12:K12)=0,"",0.24*I12+0.43*J12+0.33*K12))</f>
        <v>1.4233100000000003</v>
      </c>
      <c r="M12" s="10"/>
      <c r="N12" s="3">
        <v>1.4233100000000001</v>
      </c>
      <c r="O12" s="3">
        <v>1.4233100000000001</v>
      </c>
      <c r="P12" s="3">
        <v>1.4233100000000001</v>
      </c>
      <c r="Q12" s="3">
        <f>IF(ISTEXT(N12),N12,IF(COUNT(N12:P12)=0,"",0.2*N12+0.4*O12+0.4*P12))</f>
        <v>1.4233100000000003</v>
      </c>
      <c r="R12" s="10"/>
      <c r="S12" s="3">
        <v>1.4233100000000001</v>
      </c>
      <c r="T12" s="3">
        <v>1.4233100000000001</v>
      </c>
      <c r="U12" s="3">
        <v>1.4233100000000001</v>
      </c>
      <c r="V12" s="7">
        <f>IF(ISTEXT(S12),S12,IF(COUNT(S12:U12)=0,"",0.23*S12+0.57*T12+0.2*U12))</f>
        <v>1.4233100000000001</v>
      </c>
    </row>
    <row r="13" spans="1:22">
      <c r="A13" s="267"/>
      <c r="B13" s="25" t="s">
        <v>20</v>
      </c>
      <c r="C13" s="107" t="s">
        <v>293</v>
      </c>
      <c r="D13" s="3">
        <v>0.20288</v>
      </c>
      <c r="E13" s="3">
        <v>0.20288</v>
      </c>
      <c r="F13" s="3">
        <v>0.20288</v>
      </c>
      <c r="G13" s="3">
        <f>IF(ISTEXT(D13),D13,IF(COUNT(D13:F13)=0,"",0.63*D13+0.07*E13+0.3*F13))</f>
        <v>0.20288</v>
      </c>
      <c r="H13" s="10"/>
      <c r="I13" s="3">
        <v>0.20288</v>
      </c>
      <c r="J13" s="3">
        <v>0.20288</v>
      </c>
      <c r="K13" s="3">
        <v>0.20288</v>
      </c>
      <c r="L13" s="3">
        <f>IF(ISTEXT(I13),I13,IF(COUNT(I13:K13)=0,"",0.24*I13+0.43*J13+0.33*K13))</f>
        <v>0.20288</v>
      </c>
      <c r="M13" s="10"/>
      <c r="N13" s="3">
        <v>0.20288</v>
      </c>
      <c r="O13" s="3">
        <v>0.20288</v>
      </c>
      <c r="P13" s="3">
        <v>0.20288</v>
      </c>
      <c r="Q13" s="3">
        <f>IF(ISTEXT(N13),N13,IF(COUNT(N13:P13)=0,"",0.2*N13+0.4*O13+0.4*P13))</f>
        <v>0.20288</v>
      </c>
      <c r="R13" s="10"/>
      <c r="S13" s="3">
        <v>0.20288</v>
      </c>
      <c r="T13" s="3">
        <v>0.20288</v>
      </c>
      <c r="U13" s="3">
        <v>0.20288</v>
      </c>
      <c r="V13" s="7">
        <f>IF(ISTEXT(S13),S13,IF(COUNT(S13:U13)=0,"",0.23*S13+0.57*T13+0.2*U13))</f>
        <v>0.20288</v>
      </c>
    </row>
    <row r="14" spans="1:22">
      <c r="A14" s="267"/>
      <c r="B14" s="25" t="s">
        <v>22</v>
      </c>
      <c r="C14" s="107" t="s">
        <v>293</v>
      </c>
      <c r="D14" s="3">
        <v>2.128E-2</v>
      </c>
      <c r="E14" s="3">
        <v>2.128E-2</v>
      </c>
      <c r="F14" s="3">
        <v>2.128E-2</v>
      </c>
      <c r="G14" s="3">
        <f>IF(ISTEXT(D14),D14,IF(COUNT(D14:F14)=0,"",0.63*D14+0.07*E14+0.3*F14))</f>
        <v>2.128E-2</v>
      </c>
      <c r="H14" s="10"/>
      <c r="I14" s="3">
        <v>2.128E-2</v>
      </c>
      <c r="J14" s="3">
        <v>2.128E-2</v>
      </c>
      <c r="K14" s="3">
        <v>2.128E-2</v>
      </c>
      <c r="L14" s="3">
        <f>IF(ISTEXT(I14),I14,IF(COUNT(I14:K14)=0,"",0.24*I14+0.43*J14+0.33*K14))</f>
        <v>2.128E-2</v>
      </c>
      <c r="M14" s="10"/>
      <c r="N14" s="3">
        <v>2.128E-2</v>
      </c>
      <c r="O14" s="3">
        <v>2.128E-2</v>
      </c>
      <c r="P14" s="3">
        <v>2.128E-2</v>
      </c>
      <c r="Q14" s="3">
        <f>IF(ISTEXT(N14),N14,IF(COUNT(N14:P14)=0,"",0.2*N14+0.4*O14+0.4*P14))</f>
        <v>2.128E-2</v>
      </c>
      <c r="R14" s="10"/>
      <c r="S14" s="3">
        <v>2.128E-2</v>
      </c>
      <c r="T14" s="3">
        <v>2.128E-2</v>
      </c>
      <c r="U14" s="3">
        <v>2.128E-2</v>
      </c>
      <c r="V14" s="7">
        <f>IF(ISTEXT(S14),S14,IF(COUNT(S14:U14)=0,"",0.23*S14+0.57*T14+0.2*U14))</f>
        <v>2.1279999999999997E-2</v>
      </c>
    </row>
    <row r="15" spans="1:22">
      <c r="A15" s="267"/>
      <c r="B15" s="25" t="s">
        <v>24</v>
      </c>
      <c r="C15" s="107" t="s">
        <v>293</v>
      </c>
      <c r="D15" s="3">
        <v>0.96099999999999997</v>
      </c>
      <c r="E15" s="3">
        <v>0.96099999999999997</v>
      </c>
      <c r="F15" s="3">
        <v>0.96099999999999997</v>
      </c>
      <c r="G15" s="3">
        <f>IF(ISTEXT(D15),D15,IF(COUNT(D15:F15)=0,"",0.63*D15+0.07*E15+0.3*F15))</f>
        <v>0.96100000000000008</v>
      </c>
      <c r="H15" s="10"/>
      <c r="I15" s="3">
        <v>0.96099999999999997</v>
      </c>
      <c r="J15" s="3">
        <v>0.96099999999999997</v>
      </c>
      <c r="K15" s="3">
        <v>0.96099999999999997</v>
      </c>
      <c r="L15" s="3">
        <f>IF(ISTEXT(I15),I15,IF(COUNT(I15:K15)=0,"",0.24*I15+0.43*J15+0.33*K15))</f>
        <v>0.96099999999999997</v>
      </c>
      <c r="M15" s="10"/>
      <c r="N15" s="3">
        <v>0.96099999999999997</v>
      </c>
      <c r="O15" s="3">
        <v>0.96099999999999997</v>
      </c>
      <c r="P15" s="3">
        <v>0.96099999999999997</v>
      </c>
      <c r="Q15" s="3">
        <f>IF(ISTEXT(N15),N15,IF(COUNT(N15:P15)=0,"",0.2*N15+0.4*O15+0.4*P15))</f>
        <v>0.96100000000000008</v>
      </c>
      <c r="R15" s="10"/>
      <c r="S15" s="3">
        <v>0.96099999999999997</v>
      </c>
      <c r="T15" s="3">
        <v>0.96099999999999997</v>
      </c>
      <c r="U15" s="3">
        <v>0.96099999999999997</v>
      </c>
      <c r="V15" s="7">
        <f>IF(ISTEXT(S15),S15,IF(COUNT(S15:U15)=0,"",0.23*S15+0.57*T15+0.2*U15))</f>
        <v>0.96099999999999997</v>
      </c>
    </row>
    <row r="16" spans="1:22">
      <c r="A16" s="267"/>
      <c r="B16" s="25" t="s">
        <v>27</v>
      </c>
      <c r="C16" s="107" t="s">
        <v>293</v>
      </c>
      <c r="D16" s="3">
        <v>0.79627999999999999</v>
      </c>
      <c r="E16" s="3">
        <v>0.79627999999999999</v>
      </c>
      <c r="F16" s="3">
        <v>0.79627999999999999</v>
      </c>
      <c r="G16" s="3">
        <f>IF(ISTEXT(D16),D16,IF(COUNT(D16:F16)=0,"",0.63*D16+0.07*E16+0.3*F16))</f>
        <v>0.79627999999999999</v>
      </c>
      <c r="H16" s="10"/>
      <c r="I16" s="3">
        <v>0.79627999999999999</v>
      </c>
      <c r="J16" s="3">
        <v>0.79627999999999999</v>
      </c>
      <c r="K16" s="3">
        <v>0.79627999999999999</v>
      </c>
      <c r="L16" s="3">
        <f>IF(ISTEXT(I16),I16,IF(COUNT(I16:K16)=0,"",0.24*I16+0.43*J16+0.33*K16))</f>
        <v>0.79627999999999999</v>
      </c>
      <c r="M16" s="10"/>
      <c r="N16" s="3">
        <v>0.79627999999999999</v>
      </c>
      <c r="O16" s="3">
        <v>0.79627999999999999</v>
      </c>
      <c r="P16" s="3">
        <v>0.79627999999999999</v>
      </c>
      <c r="Q16" s="3">
        <f>IF(ISTEXT(N16),N16,IF(COUNT(N16:P16)=0,"",0.2*N16+0.4*O16+0.4*P16))</f>
        <v>0.7962800000000001</v>
      </c>
      <c r="R16" s="10"/>
      <c r="S16" s="3">
        <v>0.79627999999999999</v>
      </c>
      <c r="T16" s="3">
        <v>0.79627999999999999</v>
      </c>
      <c r="U16" s="3">
        <v>0.79627999999999999</v>
      </c>
      <c r="V16" s="7">
        <f>IF(ISTEXT(S16),S16,IF(COUNT(S16:U16)=0,"",0.23*S16+0.57*T16+0.2*U16))</f>
        <v>0.79627999999999988</v>
      </c>
    </row>
    <row r="17" spans="1:22">
      <c r="A17" s="267"/>
      <c r="B17" s="25" t="s">
        <v>29</v>
      </c>
      <c r="C17" s="107" t="s">
        <v>293</v>
      </c>
      <c r="D17" s="3">
        <v>0.17111799999999999</v>
      </c>
      <c r="E17" s="3">
        <v>0.17111799999999999</v>
      </c>
      <c r="F17" s="3">
        <v>0.17111799999999999</v>
      </c>
      <c r="G17" s="3">
        <f>IF(ISTEXT(D17),D17,IF(COUNT(D17:F17)=0,"",0.63*D17+0.07*E17+0.3*F17))</f>
        <v>0.17111799999999999</v>
      </c>
      <c r="H17" s="10"/>
      <c r="I17" s="3">
        <v>0.17111799999999999</v>
      </c>
      <c r="J17" s="3">
        <v>0.17111799999999999</v>
      </c>
      <c r="K17" s="3">
        <v>0.17111799999999999</v>
      </c>
      <c r="L17" s="3">
        <f>IF(ISTEXT(I17),I17,IF(COUNT(I17:K17)=0,"",0.24*I17+0.43*J17+0.33*K17))</f>
        <v>0.17111799999999999</v>
      </c>
      <c r="M17" s="10"/>
      <c r="N17" s="3">
        <v>0.17111799999999999</v>
      </c>
      <c r="O17" s="3">
        <v>0.17111799999999999</v>
      </c>
      <c r="P17" s="3">
        <v>0.17111799999999999</v>
      </c>
      <c r="Q17" s="3">
        <f>IF(ISTEXT(N17),N17,IF(COUNT(N17:P17)=0,"",0.2*N17+0.4*O17+0.4*P17))</f>
        <v>0.17111799999999999</v>
      </c>
      <c r="R17" s="10"/>
      <c r="S17" s="3">
        <v>0.17111799999999999</v>
      </c>
      <c r="T17" s="3">
        <v>0.17111799999999999</v>
      </c>
      <c r="U17" s="3">
        <v>0.17111799999999999</v>
      </c>
      <c r="V17" s="7">
        <f>IF(ISTEXT(S17),S17,IF(COUNT(S17:U17)=0,"",0.23*S17+0.57*T17+0.2*U17))</f>
        <v>0.17111799999999996</v>
      </c>
    </row>
    <row r="18" spans="1:22">
      <c r="A18" s="267"/>
      <c r="B18" s="42" t="s">
        <v>31</v>
      </c>
      <c r="C18" s="107" t="s">
        <v>293</v>
      </c>
      <c r="D18" s="4">
        <v>0.28931499999999999</v>
      </c>
      <c r="E18" s="4">
        <v>0.28931499999999999</v>
      </c>
      <c r="F18" s="4">
        <v>0.28931499999999999</v>
      </c>
      <c r="G18" s="9">
        <f>IF(ISTEXT(D18),D18,IF(COUNT(D18:F18)=0,"",0.63*D18+0.07*E18+0.3*F18))</f>
        <v>0.28931499999999999</v>
      </c>
      <c r="H18" s="21"/>
      <c r="I18" s="4">
        <v>0.31731300000000001</v>
      </c>
      <c r="J18" s="4">
        <v>0.31731300000000001</v>
      </c>
      <c r="K18" s="4">
        <v>0.31731300000000001</v>
      </c>
      <c r="L18" s="4">
        <f>IF(ISTEXT(I18),I18,IF(COUNT(I18:K18)=0,"",0.24*I18+0.43*J18+0.33*K18))</f>
        <v>0.31731300000000001</v>
      </c>
      <c r="M18" s="21"/>
      <c r="N18" s="4">
        <v>0.34531099999999998</v>
      </c>
      <c r="O18" s="4">
        <v>0.34531099999999998</v>
      </c>
      <c r="P18" s="4">
        <v>0.34531099999999998</v>
      </c>
      <c r="Q18" s="4">
        <f>IF(ISTEXT(N18),N18,IF(COUNT(N18:P18)=0,"",0.2*N18+0.4*O18+0.4*P18))</f>
        <v>0.34531100000000003</v>
      </c>
      <c r="R18" s="21"/>
      <c r="S18" s="4">
        <v>0.401308</v>
      </c>
      <c r="T18" s="4">
        <v>0.401308</v>
      </c>
      <c r="U18" s="4">
        <v>0.401308</v>
      </c>
      <c r="V18" s="9">
        <f>IF(ISTEXT(S18),S18,IF(COUNT(S18:U18)=0,"",0.23*S18+0.57*T18+0.2*U18))</f>
        <v>0.401308</v>
      </c>
    </row>
    <row r="19" spans="1:22">
      <c r="A19" s="267"/>
      <c r="B19" s="25" t="s">
        <v>34</v>
      </c>
      <c r="C19" s="106" t="s">
        <v>293</v>
      </c>
      <c r="D19" s="3">
        <v>2.8146360000000001</v>
      </c>
      <c r="E19" s="3">
        <v>2.8146360000000001</v>
      </c>
      <c r="F19" s="3">
        <v>2.8146360000000001</v>
      </c>
      <c r="G19" s="3">
        <f>IF(ISTEXT(D19),D19,IF(COUNT(D19:F19)=0,"",0.63*D19+0.07*E19+0.3*F19))</f>
        <v>2.8146360000000001</v>
      </c>
      <c r="H19" s="10"/>
      <c r="I19" s="3">
        <v>2.8296359999999998</v>
      </c>
      <c r="J19" s="3">
        <v>2.8296359999999998</v>
      </c>
      <c r="K19" s="3">
        <v>2.8296359999999998</v>
      </c>
      <c r="L19" s="3">
        <f>IF(ISTEXT(I19),I19,IF(COUNT(I19:K19)=0,"",0.24*I19+0.43*J19+0.33*K19))</f>
        <v>2.8296359999999998</v>
      </c>
      <c r="M19" s="10"/>
      <c r="N19" s="3">
        <v>4.0296339999999997</v>
      </c>
      <c r="O19" s="3">
        <v>4.0296339999999997</v>
      </c>
      <c r="P19" s="3">
        <v>4.0296339999999997</v>
      </c>
      <c r="Q19" s="3">
        <f>IF(ISTEXT(N19),N19,IF(COUNT(N19:P19)=0,"",0.2*N19+0.4*O19+0.4*P19))</f>
        <v>4.0296339999999997</v>
      </c>
      <c r="R19" s="10"/>
      <c r="S19" s="3">
        <v>3.0956700000000001</v>
      </c>
      <c r="T19" s="3">
        <v>3.0956700000000001</v>
      </c>
      <c r="U19" s="3">
        <v>3.0956700000000001</v>
      </c>
      <c r="V19" s="7">
        <f>IF(ISTEXT(S19),S19,IF(COUNT(S19:U19)=0,"",0.23*S19+0.57*T19+0.2*U19))</f>
        <v>3.0956700000000001</v>
      </c>
    </row>
    <row r="20" spans="1:22">
      <c r="A20" s="267"/>
      <c r="B20" s="25" t="s">
        <v>36</v>
      </c>
      <c r="C20" s="107" t="s">
        <v>293</v>
      </c>
      <c r="D20" s="31">
        <v>0.74512800000000012</v>
      </c>
      <c r="E20" s="3">
        <v>0.74512800000000012</v>
      </c>
      <c r="F20" s="3">
        <v>0.74512800000000012</v>
      </c>
      <c r="G20" s="3">
        <f>IF(ISTEXT(D20),D20,IF(COUNT(D20:F20)=0,"",0.63*D20+0.07*E20+0.3*F20))</f>
        <v>0.74512800000000012</v>
      </c>
      <c r="H20" s="10"/>
      <c r="I20" s="11">
        <v>0.74512800000000012</v>
      </c>
      <c r="J20" s="3">
        <v>0.74512800000000012</v>
      </c>
      <c r="K20" s="3">
        <v>0.74512800000000012</v>
      </c>
      <c r="L20" s="3">
        <f>IF(ISTEXT(I20),I20,IF(COUNT(I20:K20)=0,"",0.24*I20+0.43*J20+0.33*K20))</f>
        <v>0.74512800000000001</v>
      </c>
      <c r="M20" s="10"/>
      <c r="N20" s="11">
        <v>0.74512800000000012</v>
      </c>
      <c r="O20" s="3">
        <v>0.74512800000000012</v>
      </c>
      <c r="P20" s="3">
        <v>0.74512800000000012</v>
      </c>
      <c r="Q20" s="3">
        <f>IF(ISTEXT(N20),N20,IF(COUNT(N20:P20)=0,"",0.2*N20+0.4*O20+0.4*P20))</f>
        <v>0.74512800000000023</v>
      </c>
      <c r="R20" s="10"/>
      <c r="S20" s="3">
        <v>0.74512800000000012</v>
      </c>
      <c r="T20" s="3">
        <v>0.74512800000000012</v>
      </c>
      <c r="U20" s="3">
        <v>0.74512800000000012</v>
      </c>
      <c r="V20" s="7">
        <f>IF(ISTEXT(S20),S20,IF(COUNT(S20:U20)=0,"",0.23*S20+0.57*T20+0.2*U20))</f>
        <v>0.74512800000000023</v>
      </c>
    </row>
    <row r="21" spans="1:22">
      <c r="A21" s="267"/>
      <c r="B21" s="25" t="s">
        <v>39</v>
      </c>
      <c r="C21" s="107" t="s">
        <v>293</v>
      </c>
      <c r="D21" s="31">
        <v>0.13327800000000001</v>
      </c>
      <c r="E21" s="3">
        <v>0.13327800000000001</v>
      </c>
      <c r="F21" s="3">
        <v>0.13327800000000001</v>
      </c>
      <c r="G21" s="3">
        <f>IF(ISTEXT(D21),D21,IF(COUNT(D21:F21)=0,"",0.63*D21+0.07*E21+0.3*F21))</f>
        <v>0.13327800000000001</v>
      </c>
      <c r="H21" s="10"/>
      <c r="I21" s="11">
        <v>0.13327800000000001</v>
      </c>
      <c r="J21" s="3">
        <v>0.13327800000000001</v>
      </c>
      <c r="K21" s="3">
        <v>0.13327800000000001</v>
      </c>
      <c r="L21" s="3">
        <f>IF(ISTEXT(I21),I21,IF(COUNT(I21:K21)=0,"",0.24*I21+0.43*J21+0.33*K21))</f>
        <v>0.13327800000000001</v>
      </c>
      <c r="M21" s="10"/>
      <c r="N21" s="11">
        <v>0.13327800000000001</v>
      </c>
      <c r="O21" s="3">
        <v>0.13327800000000001</v>
      </c>
      <c r="P21" s="3">
        <v>0.13327800000000001</v>
      </c>
      <c r="Q21" s="3">
        <f>IF(ISTEXT(N21),N21,IF(COUNT(N21:P21)=0,"",0.2*N21+0.4*O21+0.4*P21))</f>
        <v>0.13327800000000001</v>
      </c>
      <c r="R21" s="10"/>
      <c r="S21" s="3">
        <v>0.13327800000000001</v>
      </c>
      <c r="T21" s="3">
        <v>0.13327800000000001</v>
      </c>
      <c r="U21" s="3">
        <v>0.13327800000000001</v>
      </c>
      <c r="V21" s="7">
        <f>IF(ISTEXT(S21),S21,IF(COUNT(S21:U21)=0,"",0.23*S21+0.57*T21+0.2*U21))</f>
        <v>0.13327800000000001</v>
      </c>
    </row>
    <row r="22" spans="1:22">
      <c r="A22" s="267"/>
      <c r="B22" s="25" t="s">
        <v>42</v>
      </c>
      <c r="C22" s="107" t="s">
        <v>293</v>
      </c>
      <c r="D22" s="31">
        <v>0.29663</v>
      </c>
      <c r="E22" s="3">
        <v>0.29663</v>
      </c>
      <c r="F22" s="3">
        <v>0.29663</v>
      </c>
      <c r="G22" s="3">
        <f>IF(ISTEXT(D22),D22,IF(COUNT(D22:F22)=0,"",0.63*D22+0.07*E22+0.3*F22))</f>
        <v>0.29663</v>
      </c>
      <c r="H22" s="10"/>
      <c r="I22" s="11">
        <v>0.29663</v>
      </c>
      <c r="J22" s="3">
        <v>0.29663</v>
      </c>
      <c r="K22" s="3">
        <v>0.29663</v>
      </c>
      <c r="L22" s="3">
        <f>IF(ISTEXT(I22),I22,IF(COUNT(I22:K22)=0,"",0.24*I22+0.43*J22+0.33*K22))</f>
        <v>0.29662999999999995</v>
      </c>
      <c r="M22" s="10"/>
      <c r="N22" s="11">
        <v>0.29663</v>
      </c>
      <c r="O22" s="3">
        <v>0.29663</v>
      </c>
      <c r="P22" s="3">
        <v>0.29663</v>
      </c>
      <c r="Q22" s="3">
        <f>IF(ISTEXT(N22),N22,IF(COUNT(N22:P22)=0,"",0.2*N22+0.4*O22+0.4*P22))</f>
        <v>0.29663000000000006</v>
      </c>
      <c r="R22" s="10"/>
      <c r="S22" s="3">
        <v>0.29663</v>
      </c>
      <c r="T22" s="3">
        <v>0.29663</v>
      </c>
      <c r="U22" s="3">
        <v>0.29663</v>
      </c>
      <c r="V22" s="7">
        <f>IF(ISTEXT(S22),S22,IF(COUNT(S22:U22)=0,"",0.23*S22+0.57*T22+0.2*U22))</f>
        <v>0.29663</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v>0.124872</v>
      </c>
      <c r="E25" s="4">
        <v>0.124872</v>
      </c>
      <c r="F25" s="4">
        <v>0.124872</v>
      </c>
      <c r="G25" s="9">
        <f>IF(ISTEXT(D25),D25,IF(COUNT(D25:F25)=0,"",0.63*D25+0.07*E25+0.3*F25))</f>
        <v>0.124872</v>
      </c>
      <c r="H25" s="21"/>
      <c r="I25" s="4">
        <v>0.124872</v>
      </c>
      <c r="J25" s="4">
        <v>0.124872</v>
      </c>
      <c r="K25" s="4">
        <v>0.124872</v>
      </c>
      <c r="L25" s="4">
        <f>IF(ISTEXT(I25),I25,IF(COUNT(I25:K25)=0,"",0.24*I25+0.43*J25+0.33*K25))</f>
        <v>0.12487200000000001</v>
      </c>
      <c r="M25" s="21"/>
      <c r="N25" s="4">
        <v>0.124872</v>
      </c>
      <c r="O25" s="4">
        <v>0.124872</v>
      </c>
      <c r="P25" s="4">
        <v>0.124872</v>
      </c>
      <c r="Q25" s="4">
        <f>IF(ISTEXT(N25),N25,IF(COUNT(N25:P25)=0,"",0.2*N25+0.4*O25+0.4*P25))</f>
        <v>0.124872</v>
      </c>
      <c r="R25" s="21"/>
      <c r="S25" s="4"/>
      <c r="T25" s="4"/>
      <c r="U25" s="4"/>
      <c r="V25" s="9" t="str">
        <f>IF(ISTEXT(S25),S25,IF(COUNT(S25:U25)=0,"",0.23*S25+0.57*T25+0.2*U25))</f>
        <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v>0.38600000000000001</v>
      </c>
      <c r="E27" s="3">
        <v>0.38600000000000001</v>
      </c>
      <c r="F27" s="3">
        <v>0.38600000000000001</v>
      </c>
      <c r="G27" s="3">
        <f>IF(ISTEXT(D27),D27,IF(COUNT(D27:F27)=0,"",0.63*D27+0.07*E27+0.3*F27))</f>
        <v>0.38600000000000001</v>
      </c>
      <c r="H27" s="10"/>
      <c r="I27" s="11">
        <v>0.79900000000000004</v>
      </c>
      <c r="J27" s="3">
        <v>0.79900000000000004</v>
      </c>
      <c r="K27" s="3">
        <v>0.79900000000000004</v>
      </c>
      <c r="L27" s="3">
        <f>IF(ISTEXT(I27),I27,IF(COUNT(I27:K27)=0,"",0.24*I27+0.43*J27+0.33*K27))</f>
        <v>0.79899999999999993</v>
      </c>
      <c r="M27" s="10"/>
      <c r="N27" s="11">
        <v>0.79900000000000004</v>
      </c>
      <c r="O27" s="3">
        <v>0.79900000000000004</v>
      </c>
      <c r="P27" s="3">
        <v>0.79900000000000004</v>
      </c>
      <c r="Q27" s="3">
        <f>IF(ISTEXT(N27),N27,IF(COUNT(N27:P27)=0,"",0.2*N27+0.4*O27+0.4*P27))</f>
        <v>0.79900000000000015</v>
      </c>
      <c r="R27" s="10"/>
      <c r="S27" s="3">
        <v>0.79900000000000004</v>
      </c>
      <c r="T27" s="3">
        <v>0.79900000000000004</v>
      </c>
      <c r="U27" s="3">
        <v>0.79900000000000004</v>
      </c>
      <c r="V27" s="7">
        <f>IF(ISTEXT(S27),S27,IF(COUNT(S27:U27)=0,"",0.23*S27+0.57*T27+0.2*U27))</f>
        <v>0.79900000000000004</v>
      </c>
    </row>
    <row r="28" spans="1:22" ht="14.45" customHeight="1">
      <c r="A28" s="268"/>
      <c r="B28" s="25" t="s">
        <v>294</v>
      </c>
      <c r="C28" s="107" t="s">
        <v>293</v>
      </c>
      <c r="D28" s="4">
        <v>0.77900000000000003</v>
      </c>
      <c r="E28" s="4">
        <v>0.77900000000000003</v>
      </c>
      <c r="F28" s="4">
        <v>0.77900000000000003</v>
      </c>
      <c r="G28" s="4">
        <f>IF(ISTEXT(D28),D28,IF(COUNT(D28:F28)=0,"",0.63*D28+0.07*E28+0.3*F28))</f>
        <v>0.77900000000000003</v>
      </c>
      <c r="H28" s="21"/>
      <c r="I28" s="14">
        <v>1.7230000000000001</v>
      </c>
      <c r="J28" s="4">
        <v>1.7230000000000001</v>
      </c>
      <c r="K28" s="4">
        <v>1.7230000000000001</v>
      </c>
      <c r="L28" s="4">
        <f>IF(ISTEXT(I28),I28,IF(COUNT(I28:K28)=0,"",0.24*I28+0.43*J28+0.33*K28))</f>
        <v>1.7229999999999999</v>
      </c>
      <c r="M28" s="21"/>
      <c r="N28" s="14">
        <v>1.7230000000000001</v>
      </c>
      <c r="O28" s="4">
        <v>1.7230000000000001</v>
      </c>
      <c r="P28" s="4">
        <v>1.7230000000000001</v>
      </c>
      <c r="Q28" s="4">
        <f>IF(ISTEXT(N28),N28,IF(COUNT(N28:P28)=0,"",0.2*N28+0.4*O28+0.4*P28))</f>
        <v>1.7230000000000001</v>
      </c>
      <c r="R28" s="21"/>
      <c r="S28" s="4">
        <v>1.7230000000000001</v>
      </c>
      <c r="T28" s="4">
        <v>1.7230000000000001</v>
      </c>
      <c r="U28" s="4">
        <v>1.7230000000000001</v>
      </c>
      <c r="V28" s="9">
        <f>IF(ISTEXT(S28),S28,IF(COUNT(S28:U28)=0,"",0.23*S28+0.57*T28+0.2*U28))</f>
        <v>1.7230000000000001</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v>0.26200000000000001</v>
      </c>
      <c r="E31" s="3">
        <v>0.26200000000000001</v>
      </c>
      <c r="F31" s="3">
        <v>0.26200000000000001</v>
      </c>
      <c r="G31" s="3">
        <f>IF(ISTEXT(D31),D31,IF(COUNT(D31:F31)=0,"",0.63*D31+0.07*E31+0.3*F31))</f>
        <v>0.26200000000000001</v>
      </c>
      <c r="H31" s="10"/>
      <c r="I31" s="11">
        <v>0.38900000000000001</v>
      </c>
      <c r="J31" s="3">
        <v>0.38900000000000001</v>
      </c>
      <c r="K31" s="3">
        <v>0.38900000000000001</v>
      </c>
      <c r="L31" s="3">
        <f>IF(ISTEXT(I31),I31,IF(COUNT(I31:K31)=0,"",0.24*I31+0.43*J31+0.33*K31))</f>
        <v>0.38900000000000001</v>
      </c>
      <c r="M31" s="10"/>
      <c r="N31" s="11">
        <v>0.38900000000000001</v>
      </c>
      <c r="O31" s="3">
        <v>0.38900000000000001</v>
      </c>
      <c r="P31" s="3">
        <v>0.38900000000000001</v>
      </c>
      <c r="Q31" s="3">
        <f>IF(ISTEXT(N31),N31,IF(COUNT(N31:P31)=0,"",0.2*N31+0.4*O31+0.4*P31))</f>
        <v>0.38900000000000001</v>
      </c>
      <c r="R31" s="10"/>
      <c r="S31" s="3">
        <v>1.3</v>
      </c>
      <c r="T31" s="3">
        <v>1.3</v>
      </c>
      <c r="U31" s="3">
        <v>1.3</v>
      </c>
      <c r="V31" s="7">
        <f>IF(ISTEXT(S31),S31,IF(COUNT(S31:U31)=0,"",0.23*S31+0.57*T31+0.2*U31))</f>
        <v>1.3</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v>0.39500000000000002</v>
      </c>
      <c r="O32" s="3">
        <v>0.39500000000000002</v>
      </c>
      <c r="P32" s="3">
        <v>0.39500000000000002</v>
      </c>
      <c r="Q32" s="3">
        <f>IF(ISTEXT(N32),N32,IF(COUNT(N32:P32)=0,"",0.2*N32+0.4*O32+0.4*P32))</f>
        <v>0.39500000000000007</v>
      </c>
      <c r="R32" s="10"/>
      <c r="S32" s="3">
        <v>0.91100000000000003</v>
      </c>
      <c r="T32" s="3">
        <v>0.91100000000000003</v>
      </c>
      <c r="U32" s="3">
        <v>0.91100000000000003</v>
      </c>
      <c r="V32" s="7">
        <f>IF(ISTEXT(S32),S32,IF(COUNT(S32:U32)=0,"",0.23*S32+0.57*T32+0.2*U32))</f>
        <v>0.91100000000000003</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v>3.61693380571</v>
      </c>
      <c r="E38" s="3">
        <v>3.61693380571</v>
      </c>
      <c r="F38" s="3">
        <v>3.61693380571</v>
      </c>
      <c r="G38" s="3">
        <f>IF(ISTEXT(D38),D38,IF(COUNT(D38:F38)=0,"",0.63*D38+0.07*E38+0.3*F38))</f>
        <v>3.61693380571</v>
      </c>
      <c r="H38" s="10"/>
      <c r="I38" s="11">
        <v>3.61693380571</v>
      </c>
      <c r="J38" s="3">
        <v>3.61693380571</v>
      </c>
      <c r="K38" s="3">
        <v>3.61693380571</v>
      </c>
      <c r="L38" s="3">
        <f>IF(ISTEXT(I38),I38,IF(COUNT(I38:K38)=0,"",0.24*I38+0.43*J38+0.33*K38))</f>
        <v>3.6169338057099996</v>
      </c>
      <c r="M38" s="10"/>
      <c r="N38" s="11">
        <v>3.1843454467800001</v>
      </c>
      <c r="O38" s="3">
        <v>3.1843454467800001</v>
      </c>
      <c r="P38" s="3">
        <v>3.1843454467800001</v>
      </c>
      <c r="Q38" s="3">
        <f>IF(ISTEXT(N38),N38,IF(COUNT(N38:P38)=0,"",0.2*N38+0.4*O38+0.4*P38))</f>
        <v>3.1843454467800001</v>
      </c>
      <c r="R38" s="10"/>
      <c r="S38" s="3">
        <v>3.1843454467800001</v>
      </c>
      <c r="T38" s="3">
        <v>3.1843454467800001</v>
      </c>
      <c r="U38" s="3">
        <v>3.1843454467800001</v>
      </c>
      <c r="V38" s="7">
        <f>IF(ISTEXT(S38),S38,IF(COUNT(S38:U38)=0,"",0.23*S38+0.57*T38+0.2*U38))</f>
        <v>3.1843454467800001</v>
      </c>
    </row>
    <row r="39" spans="1:22">
      <c r="A39" s="267"/>
      <c r="B39" s="27" t="s">
        <v>81</v>
      </c>
      <c r="C39" s="107" t="s">
        <v>293</v>
      </c>
      <c r="D39" s="31">
        <v>1.4247328609500001</v>
      </c>
      <c r="E39" s="3">
        <v>1.4247328609500001</v>
      </c>
      <c r="F39" s="3">
        <v>1.4247328609500001</v>
      </c>
      <c r="G39" s="3">
        <f>IF(ISTEXT(D39),D39,IF(COUNT(D39:F39)=0,"",0.63*D39+0.07*E39+0.3*F39))</f>
        <v>1.4247328609500001</v>
      </c>
      <c r="H39" s="10"/>
      <c r="I39" s="11">
        <v>1.4247328609600001</v>
      </c>
      <c r="J39" s="3">
        <v>1.4247328609600001</v>
      </c>
      <c r="K39" s="3">
        <v>1.4247328609600001</v>
      </c>
      <c r="L39" s="3">
        <f>IF(ISTEXT(I39),I39,IF(COUNT(I39:K39)=0,"",0.24*I39+0.43*J39+0.33*K39))</f>
        <v>1.4247328609600001</v>
      </c>
      <c r="M39" s="10"/>
      <c r="N39" s="11">
        <v>1.85732121988</v>
      </c>
      <c r="O39" s="3">
        <v>1.85732121988</v>
      </c>
      <c r="P39" s="3">
        <v>1.85732121988</v>
      </c>
      <c r="Q39" s="3">
        <f>IF(ISTEXT(N39),N39,IF(COUNT(N39:P39)=0,"",0.2*N39+0.4*O39+0.4*P39))</f>
        <v>1.8573212198800002</v>
      </c>
      <c r="R39" s="10"/>
      <c r="S39" s="3">
        <v>1.85732121988</v>
      </c>
      <c r="T39" s="3">
        <v>1.85732121988</v>
      </c>
      <c r="U39" s="3">
        <v>1.85732121988</v>
      </c>
      <c r="V39" s="7">
        <f>IF(ISTEXT(S39),S39,IF(COUNT(S39:U39)=0,"",0.23*S39+0.57*T39+0.2*U39))</f>
        <v>1.85732121988</v>
      </c>
    </row>
    <row r="40" spans="1:22">
      <c r="A40" s="267"/>
      <c r="B40" s="27" t="s">
        <v>84</v>
      </c>
      <c r="C40" s="107" t="s">
        <v>293</v>
      </c>
      <c r="D40" s="31">
        <v>5.0847457619999998</v>
      </c>
      <c r="E40" s="3">
        <v>5.0847457619999998</v>
      </c>
      <c r="F40" s="3">
        <v>5.0847457619999998</v>
      </c>
      <c r="G40" s="3">
        <f>IF(ISTEXT(D40),D40,IF(COUNT(D40:F40)=0,"",0.63*D40+0.07*E40+0.3*F40))</f>
        <v>5.0847457619999998</v>
      </c>
      <c r="H40" s="10"/>
      <c r="I40" s="3">
        <v>5.0847457619999998</v>
      </c>
      <c r="J40" s="3">
        <v>5.0847457619999998</v>
      </c>
      <c r="K40" s="3">
        <v>5.0847457619999998</v>
      </c>
      <c r="L40" s="3">
        <f>IF(ISTEXT(I40),I40,IF(COUNT(I40:K40)=0,"",0.24*I40+0.43*J40+0.33*K40))</f>
        <v>5.0847457619999998</v>
      </c>
      <c r="M40" s="10"/>
      <c r="N40" s="3">
        <v>5.0847457619999998</v>
      </c>
      <c r="O40" s="3">
        <v>5.0847457619999998</v>
      </c>
      <c r="P40" s="3">
        <v>5.0847457619999998</v>
      </c>
      <c r="Q40" s="3">
        <f>IF(ISTEXT(N40),N40,IF(COUNT(N40:P40)=0,"",0.2*N40+0.4*O40+0.4*P40))</f>
        <v>5.0847457620000007</v>
      </c>
      <c r="R40" s="10"/>
      <c r="S40" s="3">
        <v>5.0847457619999998</v>
      </c>
      <c r="T40" s="3">
        <v>5.0847457619999998</v>
      </c>
      <c r="U40" s="3">
        <v>5.0847457619999998</v>
      </c>
      <c r="V40" s="7">
        <f>IF(ISTEXT(S40),S40,IF(COUNT(S40:U40)=0,"",0.23*S40+0.57*T40+0.2*U40))</f>
        <v>5.0847457619999989</v>
      </c>
    </row>
    <row r="41" spans="1:22">
      <c r="A41" s="267"/>
      <c r="B41" s="27" t="s">
        <v>87</v>
      </c>
      <c r="C41" s="107" t="s">
        <v>293</v>
      </c>
      <c r="D41" s="31">
        <v>8.6158191669999997</v>
      </c>
      <c r="E41" s="3">
        <v>8.6158191669999997</v>
      </c>
      <c r="F41" s="3">
        <v>8.6158191669999997</v>
      </c>
      <c r="G41" s="3">
        <f>IF(ISTEXT(D41),D41,IF(COUNT(D41:F41)=0,"",0.63*D41+0.07*E41+0.3*F41))</f>
        <v>8.6158191669999997</v>
      </c>
      <c r="H41" s="10"/>
      <c r="I41" s="3">
        <v>8.6158191669999997</v>
      </c>
      <c r="J41" s="3">
        <v>8.6158191669999997</v>
      </c>
      <c r="K41" s="3">
        <v>8.6158191669999997</v>
      </c>
      <c r="L41" s="3">
        <f>IF(ISTEXT(I41),I41,IF(COUNT(I41:K41)=0,"",0.24*I41+0.43*J41+0.33*K41))</f>
        <v>8.6158191669999997</v>
      </c>
      <c r="M41" s="10"/>
      <c r="N41" s="3">
        <v>13.700564929</v>
      </c>
      <c r="O41" s="3">
        <v>13.700564929</v>
      </c>
      <c r="P41" s="3">
        <v>13.700564929</v>
      </c>
      <c r="Q41" s="3">
        <f>IF(ISTEXT(N41),N41,IF(COUNT(N41:P41)=0,"",0.2*N41+0.4*O41+0.4*P41))</f>
        <v>13.700564929000002</v>
      </c>
      <c r="R41" s="10"/>
      <c r="S41" s="3">
        <v>13.700564929</v>
      </c>
      <c r="T41" s="3">
        <v>13.700564929</v>
      </c>
      <c r="U41" s="3">
        <v>13.700564929</v>
      </c>
      <c r="V41" s="7">
        <f>IF(ISTEXT(S41),S41,IF(COUNT(S41:U41)=0,"",0.23*S41+0.57*T41+0.2*U41))</f>
        <v>13.700564928999999</v>
      </c>
    </row>
    <row r="42" spans="1:22">
      <c r="A42" s="267"/>
      <c r="B42" s="29" t="s">
        <v>89</v>
      </c>
      <c r="C42" s="107" t="s">
        <v>293</v>
      </c>
      <c r="D42" s="4">
        <v>13.700564916999999</v>
      </c>
      <c r="E42" s="4">
        <v>13.700564916999999</v>
      </c>
      <c r="F42" s="4">
        <v>13.700564916999999</v>
      </c>
      <c r="G42" s="9">
        <f>IF(ISTEXT(D42),D42,IF(COUNT(D42:F42)=0,"",0.63*D42+0.07*E42+0.3*F42))</f>
        <v>13.700564916999999</v>
      </c>
      <c r="H42" s="21"/>
      <c r="I42" s="4">
        <v>13.700564916999999</v>
      </c>
      <c r="J42" s="4">
        <v>13.700564916999999</v>
      </c>
      <c r="K42" s="4">
        <v>13.700564916999999</v>
      </c>
      <c r="L42" s="4">
        <f>IF(ISTEXT(I42),I42,IF(COUNT(I42:K42)=0,"",0.24*I42+0.43*J42+0.33*K42))</f>
        <v>13.700564916999999</v>
      </c>
      <c r="M42" s="21"/>
      <c r="N42" s="4">
        <v>13.700564941</v>
      </c>
      <c r="O42" s="4">
        <v>13.700564941</v>
      </c>
      <c r="P42" s="4">
        <v>13.700564941</v>
      </c>
      <c r="Q42" s="4">
        <f>IF(ISTEXT(N42),N42,IF(COUNT(N42:P42)=0,"",0.2*N42+0.4*O42+0.4*P42))</f>
        <v>13.700564941</v>
      </c>
      <c r="R42" s="21"/>
      <c r="S42" s="4">
        <v>13.700564941</v>
      </c>
      <c r="T42" s="4">
        <v>13.700564941</v>
      </c>
      <c r="U42" s="4">
        <v>13.700564941</v>
      </c>
      <c r="V42" s="9">
        <f>IF(ISTEXT(S42),S42,IF(COUNT(S42:U42)=0,"",0.23*S42+0.57*T42+0.2*U42))</f>
        <v>13.700564941</v>
      </c>
    </row>
    <row r="43" spans="1:22" ht="15.75" customHeight="1">
      <c r="A43" s="267"/>
      <c r="B43" s="27" t="s">
        <v>299</v>
      </c>
      <c r="C43" s="106" t="s">
        <v>293</v>
      </c>
      <c r="D43" s="31">
        <v>0</v>
      </c>
      <c r="E43" s="3">
        <v>0</v>
      </c>
      <c r="F43" s="3">
        <v>0</v>
      </c>
      <c r="G43" s="3">
        <f>IF(ISTEXT(D43),D43,IF(COUNT(D43:F43)=0,"",0.63*D43+0.07*E43+0.3*F43))</f>
        <v>0</v>
      </c>
      <c r="H43" s="10"/>
      <c r="I43" s="3">
        <v>0</v>
      </c>
      <c r="J43" s="3">
        <v>0</v>
      </c>
      <c r="K43" s="3">
        <v>0</v>
      </c>
      <c r="L43" s="3">
        <f>IF(ISTEXT(I43),I43,IF(COUNT(I43:K43)=0,"",0.24*I43+0.43*J43+0.33*K43))</f>
        <v>0</v>
      </c>
      <c r="M43" s="10"/>
      <c r="N43" s="3">
        <v>0</v>
      </c>
      <c r="O43" s="3">
        <v>0</v>
      </c>
      <c r="P43" s="3">
        <v>0</v>
      </c>
      <c r="Q43" s="3">
        <f>IF(ISTEXT(N43),N43,IF(COUNT(N43:P43)=0,"",0.2*N43+0.4*O43+0.4*P43))</f>
        <v>0</v>
      </c>
      <c r="R43" s="10"/>
      <c r="S43" s="3">
        <v>0</v>
      </c>
      <c r="T43" s="3">
        <v>0</v>
      </c>
      <c r="U43" s="3">
        <v>0</v>
      </c>
      <c r="V43" s="7">
        <f>IF(ISTEXT(S43),S43,IF(COUNT(S43:U43)=0,"",0.23*S43+0.57*T43+0.2*U43))</f>
        <v>0</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1.389114</v>
      </c>
      <c r="E49" s="3">
        <v>1.3595219999999999</v>
      </c>
      <c r="F49" s="3">
        <v>1.51486725</v>
      </c>
      <c r="G49" s="3">
        <f>IF(ISTEXT(D49),D49,IF(COUNT(D49:F49)=0,"",0.63*D49+0.07*E49+0.3*F49))</f>
        <v>1.4247685349999999</v>
      </c>
      <c r="H49" s="10"/>
      <c r="I49" s="3">
        <v>1.2416805</v>
      </c>
      <c r="J49" s="3">
        <v>1.5798494999999999</v>
      </c>
      <c r="K49" s="3">
        <v>1.6403160000000001</v>
      </c>
      <c r="L49" s="3">
        <f>IF(ISTEXT(I49),I49,IF(COUNT(I49:K49)=0,"",0.24*I49+0.43*J49+0.33*K49))</f>
        <v>1.518642885</v>
      </c>
      <c r="M49" s="10"/>
      <c r="N49" s="3">
        <v>1.7488862386299999</v>
      </c>
      <c r="O49" s="3">
        <v>1.91235902207</v>
      </c>
      <c r="P49" s="3">
        <v>1.89055405544</v>
      </c>
      <c r="Q49" s="3">
        <f>IF(ISTEXT(N49),N49,IF(COUNT(N49:P49)=0,"",0.2*N49+0.4*O49+0.4*P49))</f>
        <v>1.8709424787300002</v>
      </c>
      <c r="R49" s="10"/>
      <c r="S49" s="3">
        <v>2.3772554000000001</v>
      </c>
      <c r="T49" s="3">
        <v>2.2852739</v>
      </c>
      <c r="U49" s="3">
        <v>2.6340249</v>
      </c>
      <c r="V49" s="7">
        <f>IF(ISTEXT(S49),S49,IF(COUNT(S49:U49)=0,"",0.23*S49+0.57*T49+0.2*U49))</f>
        <v>2.3761798449999998</v>
      </c>
    </row>
    <row r="50" spans="1:22">
      <c r="A50" s="267"/>
      <c r="B50" s="25" t="s">
        <v>6</v>
      </c>
      <c r="C50" s="102" t="s">
        <v>300</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v>1.353127384</v>
      </c>
      <c r="E52" s="3">
        <v>1.599066952</v>
      </c>
      <c r="F52" s="3">
        <v>1.42237368</v>
      </c>
      <c r="G52" s="3">
        <f>IF(ISTEXT(D52),D52,IF(COUNT(D52:F52)=0,"",0.63*D52+0.07*E52+0.3*F52))</f>
        <v>1.3911170425600001</v>
      </c>
      <c r="H52" s="10"/>
      <c r="I52" s="3">
        <v>2.0838764648999999</v>
      </c>
      <c r="J52" s="3">
        <v>1.8977256235</v>
      </c>
      <c r="K52" s="3">
        <v>2.1431490839</v>
      </c>
      <c r="L52" s="3">
        <f>IF(ISTEXT(I52),I52,IF(COUNT(I52:K52)=0,"",0.24*I52+0.43*J52+0.33*K52))</f>
        <v>2.0233915673679999</v>
      </c>
      <c r="M52" s="10"/>
      <c r="N52" s="3">
        <v>2.3508737628</v>
      </c>
      <c r="O52" s="3">
        <v>2.1202638917500001</v>
      </c>
      <c r="P52" s="3">
        <v>2.3047115848800002</v>
      </c>
      <c r="Q52" s="3">
        <f>IF(ISTEXT(N52),N52,IF(COUNT(N52:P52)=0,"",0.2*N52+0.4*O52+0.4*P52))</f>
        <v>2.2401649432120001</v>
      </c>
      <c r="R52" s="10"/>
      <c r="S52" s="3">
        <v>3.7461514880000002</v>
      </c>
      <c r="T52" s="3">
        <v>3.3722999680000001</v>
      </c>
      <c r="U52" s="3">
        <v>3.0565639679999999</v>
      </c>
      <c r="V52" s="7">
        <f>IF(ISTEXT(S52),S52,IF(COUNT(S52:U52)=0,"",0.23*S52+0.57*T52+0.2*U52))</f>
        <v>3.3951386175999998</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v>3.914955408</v>
      </c>
      <c r="E55" s="3">
        <v>3.3363344160000001</v>
      </c>
      <c r="F55" s="3">
        <v>3.6337853760000001</v>
      </c>
      <c r="G55" s="3">
        <f>IF(ISTEXT(D55),D55,IF(COUNT(D55:F55)=0,"",0.63*D55+0.07*E55+0.3*F55))</f>
        <v>3.7901009289600003</v>
      </c>
      <c r="H55" s="10"/>
      <c r="I55" s="3">
        <v>3.8434761119999998</v>
      </c>
      <c r="J55" s="3">
        <v>4.3763430000000003</v>
      </c>
      <c r="K55" s="3">
        <v>3.3934192319999998</v>
      </c>
      <c r="L55" s="3">
        <f>IF(ISTEXT(I55),I55,IF(COUNT(I55:K55)=0,"",0.24*I55+0.43*J55+0.33*K55))</f>
        <v>3.9240901034400002</v>
      </c>
      <c r="M55" s="10"/>
      <c r="N55" s="3">
        <v>3.6764654083199999</v>
      </c>
      <c r="O55" s="3">
        <v>4.0519632693299998</v>
      </c>
      <c r="P55" s="3">
        <v>3.5461450137899999</v>
      </c>
      <c r="Q55" s="3">
        <f>IF(ISTEXT(N55),N55,IF(COUNT(N55:P55)=0,"",0.2*N55+0.4*O55+0.4*P55))</f>
        <v>3.7745363949120003</v>
      </c>
      <c r="R55" s="10"/>
      <c r="S55" s="3">
        <v>3.1749149280000002</v>
      </c>
      <c r="T55" s="3">
        <v>3.771287976</v>
      </c>
      <c r="U55" s="3">
        <v>3.9679778400000001</v>
      </c>
      <c r="V55" s="7">
        <f>IF(ISTEXT(S55),S55,IF(COUNT(S55:U55)=0,"",0.23*S55+0.57*T55+0.2*U55))</f>
        <v>3.6734601477600002</v>
      </c>
    </row>
    <row r="56" spans="1:22">
      <c r="A56" s="267"/>
      <c r="B56" s="25" t="s">
        <v>20</v>
      </c>
      <c r="C56" s="102" t="s">
        <v>300</v>
      </c>
      <c r="D56" s="3">
        <v>0.56544335999999995</v>
      </c>
      <c r="E56" s="3">
        <v>0.43276656000000002</v>
      </c>
      <c r="F56" s="3">
        <v>0.50264951999999996</v>
      </c>
      <c r="G56" s="3">
        <f>IF(ISTEXT(D56),D56,IF(COUNT(D56:F56)=0,"",0.63*D56+0.07*E56+0.3*F56))</f>
        <v>0.53731783199999994</v>
      </c>
      <c r="H56" s="10"/>
      <c r="I56" s="3">
        <v>0.55329936000000002</v>
      </c>
      <c r="J56" s="3">
        <v>0.66273912000000001</v>
      </c>
      <c r="K56" s="3">
        <v>0.44784288</v>
      </c>
      <c r="L56" s="3">
        <f>IF(ISTEXT(I56),I56,IF(COUNT(I56:K56)=0,"",0.24*I56+0.43*J56+0.33*K56))</f>
        <v>0.56555781840000008</v>
      </c>
      <c r="M56" s="10"/>
      <c r="N56" s="3">
        <v>0.49524856986999999</v>
      </c>
      <c r="O56" s="3">
        <v>0.53906136000000004</v>
      </c>
      <c r="P56" s="3">
        <v>0.45093504000000001</v>
      </c>
      <c r="Q56" s="3">
        <f>IF(ISTEXT(N56),N56,IF(COUNT(N56:P56)=0,"",0.2*N56+0.4*O56+0.4*P56))</f>
        <v>0.49504827397400009</v>
      </c>
      <c r="R56" s="10"/>
      <c r="S56" s="3">
        <v>0.41429255999999998</v>
      </c>
      <c r="T56" s="3">
        <v>0.51427824</v>
      </c>
      <c r="U56" s="3">
        <v>0.55475807999999993</v>
      </c>
      <c r="V56" s="7">
        <f>IF(ISTEXT(S56),S56,IF(COUNT(S56:U56)=0,"",0.23*S56+0.57*T56+0.2*U56))</f>
        <v>0.49937750159999994</v>
      </c>
    </row>
    <row r="57" spans="1:22">
      <c r="A57" s="267"/>
      <c r="B57" s="25" t="s">
        <v>22</v>
      </c>
      <c r="C57" s="102" t="s">
        <v>300</v>
      </c>
      <c r="D57" s="3">
        <v>6.7091520000000002E-2</v>
      </c>
      <c r="E57" s="3">
        <v>5.6660640000000012E-2</v>
      </c>
      <c r="F57" s="3">
        <v>6.2632080000000007E-2</v>
      </c>
      <c r="G57" s="3">
        <f>IF(ISTEXT(D57),D57,IF(COUNT(D57:F57)=0,"",0.63*D57+0.07*E57+0.3*F57))</f>
        <v>6.5023526400000004E-2</v>
      </c>
      <c r="H57" s="10"/>
      <c r="I57" s="3">
        <v>6.6440399999999997E-2</v>
      </c>
      <c r="J57" s="3">
        <v>7.8758880000000003E-2</v>
      </c>
      <c r="K57" s="3">
        <v>5.8776960000000003E-2</v>
      </c>
      <c r="L57" s="3">
        <f>IF(ISTEXT(I57),I57,IF(COUNT(I57:K57)=0,"",0.24*I57+0.43*J57+0.33*K57))</f>
        <v>6.92084112E-2</v>
      </c>
      <c r="M57" s="10"/>
      <c r="N57" s="3">
        <v>6.2266169089999997E-2</v>
      </c>
      <c r="O57" s="3">
        <v>6.8855040000000006E-2</v>
      </c>
      <c r="P57" s="3">
        <v>6.0268320000000007E-2</v>
      </c>
      <c r="Q57" s="3">
        <f>IF(ISTEXT(N57),N57,IF(COUNT(N57:P57)=0,"",0.2*N57+0.4*O57+0.4*P57))</f>
        <v>6.4102577818000009E-2</v>
      </c>
      <c r="R57" s="10"/>
      <c r="S57" s="3">
        <v>5.5348559999999998E-2</v>
      </c>
      <c r="T57" s="3">
        <v>6.4568639999999997E-2</v>
      </c>
      <c r="U57" s="3">
        <v>6.9361444469999992E-2</v>
      </c>
      <c r="V57" s="7">
        <f>IF(ISTEXT(S57),S57,IF(COUNT(S57:U57)=0,"",0.23*S57+0.57*T57+0.2*U57))</f>
        <v>6.3406582493999997E-2</v>
      </c>
    </row>
    <row r="58" spans="1:22">
      <c r="A58" s="267"/>
      <c r="B58" s="25" t="s">
        <v>24</v>
      </c>
      <c r="C58" s="102" t="s">
        <v>300</v>
      </c>
      <c r="D58" s="3">
        <v>1.2626619191299999</v>
      </c>
      <c r="E58" s="3">
        <v>1.39538450196</v>
      </c>
      <c r="F58" s="3">
        <v>1.33694174359</v>
      </c>
      <c r="G58" s="3">
        <f>IF(ISTEXT(D58),D58,IF(COUNT(D58:F58)=0,"",0.63*D58+0.07*E58+0.3*F58))</f>
        <v>1.2942364472660999</v>
      </c>
      <c r="H58" s="10"/>
      <c r="I58" s="3">
        <v>1.4531215803599999</v>
      </c>
      <c r="J58" s="3">
        <v>1.3784212867900001</v>
      </c>
      <c r="K58" s="3">
        <v>1.4877561368800001</v>
      </c>
      <c r="L58" s="3">
        <f>IF(ISTEXT(I58),I58,IF(COUNT(I58:K58)=0,"",0.24*I58+0.43*J58+0.33*K58))</f>
        <v>1.4324298577765</v>
      </c>
      <c r="M58" s="10"/>
      <c r="N58" s="3">
        <v>1.56371300415</v>
      </c>
      <c r="O58" s="3">
        <v>1.40513440916</v>
      </c>
      <c r="P58" s="3">
        <v>1.3056501836000001</v>
      </c>
      <c r="Q58" s="3">
        <f>IF(ISTEXT(N58),N58,IF(COUNT(N58:P58)=0,"",0.2*N58+0.4*O58+0.4*P58))</f>
        <v>1.3970564379340003</v>
      </c>
      <c r="R58" s="10"/>
      <c r="S58" s="3">
        <v>1.5162403598400001</v>
      </c>
      <c r="T58" s="3">
        <v>1.4035231187499999</v>
      </c>
      <c r="U58" s="3">
        <v>1.32308582616</v>
      </c>
      <c r="V58" s="7">
        <f>IF(ISTEXT(S58),S58,IF(COUNT(S58:U58)=0,"",0.23*S58+0.57*T58+0.2*U58))</f>
        <v>1.4133606256826998</v>
      </c>
    </row>
    <row r="59" spans="1:22">
      <c r="A59" s="267"/>
      <c r="B59" s="25" t="s">
        <v>29</v>
      </c>
      <c r="C59" s="102" t="s">
        <v>300</v>
      </c>
      <c r="D59" s="3">
        <v>0.33205574590999998</v>
      </c>
      <c r="E59" s="3">
        <v>0.38407030528000002</v>
      </c>
      <c r="F59" s="3">
        <v>0.37008527279999998</v>
      </c>
      <c r="G59" s="3">
        <f>IF(ISTEXT(D59),D59,IF(COUNT(D59:F59)=0,"",0.63*D59+0.07*E59+0.3*F59))</f>
        <v>0.34710562313289994</v>
      </c>
      <c r="H59" s="10"/>
      <c r="I59" s="3">
        <v>0.26038634913000003</v>
      </c>
      <c r="J59" s="3">
        <v>0.16423331367999999</v>
      </c>
      <c r="K59" s="3">
        <v>0.24708787078</v>
      </c>
      <c r="L59" s="3">
        <f>IF(ISTEXT(I59),I59,IF(COUNT(I59:K59)=0,"",0.24*I59+0.43*J59+0.33*K59))</f>
        <v>0.21465204603099999</v>
      </c>
      <c r="M59" s="10"/>
      <c r="N59" s="3">
        <v>0.19452284615000001</v>
      </c>
      <c r="O59" s="3">
        <v>0.19246979783000001</v>
      </c>
      <c r="P59" s="3">
        <v>0.19663323972999999</v>
      </c>
      <c r="Q59" s="3">
        <f>IF(ISTEXT(N59),N59,IF(COUNT(N59:P59)=0,"",0.2*N59+0.4*O59+0.4*P59))</f>
        <v>0.19454578425400001</v>
      </c>
      <c r="R59" s="10"/>
      <c r="S59" s="3">
        <v>0.23024720802000001</v>
      </c>
      <c r="T59" s="3">
        <v>0.17083396172000001</v>
      </c>
      <c r="U59" s="3">
        <v>0.21792235930000001</v>
      </c>
      <c r="V59" s="7">
        <f>IF(ISTEXT(S59),S59,IF(COUNT(S59:U59)=0,"",0.23*S59+0.57*T59+0.2*U59))</f>
        <v>0.19391668788499999</v>
      </c>
    </row>
    <row r="60" spans="1:22">
      <c r="A60" s="267"/>
      <c r="B60" s="42" t="s">
        <v>31</v>
      </c>
      <c r="C60" s="102" t="s">
        <v>300</v>
      </c>
      <c r="D60" s="4">
        <v>1.9107749359999999</v>
      </c>
      <c r="E60" s="4">
        <v>1.9107749359999999</v>
      </c>
      <c r="F60" s="4">
        <v>1.9107749359999999</v>
      </c>
      <c r="G60" s="4">
        <f>IF(ISTEXT(D60),D60,IF(COUNT(D60:F60)=0,"",0.63*D60+0.07*E60+0.3*F60))</f>
        <v>1.9107749359999999</v>
      </c>
      <c r="H60" s="21"/>
      <c r="I60" s="4">
        <v>2.081660871</v>
      </c>
      <c r="J60" s="4">
        <v>2.081660871</v>
      </c>
      <c r="K60" s="4">
        <v>2.081660871</v>
      </c>
      <c r="L60" s="4">
        <f>IF(ISTEXT(I60),I60,IF(COUNT(I60:K60)=0,"",0.24*I60+0.43*J60+0.33*K60))</f>
        <v>2.081660871</v>
      </c>
      <c r="M60" s="21"/>
      <c r="N60" s="4">
        <v>2.2515224170199999</v>
      </c>
      <c r="O60" s="4">
        <v>2.2508724012500001</v>
      </c>
      <c r="P60" s="4">
        <v>2.2519285033399998</v>
      </c>
      <c r="Q60" s="4">
        <f>IF(ISTEXT(N60),N60,IF(COUNT(N60:P60)=0,"",0.2*N60+0.4*O60+0.4*P60))</f>
        <v>2.2514248452399999</v>
      </c>
      <c r="R60" s="21"/>
      <c r="S60" s="4">
        <v>2.5943185940000002</v>
      </c>
      <c r="T60" s="4">
        <v>2.5943185940000002</v>
      </c>
      <c r="U60" s="4">
        <v>2.5943185940000002</v>
      </c>
      <c r="V60" s="9">
        <f>IF(ISTEXT(S60),S60,IF(COUNT(S60:U60)=0,"",0.23*S60+0.57*T60+0.2*U60))</f>
        <v>2.5943185940000002</v>
      </c>
    </row>
    <row r="61" spans="1:22">
      <c r="A61" s="267"/>
      <c r="B61" s="25" t="s">
        <v>34</v>
      </c>
      <c r="C61" s="101" t="s">
        <v>300</v>
      </c>
      <c r="D61" s="3">
        <v>24.22257787813</v>
      </c>
      <c r="E61" s="3">
        <v>24.20304778537</v>
      </c>
      <c r="F61" s="3">
        <v>24.220534428739999</v>
      </c>
      <c r="G61" s="3">
        <f>IF(ISTEXT(D61),D61,IF(COUNT(D61:F61)=0,"",0.63*D61+0.07*E61+0.3*F61))</f>
        <v>24.220597736819801</v>
      </c>
      <c r="H61" s="10"/>
      <c r="I61" s="3">
        <v>24.309277541370001</v>
      </c>
      <c r="J61" s="3">
        <v>24.311018657009999</v>
      </c>
      <c r="K61" s="3">
        <v>24.29500942104</v>
      </c>
      <c r="L61" s="3">
        <f>IF(ISTEXT(I61),I61,IF(COUNT(I61:K61)=0,"",0.24*I61+0.43*J61+0.33*K61))</f>
        <v>24.3053177413863</v>
      </c>
      <c r="M61" s="10"/>
      <c r="N61" s="3">
        <v>33.874764709870007</v>
      </c>
      <c r="O61" s="3">
        <v>33.898832967100013</v>
      </c>
      <c r="P61" s="3">
        <v>33.901284150960002</v>
      </c>
      <c r="Q61" s="3">
        <f>IF(ISTEXT(N61),N61,IF(COUNT(N61:P61)=0,"",0.2*N61+0.4*O61+0.4*P61))</f>
        <v>33.89499978919801</v>
      </c>
      <c r="R61" s="10"/>
      <c r="S61" s="3">
        <v>26.580381525899998</v>
      </c>
      <c r="T61" s="3">
        <v>26.616615066880001</v>
      </c>
      <c r="U61" s="3">
        <v>26.63940208495</v>
      </c>
      <c r="V61" s="7">
        <f>IF(ISTEXT(S61),S61,IF(COUNT(S61:U61)=0,"",0.23*S61+0.57*T61+0.2*U61))</f>
        <v>26.612838756068598</v>
      </c>
    </row>
    <row r="62" spans="1:22">
      <c r="A62" s="267"/>
      <c r="B62" s="25" t="s">
        <v>36</v>
      </c>
      <c r="C62" s="102" t="s">
        <v>300</v>
      </c>
      <c r="D62" s="3">
        <v>0.18833220586999999</v>
      </c>
      <c r="E62" s="3">
        <v>0.30099705357000012</v>
      </c>
      <c r="F62" s="3">
        <v>0.20559404992999999</v>
      </c>
      <c r="G62" s="3">
        <f>IF(ISTEXT(D62),D62,IF(COUNT(D62:F62)=0,"",0.63*D62+0.07*E62+0.3*F62))</f>
        <v>0.20139729842700002</v>
      </c>
      <c r="H62" s="10"/>
      <c r="I62" s="3">
        <v>0.27935154098999998</v>
      </c>
      <c r="J62" s="3">
        <v>3.6167643569999998E-2</v>
      </c>
      <c r="K62" s="3">
        <v>0.1252322172</v>
      </c>
      <c r="L62" s="3">
        <f>IF(ISTEXT(I62),I62,IF(COUNT(I62:K62)=0,"",0.24*I62+0.43*J62+0.33*K62))</f>
        <v>0.12392308824869999</v>
      </c>
      <c r="M62" s="10"/>
      <c r="N62" s="3">
        <v>0.20394181761999999</v>
      </c>
      <c r="O62" s="3">
        <v>0.24150726494999999</v>
      </c>
      <c r="P62" s="3">
        <v>7.3139621079999995E-2</v>
      </c>
      <c r="Q62" s="3">
        <f>IF(ISTEXT(N62),N62,IF(COUNT(N62:P62)=0,"",0.2*N62+0.4*O62+0.4*P62))</f>
        <v>0.16664711793599998</v>
      </c>
      <c r="R62" s="10"/>
      <c r="S62" s="3">
        <v>0.67656080345000003</v>
      </c>
      <c r="T62" s="3">
        <v>0.31500866167000002</v>
      </c>
      <c r="U62" s="3">
        <v>0.56417641147999997</v>
      </c>
      <c r="V62" s="7">
        <f>IF(ISTEXT(S62),S62,IF(COUNT(S62:U62)=0,"",0.23*S62+0.57*T62+0.2*U62))</f>
        <v>0.4479992042414</v>
      </c>
    </row>
    <row r="63" spans="1:22">
      <c r="A63" s="267"/>
      <c r="B63" s="25" t="s">
        <v>39</v>
      </c>
      <c r="C63" s="102" t="s">
        <v>300</v>
      </c>
      <c r="D63" s="31">
        <v>0</v>
      </c>
      <c r="E63" s="3">
        <v>0</v>
      </c>
      <c r="F63" s="3">
        <v>0</v>
      </c>
      <c r="G63" s="3">
        <f>IF(ISTEXT(D63),D63,IF(COUNT(D63:F63)=0,"",0.63*D63+0.07*E63+0.3*F63))</f>
        <v>0</v>
      </c>
      <c r="H63" s="10"/>
      <c r="I63" s="11">
        <v>0</v>
      </c>
      <c r="J63" s="3">
        <v>0</v>
      </c>
      <c r="K63" s="3">
        <v>0</v>
      </c>
      <c r="L63" s="3">
        <f>IF(ISTEXT(I63),I63,IF(COUNT(I63:K63)=0,"",0.24*I63+0.43*J63+0.33*K63))</f>
        <v>0</v>
      </c>
      <c r="M63" s="10"/>
      <c r="N63" s="11">
        <v>2.3990040000000002E-3</v>
      </c>
      <c r="O63" s="3">
        <v>2.8887996500000001E-3</v>
      </c>
      <c r="P63" s="3">
        <v>0</v>
      </c>
      <c r="Q63" s="3">
        <f>IF(ISTEXT(N63),N63,IF(COUNT(N63:P63)=0,"",0.2*N63+0.4*O63+0.4*P63))</f>
        <v>1.6353206600000002E-3</v>
      </c>
      <c r="R63" s="10"/>
      <c r="S63" s="3">
        <v>2.9713597500000001E-2</v>
      </c>
      <c r="T63" s="3">
        <v>3.9983400000000001E-4</v>
      </c>
      <c r="U63" s="3">
        <v>3.12095716E-2</v>
      </c>
      <c r="V63" s="7">
        <f>IF(ISTEXT(S63),S63,IF(COUNT(S63:U63)=0,"",0.23*S63+0.57*T63+0.2*U63))</f>
        <v>1.3303947125E-2</v>
      </c>
    </row>
    <row r="64" spans="1:22">
      <c r="A64" s="267"/>
      <c r="B64" s="25" t="s">
        <v>42</v>
      </c>
      <c r="C64" s="102" t="s">
        <v>300</v>
      </c>
      <c r="D64" s="31">
        <v>1.6345323719999999E-2</v>
      </c>
      <c r="E64" s="3">
        <v>2.794265931E-2</v>
      </c>
      <c r="F64" s="3">
        <v>3.3981638619999997E-2</v>
      </c>
      <c r="G64" s="3">
        <f>IF(ISTEXT(D64),D64,IF(COUNT(D64:F64)=0,"",0.63*D64+0.07*E64+0.3*F64))</f>
        <v>2.2448031681299996E-2</v>
      </c>
      <c r="H64" s="10"/>
      <c r="I64" s="11">
        <v>0</v>
      </c>
      <c r="J64" s="3">
        <v>0</v>
      </c>
      <c r="K64" s="3">
        <v>1.432854E-4</v>
      </c>
      <c r="L64" s="3">
        <f>IF(ISTEXT(I64),I64,IF(COUNT(I64:K64)=0,"",0.24*I64+0.43*J64+0.33*K64))</f>
        <v>4.7284182000000001E-5</v>
      </c>
      <c r="M64" s="10"/>
      <c r="N64" s="11">
        <v>9.4457932999999997E-3</v>
      </c>
      <c r="O64" s="3">
        <v>1.032583317E-2</v>
      </c>
      <c r="P64" s="3">
        <v>0</v>
      </c>
      <c r="Q64" s="3">
        <f>IF(ISTEXT(N64),N64,IF(COUNT(N64:P64)=0,"",0.2*N64+0.4*O64+0.4*P64))</f>
        <v>6.0194919279999998E-3</v>
      </c>
      <c r="R64" s="10"/>
      <c r="S64" s="3">
        <v>9.2752947870000019E-2</v>
      </c>
      <c r="T64" s="3">
        <v>5.2244495400000004E-3</v>
      </c>
      <c r="U64" s="3">
        <v>8.8116410219999997E-2</v>
      </c>
      <c r="V64" s="7">
        <f>IF(ISTEXT(S64),S64,IF(COUNT(S64:U64)=0,"",0.23*S64+0.57*T64+0.2*U64))</f>
        <v>4.1934396291900003E-2</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v>0.66281202648000004</v>
      </c>
      <c r="E67" s="4">
        <v>0.66268342858999996</v>
      </c>
      <c r="F67" s="4">
        <v>0.65386183387000008</v>
      </c>
      <c r="G67" s="4">
        <f>IF(ISTEXT(D67),D67,IF(COUNT(D67:F67)=0,"",0.63*D67+0.07*E67+0.3*F67))</f>
        <v>0.66011796684470003</v>
      </c>
      <c r="H67" s="21"/>
      <c r="I67" s="4">
        <v>0.46601650077000001</v>
      </c>
      <c r="J67" s="4">
        <v>0.15996242553000001</v>
      </c>
      <c r="K67" s="4">
        <v>0.44603549202999998</v>
      </c>
      <c r="L67" s="4">
        <f>IF(ISTEXT(I67),I67,IF(COUNT(I67:K67)=0,"",0.24*I67+0.43*J67+0.33*K67))</f>
        <v>0.32781951553260003</v>
      </c>
      <c r="M67" s="21"/>
      <c r="N67" s="4">
        <v>0.27305242353999998</v>
      </c>
      <c r="O67" s="4">
        <v>0.24781975896</v>
      </c>
      <c r="P67" s="4">
        <v>0.35616505325999998</v>
      </c>
      <c r="Q67" s="4">
        <f>IF(ISTEXT(N67),N67,IF(COUNT(N67:P67)=0,"",0.2*N67+0.4*O67+0.4*P67))</f>
        <v>0.29620440959600003</v>
      </c>
      <c r="R67" s="21"/>
      <c r="S67" s="4"/>
      <c r="T67" s="4"/>
      <c r="U67" s="4"/>
      <c r="V67" s="9" t="str">
        <f>IF(ISTEXT(S67),S67,IF(COUNT(S67:U67)=0,"",0.23*S67+0.57*T67+0.2*U67))</f>
        <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0</v>
      </c>
      <c r="E70" s="4">
        <v>0</v>
      </c>
      <c r="F70" s="4">
        <v>0</v>
      </c>
      <c r="G70" s="4">
        <f>IF(ISTEXT(D70),D70,IF(COUNT(D70:F70)=0,"",0.63*D70+0.07*E70+0.3*F70))</f>
        <v>0</v>
      </c>
      <c r="H70" s="21"/>
      <c r="I70" s="4">
        <v>0</v>
      </c>
      <c r="J70" s="4">
        <v>0</v>
      </c>
      <c r="K70" s="4">
        <v>0</v>
      </c>
      <c r="L70" s="4">
        <f>IF(ISTEXT(I70),I70,IF(COUNT(I70:K70)=0,"",0.24*I70+0.43*J70+0.33*K70))</f>
        <v>0</v>
      </c>
      <c r="M70" s="21"/>
      <c r="N70" s="4">
        <v>2.794225065E-2</v>
      </c>
      <c r="O70" s="4">
        <v>9.0544637300000001E-3</v>
      </c>
      <c r="P70" s="4">
        <v>1.491845784E-2</v>
      </c>
      <c r="Q70" s="4">
        <f>IF(ISTEXT(N70),N70,IF(COUNT(N70:P70)=0,"",0.2*N70+0.4*O70+0.4*P70))</f>
        <v>1.5177618758E-2</v>
      </c>
      <c r="R70" s="21"/>
      <c r="S70" s="4">
        <v>0</v>
      </c>
      <c r="T70" s="4">
        <v>0</v>
      </c>
      <c r="U70" s="4">
        <v>0</v>
      </c>
      <c r="V70" s="9">
        <f>IF(ISTEXT(S70),S70,IF(COUNT(S70:U70)=0,"",0.23*S70+0.57*T70+0.2*U70))</f>
        <v>0</v>
      </c>
    </row>
    <row r="71" spans="1:22" ht="14.45" customHeight="1">
      <c r="A71" s="183" t="s">
        <v>106</v>
      </c>
      <c r="B71" s="93" t="s">
        <v>107</v>
      </c>
      <c r="C71" s="101" t="s">
        <v>300</v>
      </c>
      <c r="D71" s="3">
        <v>0.25637012812999999</v>
      </c>
      <c r="E71" s="3">
        <v>0.24671709372</v>
      </c>
      <c r="F71" s="3">
        <v>0.26186161515000012</v>
      </c>
      <c r="G71" s="3">
        <f>IF(ISTEXT(D71),D71,IF(COUNT(D71:F71)=0,"",0.63*D71+0.07*E71+0.3*F71))</f>
        <v>0.25734186182730001</v>
      </c>
      <c r="H71" s="10"/>
      <c r="I71" s="3">
        <v>0.53477248573000002</v>
      </c>
      <c r="J71" s="3">
        <v>0.50447737882999999</v>
      </c>
      <c r="K71" s="3">
        <v>0.54552204428000006</v>
      </c>
      <c r="L71" s="3">
        <f>IF(ISTEXT(I71),I71,IF(COUNT(I71:K71)=0,"",0.24*I71+0.43*J71+0.33*K71))</f>
        <v>0.5252929440845</v>
      </c>
      <c r="M71" s="10"/>
      <c r="N71" s="3">
        <v>0.56249090688000003</v>
      </c>
      <c r="O71" s="3">
        <v>0.52852502653000011</v>
      </c>
      <c r="P71" s="3">
        <v>0.50979314301</v>
      </c>
      <c r="Q71" s="3">
        <f>IF(ISTEXT(N71),N71,IF(COUNT(N71:P71)=0,"",0.2*N71+0.4*O71+0.4*P71))</f>
        <v>0.52782544919200003</v>
      </c>
      <c r="R71" s="10"/>
      <c r="S71" s="3">
        <v>0.56352001331000001</v>
      </c>
      <c r="T71" s="3">
        <v>0.53674839782000006</v>
      </c>
      <c r="U71" s="3">
        <v>0.52627619634000011</v>
      </c>
      <c r="V71" s="7">
        <f>IF(ISTEXT(S71),S71,IF(COUNT(S71:U71)=0,"",0.23*S71+0.57*T71+0.2*U71))</f>
        <v>0.5408114290867001</v>
      </c>
    </row>
    <row r="72" spans="1:22" ht="14.45" customHeight="1">
      <c r="A72" s="267"/>
      <c r="B72" s="25" t="s">
        <v>109</v>
      </c>
      <c r="C72" s="102" t="s">
        <v>300</v>
      </c>
      <c r="D72" s="3">
        <v>0.23586051788000001</v>
      </c>
      <c r="E72" s="3">
        <v>0.22697972622000001</v>
      </c>
      <c r="F72" s="3">
        <v>0.24091268594000001</v>
      </c>
      <c r="G72" s="3">
        <f>IF(ISTEXT(D72),D72,IF(COUNT(D72:F72)=0,"",0.63*D72+0.07*E72+0.3*F72))</f>
        <v>0.23675451288179999</v>
      </c>
      <c r="H72" s="10"/>
      <c r="I72" s="3">
        <v>0.49199068686000003</v>
      </c>
      <c r="J72" s="3">
        <v>0.46411918852</v>
      </c>
      <c r="K72" s="3">
        <v>0.50188028074000002</v>
      </c>
      <c r="L72" s="3">
        <f>IF(ISTEXT(I72),I72,IF(COUNT(I72:K72)=0,"",0.24*I72+0.43*J72+0.33*K72))</f>
        <v>0.48326950855420003</v>
      </c>
      <c r="M72" s="10"/>
      <c r="N72" s="3">
        <v>0.51749163433000001</v>
      </c>
      <c r="O72" s="3">
        <v>0.48624302441</v>
      </c>
      <c r="P72" s="3">
        <v>0.46900969156000011</v>
      </c>
      <c r="Q72" s="3">
        <f>IF(ISTEXT(N72),N72,IF(COUNT(N72:P72)=0,"",0.2*N72+0.4*O72+0.4*P72))</f>
        <v>0.48559941325400002</v>
      </c>
      <c r="R72" s="10"/>
      <c r="S72" s="3">
        <v>0.51843841223999998</v>
      </c>
      <c r="T72" s="3">
        <v>0.49380852599000002</v>
      </c>
      <c r="U72" s="3">
        <v>0.48417410062999999</v>
      </c>
      <c r="V72" s="7">
        <f>IF(ISTEXT(S72),S72,IF(COUNT(S72:U72)=0,"",0.23*S72+0.57*T72+0.2*U72))</f>
        <v>0.49754651475549994</v>
      </c>
    </row>
    <row r="73" spans="1:22" ht="14.45" customHeight="1">
      <c r="A73" s="267"/>
      <c r="B73" s="25" t="s">
        <v>111</v>
      </c>
      <c r="C73" s="102" t="s">
        <v>300</v>
      </c>
      <c r="D73" s="3">
        <v>0</v>
      </c>
      <c r="E73" s="3">
        <v>0</v>
      </c>
      <c r="F73" s="3">
        <v>0</v>
      </c>
      <c r="G73" s="3">
        <f>IF(ISTEXT(D73),D73,IF(COUNT(D73:F73)=0,"",0.63*D73+0.07*E73+0.3*F73))</f>
        <v>0</v>
      </c>
      <c r="H73" s="10"/>
      <c r="I73" s="3">
        <v>2.2411010659959998E-2</v>
      </c>
      <c r="J73" s="3">
        <v>1.9892599517640001E-2</v>
      </c>
      <c r="K73" s="3">
        <v>2.39724805641E-2</v>
      </c>
      <c r="L73" s="3">
        <f>IF(ISTEXT(I73),I73,IF(COUNT(I73:K73)=0,"",0.24*I73+0.43*J73+0.33*K73))</f>
        <v>2.1843378937128601E-2</v>
      </c>
      <c r="M73" s="10"/>
      <c r="N73" s="3">
        <v>0.10218426158589</v>
      </c>
      <c r="O73" s="3">
        <v>7.6881629609650004E-2</v>
      </c>
      <c r="P73" s="3">
        <v>9.5011687651199994E-2</v>
      </c>
      <c r="Q73" s="3">
        <f>IF(ISTEXT(N73),N73,IF(COUNT(N73:P73)=0,"",0.2*N73+0.4*O73+0.4*P73))</f>
        <v>8.9194179221517997E-2</v>
      </c>
      <c r="R73" s="10"/>
      <c r="S73" s="3">
        <v>0.22190380976096</v>
      </c>
      <c r="T73" s="3">
        <v>0.11649048652013</v>
      </c>
      <c r="U73" s="3">
        <v>0.12529683632878</v>
      </c>
      <c r="V73" s="7">
        <f>IF(ISTEXT(S73),S73,IF(COUNT(S73:U73)=0,"",0.23*S73+0.57*T73+0.2*U73))</f>
        <v>0.1424968208272509</v>
      </c>
    </row>
    <row r="74" spans="1:22">
      <c r="A74" s="267"/>
      <c r="B74" s="25" t="s">
        <v>114</v>
      </c>
      <c r="C74" s="102" t="s">
        <v>300</v>
      </c>
      <c r="D74" s="3">
        <v>0</v>
      </c>
      <c r="E74" s="3">
        <v>0</v>
      </c>
      <c r="F74" s="3">
        <v>0</v>
      </c>
      <c r="G74" s="3">
        <f>IF(ISTEXT(D74),D74,IF(COUNT(D74:F74)=0,"",0.63*D74+0.07*E74+0.3*F74))</f>
        <v>0</v>
      </c>
      <c r="H74" s="10"/>
      <c r="I74" s="3">
        <v>4.2198161430000001E-4</v>
      </c>
      <c r="J74" s="3">
        <v>6.0196799999999988E-6</v>
      </c>
      <c r="K74" s="3">
        <v>5.8374779547E-4</v>
      </c>
      <c r="L74" s="3">
        <f>IF(ISTEXT(I74),I74,IF(COUNT(I74:K74)=0,"",0.24*I74+0.43*J74+0.33*K74))</f>
        <v>2.965008223371E-4</v>
      </c>
      <c r="M74" s="10"/>
      <c r="N74" s="3">
        <v>1.42527349474E-3</v>
      </c>
      <c r="O74" s="3">
        <v>8.2964831999999991E-4</v>
      </c>
      <c r="P74" s="3">
        <v>6.8343965098999996E-4</v>
      </c>
      <c r="Q74" s="3">
        <f>IF(ISTEXT(N74),N74,IF(COUNT(N74:P74)=0,"",0.2*N74+0.4*O74+0.4*P74))</f>
        <v>8.9028988734399998E-4</v>
      </c>
      <c r="R74" s="10"/>
      <c r="S74" s="3">
        <v>9.1433254923699997E-3</v>
      </c>
      <c r="T74" s="3">
        <v>3.1945672352899999E-3</v>
      </c>
      <c r="U74" s="3">
        <v>4.6032051171499997E-3</v>
      </c>
      <c r="V74" s="7">
        <f>IF(ISTEXT(S74),S74,IF(COUNT(S74:U74)=0,"",0.23*S74+0.57*T74+0.2*U74))</f>
        <v>4.8445092107904002E-3</v>
      </c>
    </row>
    <row r="75" spans="1:22">
      <c r="A75" s="267"/>
      <c r="B75" s="25" t="s">
        <v>117</v>
      </c>
      <c r="C75" s="102" t="s">
        <v>300</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v>0.37393033406685988</v>
      </c>
      <c r="E78" s="3">
        <v>0.32484935223303002</v>
      </c>
      <c r="F78" s="3">
        <v>0.34760258668468003</v>
      </c>
      <c r="G78" s="3">
        <f>IF(ISTEXT(D78),D78,IF(COUNT(D78:F78)=0,"",0.63*D78+0.07*E78+0.3*F78))</f>
        <v>0.36259634112383787</v>
      </c>
      <c r="H78" s="10"/>
      <c r="I78" s="3">
        <v>0.84200992107636008</v>
      </c>
      <c r="J78" s="3">
        <v>1.22888923650657</v>
      </c>
      <c r="K78" s="3">
        <v>0.72718378677856998</v>
      </c>
      <c r="L78" s="3">
        <f>IF(ISTEXT(I78),I78,IF(COUNT(I78:K78)=0,"",0.24*I78+0.43*J78+0.33*K78))</f>
        <v>0.97047540239307972</v>
      </c>
      <c r="M78" s="10"/>
      <c r="N78" s="3">
        <v>1.2712094837491501</v>
      </c>
      <c r="O78" s="3">
        <v>1.4829362152168499</v>
      </c>
      <c r="P78" s="3">
        <v>1.2570375658300399</v>
      </c>
      <c r="Q78" s="3">
        <f>IF(ISTEXT(N78),N78,IF(COUNT(N78:P78)=0,"",0.2*N78+0.4*O78+0.4*P78))</f>
        <v>1.3502314091685861</v>
      </c>
      <c r="R78" s="10"/>
      <c r="S78" s="3">
        <v>3.4495311281569201</v>
      </c>
      <c r="T78" s="3">
        <v>3.6576868437208598</v>
      </c>
      <c r="U78" s="3">
        <v>4.4365187169545894</v>
      </c>
      <c r="V78" s="7">
        <f>IF(ISTEXT(S78),S78,IF(COUNT(S78:U78)=0,"",0.23*S78+0.57*T78+0.2*U78))</f>
        <v>3.7655774037878995</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v>0.6063408520000001</v>
      </c>
      <c r="O79" s="3">
        <v>0.55746942199999983</v>
      </c>
      <c r="P79" s="3">
        <v>0.60318035800000003</v>
      </c>
      <c r="Q79" s="3">
        <f>IF(ISTEXT(N79),N79,IF(COUNT(N79:P79)=0,"",0.2*N79+0.4*O79+0.4*P79))</f>
        <v>0.58552808239999998</v>
      </c>
      <c r="R79" s="10"/>
      <c r="S79" s="3">
        <v>1.553282644</v>
      </c>
      <c r="T79" s="3">
        <v>1.4311110119999999</v>
      </c>
      <c r="U79" s="3">
        <v>1.3037023999999999</v>
      </c>
      <c r="V79" s="7">
        <f>IF(ISTEXT(S79),S79,IF(COUNT(S79:U79)=0,"",0.23*S79+0.57*T79+0.2*U79))</f>
        <v>1.4337287649599999</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v>0</v>
      </c>
      <c r="E84" s="3">
        <v>0</v>
      </c>
      <c r="F84" s="3">
        <v>0</v>
      </c>
      <c r="G84" s="3">
        <f>IF(ISTEXT(D84),D84,IF(COUNT(D84:F84)=0,"",0.63*D84+0.07*E84+0.3*F84))</f>
        <v>0</v>
      </c>
      <c r="H84" s="10"/>
      <c r="I84" s="3">
        <v>0</v>
      </c>
      <c r="J84" s="3">
        <v>0</v>
      </c>
      <c r="K84" s="3">
        <v>0</v>
      </c>
      <c r="L84" s="3">
        <f>IF(ISTEXT(I84),I84,IF(COUNT(I84:K84)=0,"",0.24*I84+0.43*J84+0.33*K84))</f>
        <v>0</v>
      </c>
      <c r="M84" s="10"/>
      <c r="N84" s="3">
        <v>0.50626273737000005</v>
      </c>
      <c r="O84" s="3">
        <v>3.7177608654499998</v>
      </c>
      <c r="P84" s="3">
        <v>4.2642861319699996</v>
      </c>
      <c r="Q84" s="3">
        <f>IF(ISTEXT(N84),N84,IF(COUNT(N84:P84)=0,"",0.2*N84+0.4*O84+0.4*P84))</f>
        <v>3.2940713464420002</v>
      </c>
      <c r="R84" s="10"/>
      <c r="S84" s="3">
        <v>0.49946515444</v>
      </c>
      <c r="T84" s="3">
        <v>0.54222722728999995</v>
      </c>
      <c r="U84" s="3">
        <v>4.4188550199999996</v>
      </c>
      <c r="V84" s="7">
        <f>IF(ISTEXT(S84),S84,IF(COUNT(S84:U84)=0,"",0.23*S84+0.57*T84+0.2*U84))</f>
        <v>1.3077175090764999</v>
      </c>
    </row>
    <row r="85" spans="1:22" ht="15" customHeight="1">
      <c r="A85" s="267"/>
      <c r="B85" s="42" t="s">
        <v>81</v>
      </c>
      <c r="C85" s="102" t="s">
        <v>300</v>
      </c>
      <c r="D85" s="4">
        <v>10.648791445820001</v>
      </c>
      <c r="E85" s="4">
        <v>10.648791445820001</v>
      </c>
      <c r="F85" s="4">
        <v>10.648791445820001</v>
      </c>
      <c r="G85" s="4">
        <f>IF(ISTEXT(D85),D85,IF(COUNT(D85:F85)=0,"",0.63*D85+0.07*E85+0.3*F85))</f>
        <v>10.648791445820001</v>
      </c>
      <c r="H85" s="21"/>
      <c r="I85" s="4">
        <v>10.648791445820001</v>
      </c>
      <c r="J85" s="4">
        <v>10.648791445820001</v>
      </c>
      <c r="K85" s="4">
        <v>10.648791445820001</v>
      </c>
      <c r="L85" s="4">
        <f>IF(ISTEXT(I85),I85,IF(COUNT(I85:K85)=0,"",0.24*I85+0.43*J85+0.33*K85))</f>
        <v>10.648791445820001</v>
      </c>
      <c r="M85" s="21"/>
      <c r="N85" s="4">
        <v>16.270133886179998</v>
      </c>
      <c r="O85" s="4">
        <v>16.270133886179998</v>
      </c>
      <c r="P85" s="4">
        <v>16.270133886179998</v>
      </c>
      <c r="Q85" s="4">
        <f>IF(ISTEXT(N85),N85,IF(COUNT(N85:P85)=0,"",0.2*N85+0.4*O85+0.4*P85))</f>
        <v>16.270133886179998</v>
      </c>
      <c r="R85" s="21"/>
      <c r="S85" s="4">
        <v>16.270133886179998</v>
      </c>
      <c r="T85" s="4">
        <v>16.270133886179998</v>
      </c>
      <c r="U85" s="4">
        <v>16.270133886179998</v>
      </c>
      <c r="V85" s="9">
        <f>IF(ISTEXT(S85),S85,IF(COUNT(S85:U85)=0,"",0.23*S85+0.57*T85+0.2*U85))</f>
        <v>16.270133886179998</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v>1.3679339216666671</v>
      </c>
      <c r="E89" s="3">
        <v>1.1540493949999999</v>
      </c>
      <c r="F89" s="3">
        <v>1.2471550572222221</v>
      </c>
      <c r="G89" s="3">
        <f>IF(ISTEXT(D89),D89,IF(COUNT(D89:F89)=0,"",0.63*D89+0.07*E89+0.3*F89))</f>
        <v>1.3167283454666669</v>
      </c>
      <c r="H89" s="10"/>
      <c r="I89" s="3">
        <v>0.64005866388888888</v>
      </c>
      <c r="J89" s="3">
        <v>0.75327634055555548</v>
      </c>
      <c r="K89" s="3">
        <v>0.62977411222222224</v>
      </c>
      <c r="L89" s="6">
        <f>IF(ISTEXT(I89),I89,IF(COUNT(I89:K89)=0,"",0.24*I89+0.43*J89+0.33*K89))</f>
        <v>0.68534836280555556</v>
      </c>
      <c r="M89" s="18"/>
      <c r="N89" s="6">
        <v>1.19241248</v>
      </c>
      <c r="O89" s="6">
        <v>1.6615332949999999</v>
      </c>
      <c r="P89" s="6">
        <v>1.4341840088888891</v>
      </c>
      <c r="Q89" s="6">
        <f>IF(ISTEXT(N89),N89,IF(COUNT(N89:P89)=0,"",0.2*N89+0.4*O89+0.4*P89))</f>
        <v>1.4767694175555557</v>
      </c>
      <c r="R89" s="18"/>
      <c r="S89" s="6">
        <v>1.701700438888889</v>
      </c>
      <c r="T89" s="6">
        <v>1.850917158333333</v>
      </c>
      <c r="U89" s="6">
        <v>2.1400635438888891</v>
      </c>
      <c r="V89" s="127">
        <f>IF(ISTEXT(S89),S89,IF(COUNT(S89:U89)=0,"",0.23*S89+0.57*T89+0.2*U89))</f>
        <v>1.8744265899722221</v>
      </c>
    </row>
    <row r="90" spans="1:22">
      <c r="A90" s="267"/>
      <c r="B90" s="27" t="s">
        <v>128</v>
      </c>
      <c r="C90" s="102" t="s">
        <v>300</v>
      </c>
      <c r="D90" s="3">
        <v>72.489125271502971</v>
      </c>
      <c r="E90" s="3">
        <v>69.778606372197601</v>
      </c>
      <c r="F90" s="3">
        <v>74.840453281193902</v>
      </c>
      <c r="G90" s="3">
        <f>IF(ISTEXT(D90),D90,IF(COUNT(D90:F90)=0,"",0.63*D90+0.07*E90+0.3*F90))</f>
        <v>73.004787351458873</v>
      </c>
      <c r="H90" s="10"/>
      <c r="I90" s="3">
        <v>7.1113383166063002</v>
      </c>
      <c r="J90" s="3">
        <v>6.3899763008840553</v>
      </c>
      <c r="K90" s="3">
        <v>10.46924298126781</v>
      </c>
      <c r="L90" s="3">
        <f>IF(ISTEXT(I90),I90,IF(COUNT(I90:K90)=0,"",0.24*I90+0.43*J90+0.33*K90))</f>
        <v>7.9092611891840328</v>
      </c>
      <c r="M90" s="10"/>
      <c r="N90" s="3">
        <v>11.07739357757961</v>
      </c>
      <c r="O90" s="3">
        <v>1.7087876858746101</v>
      </c>
      <c r="P90" s="3">
        <v>1.9470775855224061</v>
      </c>
      <c r="Q90" s="3">
        <f>IF(ISTEXT(N90),N90,IF(COUNT(N90:P90)=0,"",0.2*N90+0.4*O90+0.4*P90))</f>
        <v>3.6778248240747287</v>
      </c>
      <c r="R90" s="10"/>
      <c r="S90" s="3">
        <v>23.61387984941037</v>
      </c>
      <c r="T90" s="3">
        <v>8.2295973980779209</v>
      </c>
      <c r="U90" s="3">
        <v>11.93868926172402</v>
      </c>
      <c r="V90" s="7">
        <f>IF(ISTEXT(S90),S90,IF(COUNT(S90:U90)=0,"",0.23*S90+0.57*T90+0.2*U90))</f>
        <v>12.509800734613604</v>
      </c>
    </row>
    <row r="91" spans="1:22">
      <c r="A91" s="267"/>
      <c r="B91" s="27" t="s">
        <v>131</v>
      </c>
      <c r="C91" s="107" t="s">
        <v>293</v>
      </c>
      <c r="D91" s="3">
        <v>2.5572550125000002</v>
      </c>
      <c r="E91" s="3">
        <v>2.2467476875000001</v>
      </c>
      <c r="F91" s="3">
        <v>2.3819140480555561</v>
      </c>
      <c r="G91" s="3">
        <f>IF(ISTEXT(D91),D91,IF(COUNT(D91:F91)=0,"",0.63*D91+0.07*E91+0.3*F91))</f>
        <v>2.4829172104166668</v>
      </c>
      <c r="H91" s="10"/>
      <c r="I91" s="3">
        <v>2.835811016944445</v>
      </c>
      <c r="J91" s="3">
        <v>3.4773938947222218</v>
      </c>
      <c r="K91" s="3">
        <v>2.7775305555555558</v>
      </c>
      <c r="L91" s="3">
        <f>IF(ISTEXT(I91),I91,IF(COUNT(I91:K91)=0,"",0.24*I91+0.43*J91+0.33*K91))</f>
        <v>3.0924591021305554</v>
      </c>
      <c r="M91" s="10"/>
      <c r="N91" s="3">
        <v>1.7530547075</v>
      </c>
      <c r="O91" s="3">
        <v>2.298514057222222</v>
      </c>
      <c r="P91" s="3">
        <v>2.034168920555556</v>
      </c>
      <c r="Q91" s="3">
        <f>IF(ISTEXT(N91),N91,IF(COUNT(N91:P91)=0,"",0.2*N91+0.4*O91+0.4*P91))</f>
        <v>2.0836841326111113</v>
      </c>
      <c r="R91" s="10"/>
      <c r="S91" s="3">
        <v>2.3263378161111108</v>
      </c>
      <c r="T91" s="3">
        <v>2.5536682013888892</v>
      </c>
      <c r="U91" s="3">
        <v>2.9941802955555561</v>
      </c>
      <c r="V91" s="7">
        <f>IF(ISTEXT(S91),S91,IF(COUNT(S91:U91)=0,"",0.23*S91+0.57*T91+0.2*U91))</f>
        <v>2.5894846316083333</v>
      </c>
    </row>
    <row r="92" spans="1:22">
      <c r="A92" s="267"/>
      <c r="B92" s="27" t="s">
        <v>134</v>
      </c>
      <c r="C92" s="102" t="s">
        <v>300</v>
      </c>
      <c r="D92" s="3">
        <v>66.01775647468358</v>
      </c>
      <c r="E92" s="3">
        <v>66.415709682230272</v>
      </c>
      <c r="F92" s="3">
        <v>69.109912480628921</v>
      </c>
      <c r="G92" s="3">
        <f>IF(ISTEXT(D92),D92,IF(COUNT(D92:F92)=0,"",0.63*D92+0.07*E92+0.3*F92))</f>
        <v>66.973260000995452</v>
      </c>
      <c r="H92" s="10"/>
      <c r="I92" s="3">
        <v>48.469326242256933</v>
      </c>
      <c r="J92" s="3">
        <v>20.252684541591861</v>
      </c>
      <c r="K92" s="3">
        <v>25.314003784036782</v>
      </c>
      <c r="L92" s="3">
        <f>IF(ISTEXT(I92),I92,IF(COUNT(I92:K92)=0,"",0.24*I92+0.43*J92+0.33*K92))</f>
        <v>28.694913899758305</v>
      </c>
      <c r="M92" s="10"/>
      <c r="N92" s="3">
        <v>13.819637759048341</v>
      </c>
      <c r="O92" s="3">
        <v>16.164430747929519</v>
      </c>
      <c r="P92" s="3">
        <v>8.5934353767397713</v>
      </c>
      <c r="Q92" s="3">
        <f>IF(ISTEXT(N92),N92,IF(COUNT(N92:P92)=0,"",0.2*N92+0.4*O92+0.4*P92))</f>
        <v>12.667074001677385</v>
      </c>
      <c r="R92" s="10"/>
      <c r="S92" s="3">
        <v>40.39286693758816</v>
      </c>
      <c r="T92" s="3">
        <v>31.669312751277801</v>
      </c>
      <c r="U92" s="3">
        <v>29.10708425967324</v>
      </c>
      <c r="V92" s="7">
        <f>IF(ISTEXT(S92),S92,IF(COUNT(S92:U92)=0,"",0.23*S92+0.57*T92+0.2*U92))</f>
        <v>33.163284515808272</v>
      </c>
    </row>
    <row r="93" spans="1:22">
      <c r="A93" s="204" t="s">
        <v>136</v>
      </c>
      <c r="B93" s="128" t="s">
        <v>137</v>
      </c>
      <c r="C93" s="101" t="s">
        <v>300</v>
      </c>
      <c r="D93" s="6">
        <v>0.41144781137160003</v>
      </c>
      <c r="E93" s="6">
        <v>0.48090977669625001</v>
      </c>
      <c r="F93" s="6">
        <v>0.44325192946413</v>
      </c>
      <c r="G93" s="6">
        <f>IF(ISTEXT(D93),D93,IF(COUNT(D93:F93)=0,"",0.63*D93+0.07*E93+0.3*F93))</f>
        <v>0.42585138437208453</v>
      </c>
      <c r="H93" s="18"/>
      <c r="I93" s="6">
        <v>0.28106283840983998</v>
      </c>
      <c r="J93" s="6">
        <v>7.7268989947830005E-2</v>
      </c>
      <c r="K93" s="6">
        <v>0.22459735676659001</v>
      </c>
      <c r="L93" s="6">
        <f>IF(ISTEXT(I93),I93,IF(COUNT(I93:K93)=0,"",0.24*I93+0.43*J93+0.33*K93))</f>
        <v>0.1747978746289032</v>
      </c>
      <c r="M93" s="18"/>
      <c r="N93" s="6">
        <v>0.16605278846063001</v>
      </c>
      <c r="O93" s="6">
        <v>0.16756561864780001</v>
      </c>
      <c r="P93" s="6">
        <v>0.14571127721439001</v>
      </c>
      <c r="Q93" s="6">
        <f>IF(ISTEXT(N93),N93,IF(COUNT(N93:P93)=0,"",0.2*N93+0.4*O93+0.4*P93))</f>
        <v>0.15852131603700201</v>
      </c>
      <c r="R93" s="18"/>
      <c r="S93" s="6">
        <v>0.18228945490594001</v>
      </c>
      <c r="T93" s="6">
        <v>4.1798375986730002E-2</v>
      </c>
      <c r="U93" s="6">
        <v>0.16497911110412999</v>
      </c>
      <c r="V93" s="127">
        <f>IF(ISTEXT(S93),S93,IF(COUNT(S93:U93)=0,"",0.23*S93+0.57*T93+0.2*U93))</f>
        <v>9.8747471161628297E-2</v>
      </c>
    </row>
    <row r="94" spans="1:22">
      <c r="A94" s="280"/>
      <c r="B94" s="129" t="s">
        <v>139</v>
      </c>
      <c r="C94" s="103" t="s">
        <v>300</v>
      </c>
      <c r="D94" s="4">
        <v>0</v>
      </c>
      <c r="E94" s="4">
        <v>0</v>
      </c>
      <c r="F94" s="4">
        <v>0</v>
      </c>
      <c r="G94" s="4">
        <f>IF(ISTEXT(D94),D94,IF(COUNT(D94:F94)=0,"",0.63*D94+0.07*E94+0.3*F94))</f>
        <v>0</v>
      </c>
      <c r="H94" s="21"/>
      <c r="I94" s="4">
        <v>0</v>
      </c>
      <c r="J94" s="4">
        <v>0</v>
      </c>
      <c r="K94" s="4">
        <v>0</v>
      </c>
      <c r="L94" s="4">
        <f>IF(ISTEXT(I94),I94,IF(COUNT(I94:K94)=0,"",0.24*I94+0.43*J94+0.33*K94))</f>
        <v>0</v>
      </c>
      <c r="M94" s="21"/>
      <c r="N94" s="4">
        <v>0</v>
      </c>
      <c r="O94" s="4">
        <v>0</v>
      </c>
      <c r="P94" s="4">
        <v>0</v>
      </c>
      <c r="Q94" s="4">
        <f>IF(ISTEXT(N94),N94,IF(COUNT(N94:P94)=0,"",0.2*N94+0.4*O94+0.4*P94))</f>
        <v>0</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1852.152</v>
      </c>
      <c r="E96" s="121">
        <v>1812.6959999999999</v>
      </c>
      <c r="F96" s="121">
        <v>2019.8230000000001</v>
      </c>
      <c r="G96" s="122">
        <f>IF(ISTEXT(D96),D96,IF(COUNT(D96:F96)=0,"",0.63*D96+0.07*E96+0.3*F96))</f>
        <v>1899.6913800000002</v>
      </c>
      <c r="H96" s="10"/>
      <c r="I96" s="123">
        <v>1655.5740000000001</v>
      </c>
      <c r="J96" s="121">
        <v>2106.4659999999999</v>
      </c>
      <c r="K96" s="121">
        <v>2187.0880000000002</v>
      </c>
      <c r="L96" s="3">
        <f>IF(ISTEXT(I96),I96,IF(COUNT(I96:K96)=0,"",0.24*I96+0.43*J96+0.33*K96))</f>
        <v>2024.85718</v>
      </c>
      <c r="M96" s="10"/>
      <c r="N96" s="123">
        <v>1748.88623863</v>
      </c>
      <c r="O96" s="121">
        <v>1912.35902207</v>
      </c>
      <c r="P96" s="121">
        <v>1890.55405544</v>
      </c>
      <c r="Q96" s="3">
        <f>IF(ISTEXT(N96),N96,IF(COUNT(N96:P96)=0,"",0.2*N96+0.4*O96+0.4*P96))</f>
        <v>1870.9424787299999</v>
      </c>
      <c r="R96" s="10"/>
      <c r="S96" s="123">
        <v>1828.6579999999999</v>
      </c>
      <c r="T96" s="121">
        <v>1757.903</v>
      </c>
      <c r="U96" s="121">
        <v>2026.173</v>
      </c>
      <c r="V96" s="7">
        <f>IF(ISTEXT(S96),S96,IF(COUNT(S96:U96)=0,"",0.23*S96+0.57*T96+0.2*U96))</f>
        <v>1827.8306499999999</v>
      </c>
    </row>
    <row r="97" spans="1:22">
      <c r="A97" s="267"/>
      <c r="B97" s="27" t="s">
        <v>6</v>
      </c>
      <c r="C97" s="102" t="s">
        <v>300</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v>966.51955999999996</v>
      </c>
      <c r="E99" s="37">
        <v>1142.1906799999999</v>
      </c>
      <c r="F99" s="37">
        <v>1015.9811999999999</v>
      </c>
      <c r="G99" s="3">
        <f>IF(ISTEXT(D99),D99,IF(COUNT(D99:F99)=0,"",0.63*D99+0.07*E99+0.3*F99))</f>
        <v>993.65503039999999</v>
      </c>
      <c r="H99" s="10"/>
      <c r="I99" s="37">
        <v>1065.3765157975461</v>
      </c>
      <c r="J99" s="37">
        <v>970.20737397750509</v>
      </c>
      <c r="K99" s="37">
        <v>1095.6794907464209</v>
      </c>
      <c r="L99" s="3">
        <f>IF(ISTEXT(I99),I99,IF(COUNT(I99:K99)=0,"",0.24*I99+0.43*J99+0.33*K99))</f>
        <v>1034.453766548057</v>
      </c>
      <c r="M99" s="10"/>
      <c r="N99" s="37">
        <v>1065.672603263826</v>
      </c>
      <c r="O99" s="37">
        <v>961.13503705802361</v>
      </c>
      <c r="P99" s="37">
        <v>1044.746865312783</v>
      </c>
      <c r="Q99" s="3">
        <f>IF(ISTEXT(N99),N99,IF(COUNT(N99:P99)=0,"",0.2*N99+0.4*O99+0.4*P99))</f>
        <v>1015.4872816010879</v>
      </c>
      <c r="R99" s="10"/>
      <c r="S99" s="37">
        <v>1170.6723400000001</v>
      </c>
      <c r="T99" s="37">
        <v>1053.84374</v>
      </c>
      <c r="U99" s="37">
        <v>955.17623999999989</v>
      </c>
      <c r="V99" s="7">
        <f>IF(ISTEXT(S99),S99,IF(COUNT(S99:U99)=0,"",0.23*S99+0.57*T99+0.2*U99))</f>
        <v>1060.980818</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v>2750.599242610534</v>
      </c>
      <c r="E102" s="37">
        <v>2344.067291032874</v>
      </c>
      <c r="F102" s="37">
        <v>2553.052656132536</v>
      </c>
      <c r="G102" s="3">
        <f>IF(ISTEXT(D102),D102,IF(COUNT(D102:F102)=0,"",0.63*D102+0.07*E102+0.3*F102))</f>
        <v>2662.8780300566987</v>
      </c>
      <c r="H102" s="10"/>
      <c r="I102" s="37">
        <v>2700.3787734225152</v>
      </c>
      <c r="J102" s="37">
        <v>3074.7644574969609</v>
      </c>
      <c r="K102" s="37">
        <v>2384.1743766291252</v>
      </c>
      <c r="L102" s="3">
        <f>IF(ISTEXT(I102),I102,IF(COUNT(I102:K102)=0,"",0.24*I102+0.43*J102+0.33*K102))</f>
        <v>2757.0171666327078</v>
      </c>
      <c r="M102" s="10"/>
      <c r="N102" s="37">
        <v>2583.0391188989038</v>
      </c>
      <c r="O102" s="37">
        <v>2846.8592712269292</v>
      </c>
      <c r="P102" s="37">
        <v>2491.4776217338458</v>
      </c>
      <c r="Q102" s="3">
        <f>IF(ISTEXT(N102),N102,IF(COUNT(N102:P102)=0,"",0.2*N102+0.4*O102+0.4*P102))</f>
        <v>2651.9425809640907</v>
      </c>
      <c r="R102" s="10"/>
      <c r="S102" s="37">
        <v>2230.6559554840478</v>
      </c>
      <c r="T102" s="37">
        <v>2649.660282018674</v>
      </c>
      <c r="U102" s="37">
        <v>2787.8521474590921</v>
      </c>
      <c r="V102" s="7">
        <f>IF(ISTEXT(S102),S102,IF(COUNT(S102:U102)=0,"",0.23*S102+0.57*T102+0.2*U102))</f>
        <v>2580.9276600037938</v>
      </c>
    </row>
    <row r="103" spans="1:22">
      <c r="A103" s="267"/>
      <c r="B103" s="25" t="s">
        <v>20</v>
      </c>
      <c r="C103" s="102" t="s">
        <v>300</v>
      </c>
      <c r="D103" s="37">
        <v>2787.0828075709769</v>
      </c>
      <c r="E103" s="37">
        <v>2133.1159305993692</v>
      </c>
      <c r="F103" s="37">
        <v>2477.570583596214</v>
      </c>
      <c r="G103" s="3">
        <f>IF(ISTEXT(D103),D103,IF(COUNT(D103:F103)=0,"",0.63*D103+0.07*E103+0.3*F103))</f>
        <v>2648.4514589905357</v>
      </c>
      <c r="H103" s="10"/>
      <c r="I103" s="37">
        <v>2727.2247634069399</v>
      </c>
      <c r="J103" s="37">
        <v>3266.655757097792</v>
      </c>
      <c r="K103" s="37">
        <v>2207.427444794952</v>
      </c>
      <c r="L103" s="3">
        <f>IF(ISTEXT(I103),I103,IF(COUNT(I103:K103)=0,"",0.24*I103+0.43*J103+0.33*K103))</f>
        <v>2787.6469755520502</v>
      </c>
      <c r="M103" s="10"/>
      <c r="N103" s="37">
        <v>2441.091136977524</v>
      </c>
      <c r="O103" s="37">
        <v>2657.0453470031548</v>
      </c>
      <c r="P103" s="37">
        <v>2222.6687697160878</v>
      </c>
      <c r="Q103" s="3">
        <f>IF(ISTEXT(N103),N103,IF(COUNT(N103:P103)=0,"",0.2*N103+0.4*O103+0.4*P103))</f>
        <v>2440.1038740832018</v>
      </c>
      <c r="R103" s="10"/>
      <c r="S103" s="37">
        <v>2042.0571766561509</v>
      </c>
      <c r="T103" s="37">
        <v>2534.888801261829</v>
      </c>
      <c r="U103" s="37">
        <v>2734.4148264984219</v>
      </c>
      <c r="V103" s="7">
        <f>IF(ISTEXT(S103),S103,IF(COUNT(S103:U103)=0,"",0.23*S103+0.57*T103+0.2*U103))</f>
        <v>2461.4427326498417</v>
      </c>
    </row>
    <row r="104" spans="1:22">
      <c r="A104" s="267"/>
      <c r="B104" s="25" t="s">
        <v>22</v>
      </c>
      <c r="C104" s="102" t="s">
        <v>300</v>
      </c>
      <c r="D104" s="37">
        <v>3152.7969924812028</v>
      </c>
      <c r="E104" s="37">
        <v>2662.624060150376</v>
      </c>
      <c r="F104" s="37">
        <v>2943.2368421052629</v>
      </c>
      <c r="G104" s="3">
        <f>IF(ISTEXT(D104),D104,IF(COUNT(D104:F104)=0,"",0.63*D104+0.07*E104+0.3*F104))</f>
        <v>3055.616842105263</v>
      </c>
      <c r="H104" s="10"/>
      <c r="I104" s="37">
        <v>3122.199248120301</v>
      </c>
      <c r="J104" s="37">
        <v>3701.0751879699251</v>
      </c>
      <c r="K104" s="37">
        <v>2762.0751879699251</v>
      </c>
      <c r="L104" s="3">
        <f>IF(ISTEXT(I104),I104,IF(COUNT(I104:K104)=0,"",0.24*I104+0.43*J104+0.33*K104))</f>
        <v>3252.2749624060152</v>
      </c>
      <c r="M104" s="10"/>
      <c r="N104" s="37">
        <v>2926.041780545112</v>
      </c>
      <c r="O104" s="37">
        <v>3235.6691729323311</v>
      </c>
      <c r="P104" s="37">
        <v>2832.157894736843</v>
      </c>
      <c r="Q104" s="3">
        <f>IF(ISTEXT(N104),N104,IF(COUNT(N104:P104)=0,"",0.2*N104+0.4*O104+0.4*P104))</f>
        <v>3012.3391831766921</v>
      </c>
      <c r="R104" s="10"/>
      <c r="S104" s="37">
        <v>2600.9661654135339</v>
      </c>
      <c r="T104" s="37">
        <v>3034.2406015037591</v>
      </c>
      <c r="U104" s="37">
        <v>3259.4663754699241</v>
      </c>
      <c r="V104" s="7">
        <f>IF(ISTEXT(S104),S104,IF(COUNT(S104:U104)=0,"",0.23*S104+0.57*T104+0.2*U104))</f>
        <v>2979.6326359962404</v>
      </c>
    </row>
    <row r="105" spans="1:22">
      <c r="A105" s="267"/>
      <c r="B105" s="25" t="s">
        <v>24</v>
      </c>
      <c r="C105" s="102" t="s">
        <v>300</v>
      </c>
      <c r="D105" s="37">
        <v>1313.9041822372531</v>
      </c>
      <c r="E105" s="37">
        <v>1452.013009323621</v>
      </c>
      <c r="F105" s="37">
        <v>1391.198484484911</v>
      </c>
      <c r="G105" s="3">
        <f>IF(ISTEXT(D105),D105,IF(COUNT(D105:F105)=0,"",0.63*D105+0.07*E105+0.3*F105))</f>
        <v>1346.760090807596</v>
      </c>
      <c r="H105" s="10"/>
      <c r="I105" s="37">
        <v>1512.0932157752341</v>
      </c>
      <c r="J105" s="37">
        <v>1434.361380634756</v>
      </c>
      <c r="K105" s="37">
        <v>1548.133337023934</v>
      </c>
      <c r="L105" s="3">
        <f>IF(ISTEXT(I105),I105,IF(COUNT(I105:K105)=0,"",0.24*I105+0.43*J105+0.33*K105))</f>
        <v>1490.5617666768994</v>
      </c>
      <c r="M105" s="10"/>
      <c r="N105" s="37">
        <v>1627.1727410509891</v>
      </c>
      <c r="O105" s="37">
        <v>1462.1585943392299</v>
      </c>
      <c r="P105" s="37">
        <v>1358.637027679501</v>
      </c>
      <c r="Q105" s="3">
        <f>IF(ISTEXT(N105),N105,IF(COUNT(N105:P105)=0,"",0.2*N105+0.4*O105+0.4*P105))</f>
        <v>1453.7527970176902</v>
      </c>
      <c r="R105" s="10"/>
      <c r="S105" s="37">
        <v>1577.7735274089489</v>
      </c>
      <c r="T105" s="37">
        <v>1460.481913371488</v>
      </c>
      <c r="U105" s="37">
        <v>1376.780256149844</v>
      </c>
      <c r="V105" s="7">
        <f>IF(ISTEXT(S105),S105,IF(COUNT(S105:U105)=0,"",0.23*S105+0.57*T105+0.2*U105))</f>
        <v>1470.7186531557752</v>
      </c>
    </row>
    <row r="106" spans="1:22">
      <c r="A106" s="267"/>
      <c r="B106" s="25" t="s">
        <v>29</v>
      </c>
      <c r="C106" s="102" t="s">
        <v>300</v>
      </c>
      <c r="D106" s="37">
        <v>1940.507403721409</v>
      </c>
      <c r="E106" s="37">
        <v>2244.4763571336739</v>
      </c>
      <c r="F106" s="37">
        <v>2162.748938159632</v>
      </c>
      <c r="G106" s="3">
        <f>IF(ISTEXT(D106),D106,IF(COUNT(D106:F106)=0,"",0.63*D106+0.07*E106+0.3*F106))</f>
        <v>2028.4576907917344</v>
      </c>
      <c r="H106" s="10"/>
      <c r="I106" s="37">
        <v>1521.67714168001</v>
      </c>
      <c r="J106" s="37">
        <v>959.76644000046758</v>
      </c>
      <c r="K106" s="37">
        <v>1443.9618905083039</v>
      </c>
      <c r="L106" s="3">
        <f>IF(ISTEXT(I106),I106,IF(COUNT(I106:K106)=0,"",0.24*I106+0.43*J106+0.33*K106))</f>
        <v>1254.4095070711437</v>
      </c>
      <c r="M106" s="10"/>
      <c r="N106" s="37">
        <v>1136.776061840367</v>
      </c>
      <c r="O106" s="37">
        <v>1124.778210533083</v>
      </c>
      <c r="P106" s="37">
        <v>1149.1090342921259</v>
      </c>
      <c r="Q106" s="3">
        <f>IF(ISTEXT(N106),N106,IF(COUNT(N106:P106)=0,"",0.2*N106+0.4*O106+0.4*P106))</f>
        <v>1136.9101102981572</v>
      </c>
      <c r="R106" s="10"/>
      <c r="S106" s="37">
        <v>1345.546395002279</v>
      </c>
      <c r="T106" s="37">
        <v>998.34010285300201</v>
      </c>
      <c r="U106" s="37">
        <v>1273.5209580523381</v>
      </c>
      <c r="V106" s="7">
        <f>IF(ISTEXT(S106),S106,IF(COUNT(S106:U106)=0,"",0.23*S106+0.57*T106+0.2*U106))</f>
        <v>1133.2337210872029</v>
      </c>
    </row>
    <row r="107" spans="1:22">
      <c r="A107" s="267"/>
      <c r="B107" s="29" t="s">
        <v>31</v>
      </c>
      <c r="C107" s="102" t="s">
        <v>300</v>
      </c>
      <c r="D107" s="40">
        <v>6604.4793253028711</v>
      </c>
      <c r="E107" s="40">
        <v>6604.4793253028711</v>
      </c>
      <c r="F107" s="40">
        <v>6604.4793253028711</v>
      </c>
      <c r="G107" s="4">
        <f>IF(ISTEXT(D107),D107,IF(COUNT(D107:F107)=0,"",0.63*D107+0.07*E107+0.3*F107))</f>
        <v>6604.4793253028711</v>
      </c>
      <c r="H107" s="21"/>
      <c r="I107" s="39">
        <v>6560.2760397462434</v>
      </c>
      <c r="J107" s="40">
        <v>6560.2760397462434</v>
      </c>
      <c r="K107" s="40">
        <v>6560.2760397462434</v>
      </c>
      <c r="L107" s="4">
        <f>IF(ISTEXT(I107),I107,IF(COUNT(I107:K107)=0,"",0.24*I107+0.43*J107+0.33*K107))</f>
        <v>6560.2760397462425</v>
      </c>
      <c r="M107" s="21"/>
      <c r="N107" s="39">
        <v>6520.274236905283</v>
      </c>
      <c r="O107" s="40">
        <v>6518.3918301183576</v>
      </c>
      <c r="P107" s="40">
        <v>6521.4502385965134</v>
      </c>
      <c r="Q107" s="4">
        <f>IF(ISTEXT(N107),N107,IF(COUNT(N107:P107)=0,"",0.2*N107+0.4*O107+0.4*P107))</f>
        <v>6519.9916748670057</v>
      </c>
      <c r="R107" s="21"/>
      <c r="S107" s="39">
        <v>6464.657056425488</v>
      </c>
      <c r="T107" s="40">
        <v>6464.657056425488</v>
      </c>
      <c r="U107" s="40">
        <v>6464.657056425488</v>
      </c>
      <c r="V107" s="9">
        <f>IF(ISTEXT(S107),S107,IF(COUNT(S107:U107)=0,"",0.23*S107+0.57*T107+0.2*U107))</f>
        <v>6464.657056425488</v>
      </c>
    </row>
    <row r="108" spans="1:22">
      <c r="A108" s="267"/>
      <c r="B108" s="27" t="s">
        <v>34</v>
      </c>
      <c r="C108" s="101" t="s">
        <v>300</v>
      </c>
      <c r="D108" s="37">
        <v>8605.9362127571731</v>
      </c>
      <c r="E108" s="37">
        <v>8598.9974495352144</v>
      </c>
      <c r="F108" s="37">
        <v>8605.210204353245</v>
      </c>
      <c r="G108" s="3">
        <f>IF(ISTEXT(D108),D108,IF(COUNT(D108:F108)=0,"",0.63*D108+0.07*E108+0.3*F108))</f>
        <v>8605.2326968104571</v>
      </c>
      <c r="H108" s="10"/>
      <c r="I108" s="37">
        <v>8590.9557064477558</v>
      </c>
      <c r="J108" s="37">
        <v>8591.5710207991433</v>
      </c>
      <c r="K108" s="37">
        <v>8585.9133192537847</v>
      </c>
      <c r="L108" s="3">
        <f>IF(ISTEXT(I108),I108,IF(COUNT(I108:K108)=0,"",0.24*I108+0.43*J108+0.33*K108))</f>
        <v>8589.5563038448418</v>
      </c>
      <c r="M108" s="10"/>
      <c r="N108" s="37">
        <v>8406.412272149284</v>
      </c>
      <c r="O108" s="37">
        <v>8412.3850868590071</v>
      </c>
      <c r="P108" s="37">
        <v>8412.9933763115951</v>
      </c>
      <c r="Q108" s="3">
        <f>IF(ISTEXT(N108),N108,IF(COUNT(N108:P108)=0,"",0.2*N108+0.4*O108+0.4*P108))</f>
        <v>8411.4338396980984</v>
      </c>
      <c r="R108" s="10"/>
      <c r="S108" s="37">
        <v>8586.309757144656</v>
      </c>
      <c r="T108" s="37">
        <v>8598.0143448364979</v>
      </c>
      <c r="U108" s="37">
        <v>8605.3752773874494</v>
      </c>
      <c r="V108" s="7">
        <f>IF(ISTEXT(S108),S108,IF(COUNT(S108:U108)=0,"",0.23*S108+0.57*T108+0.2*U108))</f>
        <v>8596.7944761775652</v>
      </c>
    </row>
    <row r="109" spans="1:22">
      <c r="A109" s="267"/>
      <c r="B109" s="27" t="s">
        <v>36</v>
      </c>
      <c r="C109" s="102" t="s">
        <v>300</v>
      </c>
      <c r="D109" s="37">
        <v>252.75148145016689</v>
      </c>
      <c r="E109" s="37">
        <v>403.95348660901209</v>
      </c>
      <c r="F109" s="37">
        <v>275.91776168658271</v>
      </c>
      <c r="G109" s="3">
        <f>IF(ISTEXT(D109),D109,IF(COUNT(D109:F109)=0,"",0.63*D109+0.07*E109+0.3*F109))</f>
        <v>270.28550588221083</v>
      </c>
      <c r="H109" s="10"/>
      <c r="I109" s="37">
        <v>374.90409834283503</v>
      </c>
      <c r="J109" s="37">
        <v>48.538833019293321</v>
      </c>
      <c r="K109" s="37">
        <v>168.0680597159145</v>
      </c>
      <c r="L109" s="3">
        <f>IF(ISTEXT(I109),I109,IF(COUNT(I109:K109)=0,"",0.24*I109+0.43*J109+0.33*K109))</f>
        <v>166.31114150682831</v>
      </c>
      <c r="M109" s="10"/>
      <c r="N109" s="37">
        <v>273.70038116940981</v>
      </c>
      <c r="O109" s="37">
        <v>324.11513853995552</v>
      </c>
      <c r="P109" s="37">
        <v>98.157123447246633</v>
      </c>
      <c r="Q109" s="3">
        <f>IF(ISTEXT(N109),N109,IF(COUNT(N109:P109)=0,"",0.2*N109+0.4*O109+0.4*P109))</f>
        <v>223.64898102876285</v>
      </c>
      <c r="R109" s="10"/>
      <c r="S109" s="37">
        <v>907.97930483084781</v>
      </c>
      <c r="T109" s="37">
        <v>422.75778345465483</v>
      </c>
      <c r="U109" s="37">
        <v>757.15368564864002</v>
      </c>
      <c r="V109" s="7">
        <f>IF(ISTEXT(S109),S109,IF(COUNT(S109:U109)=0,"",0.23*S109+0.57*T109+0.2*U109))</f>
        <v>601.23791380997625</v>
      </c>
    </row>
    <row r="110" spans="1:22">
      <c r="A110" s="267"/>
      <c r="B110" s="25" t="s">
        <v>39</v>
      </c>
      <c r="C110" s="102" t="s">
        <v>300</v>
      </c>
      <c r="D110" s="38">
        <v>0</v>
      </c>
      <c r="E110" s="37">
        <v>0</v>
      </c>
      <c r="F110" s="37">
        <v>0</v>
      </c>
      <c r="G110" s="3">
        <f>IF(ISTEXT(D110),D110,IF(COUNT(D110:F110)=0,"",0.63*D110+0.07*E110+0.3*F110))</f>
        <v>0</v>
      </c>
      <c r="H110" s="10"/>
      <c r="I110" s="36">
        <v>0</v>
      </c>
      <c r="J110" s="37">
        <v>0</v>
      </c>
      <c r="K110" s="37">
        <v>0</v>
      </c>
      <c r="L110" s="3">
        <f>IF(ISTEXT(I110),I110,IF(COUNT(I110:K110)=0,"",0.24*I110+0.43*J110+0.33*K110))</f>
        <v>0</v>
      </c>
      <c r="M110" s="10"/>
      <c r="N110" s="36">
        <v>18</v>
      </c>
      <c r="O110" s="37">
        <v>21.674992496886201</v>
      </c>
      <c r="P110" s="37">
        <v>0</v>
      </c>
      <c r="Q110" s="3">
        <f>IF(ISTEXT(N110),N110,IF(COUNT(N110:P110)=0,"",0.2*N110+0.4*O110+0.4*P110))</f>
        <v>12.269996998754481</v>
      </c>
      <c r="R110" s="10"/>
      <c r="S110" s="37">
        <v>222.94450321883579</v>
      </c>
      <c r="T110" s="37">
        <v>3</v>
      </c>
      <c r="U110" s="37">
        <v>234.16896712135531</v>
      </c>
      <c r="V110" s="7">
        <f>IF(ISTEXT(S110),S110,IF(COUNT(S110:U110)=0,"",0.23*S110+0.57*T110+0.2*U110))</f>
        <v>99.821029164603303</v>
      </c>
    </row>
    <row r="111" spans="1:22">
      <c r="A111" s="267"/>
      <c r="B111" s="25" t="s">
        <v>42</v>
      </c>
      <c r="C111" s="102" t="s">
        <v>300</v>
      </c>
      <c r="D111" s="38">
        <v>55.10340734248053</v>
      </c>
      <c r="E111" s="37">
        <v>94.2003819910326</v>
      </c>
      <c r="F111" s="37">
        <v>114.55900825944779</v>
      </c>
      <c r="G111" s="3">
        <f>IF(ISTEXT(D111),D111,IF(COUNT(D111:F111)=0,"",0.63*D111+0.07*E111+0.3*F111))</f>
        <v>75.676875842969352</v>
      </c>
      <c r="H111" s="10"/>
      <c r="I111" s="36">
        <v>0</v>
      </c>
      <c r="J111" s="37">
        <v>0</v>
      </c>
      <c r="K111" s="37">
        <v>0.48304419647372149</v>
      </c>
      <c r="L111" s="3">
        <f>IF(ISTEXT(I111),I111,IF(COUNT(I111:K111)=0,"",0.24*I111+0.43*J111+0.33*K111))</f>
        <v>0.15940458483632811</v>
      </c>
      <c r="M111" s="10"/>
      <c r="N111" s="36">
        <v>31.84368843340188</v>
      </c>
      <c r="O111" s="37">
        <v>34.810481643798667</v>
      </c>
      <c r="P111" s="37">
        <v>0</v>
      </c>
      <c r="Q111" s="3">
        <f>IF(ISTEXT(N111),N111,IF(COUNT(N111:P111)=0,"",0.2*N111+0.4*O111+0.4*P111))</f>
        <v>20.292930344199846</v>
      </c>
      <c r="R111" s="10"/>
      <c r="S111" s="37">
        <v>312.68903303779121</v>
      </c>
      <c r="T111" s="37">
        <v>17.612680915618789</v>
      </c>
      <c r="U111" s="37">
        <v>297.0583225567205</v>
      </c>
      <c r="V111" s="7">
        <f>IF(ISTEXT(S111),S111,IF(COUNT(S111:U111)=0,"",0.23*S111+0.57*T111+0.2*U111))</f>
        <v>141.36937023193877</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v>5307.9315337305407</v>
      </c>
      <c r="E114" s="40">
        <v>5306.9016960567624</v>
      </c>
      <c r="F114" s="40">
        <v>5236.2565977160612</v>
      </c>
      <c r="G114" s="4">
        <f>IF(ISTEXT(D114),D114,IF(COUNT(D114:F114)=0,"",0.63*D114+0.07*E114+0.3*F114))</f>
        <v>5286.3569642890325</v>
      </c>
      <c r="H114" s="21"/>
      <c r="I114" s="39">
        <v>3731.9535265712088</v>
      </c>
      <c r="J114" s="40">
        <v>1281.011159667499</v>
      </c>
      <c r="K114" s="40">
        <v>3571.9416044429499</v>
      </c>
      <c r="L114" s="4">
        <f>IF(ISTEXT(I114),I114,IF(COUNT(I114:K114)=0,"",0.24*I114+0.43*J114+0.33*K114))</f>
        <v>2625.2443745002879</v>
      </c>
      <c r="M114" s="21"/>
      <c r="N114" s="39">
        <v>2186.658526651292</v>
      </c>
      <c r="O114" s="40">
        <v>1984.590292139151</v>
      </c>
      <c r="P114" s="40">
        <v>2852.241120987891</v>
      </c>
      <c r="Q114" s="4">
        <f>IF(ISTEXT(N114),N114,IF(COUNT(N114:P114)=0,"",0.2*N114+0.4*O114+0.4*P114))</f>
        <v>2372.0642705810751</v>
      </c>
      <c r="R114" s="21"/>
      <c r="S114" s="39"/>
      <c r="T114" s="40"/>
      <c r="U114" s="40"/>
      <c r="V114" s="9" t="str">
        <f>IF(ISTEXT(S114),S114,IF(COUNT(S114:U114)=0,"",0.23*S114+0.57*T114+0.2*U114))</f>
        <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v>611.03761108808283</v>
      </c>
      <c r="E116" s="40">
        <v>588.03037880829015</v>
      </c>
      <c r="F116" s="40">
        <v>624.12612937823826</v>
      </c>
      <c r="G116" s="4">
        <f>IF(ISTEXT(D116),D116,IF(COUNT(D116:F116)=0,"",0.63*D116+0.07*E116+0.3*F116))</f>
        <v>613.35366031554395</v>
      </c>
      <c r="H116" s="21"/>
      <c r="I116" s="40">
        <v>615.7580561451814</v>
      </c>
      <c r="J116" s="40">
        <v>580.87507949937424</v>
      </c>
      <c r="K116" s="40">
        <v>628.13552032540679</v>
      </c>
      <c r="L116" s="4">
        <f>IF(ISTEXT(I116),I116,IF(COUNT(I116:K116)=0,"",0.24*I116+0.43*J116+0.33*K116))</f>
        <v>604.84293936695872</v>
      </c>
      <c r="M116" s="21"/>
      <c r="N116" s="40">
        <v>647.67413558197734</v>
      </c>
      <c r="O116" s="40">
        <v>608.56448612015015</v>
      </c>
      <c r="P116" s="40">
        <v>586.99585927409271</v>
      </c>
      <c r="Q116" s="4">
        <f>IF(ISTEXT(N116),N116,IF(COUNT(N116:P116)=0,"",0.2*N116+0.4*O116+0.4*P116))</f>
        <v>607.75896527409259</v>
      </c>
      <c r="R116" s="21"/>
      <c r="S116" s="40">
        <v>648.85908916145172</v>
      </c>
      <c r="T116" s="40">
        <v>618.03319898623272</v>
      </c>
      <c r="U116" s="40">
        <v>605.97509465581982</v>
      </c>
      <c r="V116" s="9">
        <f>IF(ISTEXT(S116),S116,IF(COUNT(S116:U116)=0,"",0.23*S116+0.57*T116+0.2*U116))</f>
        <v>622.71153286045046</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v>2068.4275587282818</v>
      </c>
      <c r="E119" s="37">
        <v>1796.931918536603</v>
      </c>
      <c r="F119" s="37">
        <v>1922.7933769479389</v>
      </c>
      <c r="G119" s="3">
        <f>IF(ISTEXT(D119),D119,IF(COUNT(D119:F119)=0,"",0.63*D119+0.07*E119+0.3*F119))</f>
        <v>2005.7326093807615</v>
      </c>
      <c r="H119" s="10"/>
      <c r="I119" s="37">
        <v>3092.214179494807</v>
      </c>
      <c r="J119" s="37">
        <v>4512.9975633733411</v>
      </c>
      <c r="K119" s="37">
        <v>2670.5243730390989</v>
      </c>
      <c r="L119" s="3">
        <f>IF(ISTEXT(I119),I119,IF(COUNT(I119:K119)=0,"",0.24*I119+0.43*J119+0.33*K119))</f>
        <v>3563.9933984321929</v>
      </c>
      <c r="M119" s="10"/>
      <c r="N119" s="37">
        <v>4602.6629629932904</v>
      </c>
      <c r="O119" s="37">
        <v>5369.2610710632134</v>
      </c>
      <c r="P119" s="37">
        <v>4551.350757920437</v>
      </c>
      <c r="Q119" s="3">
        <f>IF(ISTEXT(N119),N119,IF(COUNT(N119:P119)=0,"",0.2*N119+0.4*O119+0.4*P119))</f>
        <v>4888.7773241921186</v>
      </c>
      <c r="R119" s="10"/>
      <c r="S119" s="37">
        <v>3585.791193510122</v>
      </c>
      <c r="T119" s="37">
        <v>3802.169276217277</v>
      </c>
      <c r="U119" s="37">
        <v>4611.7658180400849</v>
      </c>
      <c r="V119" s="7">
        <f>IF(ISTEXT(S119),S119,IF(COUNT(S119:U119)=0,"",0.23*S119+0.57*T119+0.2*U119))</f>
        <v>3914.3216255591929</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v>2162.0283544303802</v>
      </c>
      <c r="O120" s="37">
        <v>1987.767594936709</v>
      </c>
      <c r="P120" s="37">
        <v>2150.7589873417719</v>
      </c>
      <c r="Q120" s="3">
        <f>IF(ISTEXT(N120),N120,IF(COUNT(N120:P120)=0,"",0.2*N120+0.4*O120+0.4*P120))</f>
        <v>2087.8163037974682</v>
      </c>
      <c r="R120" s="10"/>
      <c r="S120" s="37">
        <v>2304.0950603732158</v>
      </c>
      <c r="T120" s="37">
        <v>2122.8691547749731</v>
      </c>
      <c r="U120" s="37">
        <v>1933.874862788145</v>
      </c>
      <c r="V120" s="7">
        <f>IF(ISTEXT(S120),S120,IF(COUNT(S120:U120)=0,"",0.23*S120+0.57*T120+0.2*U120))</f>
        <v>2126.7522546652031</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v>2094.262317965713</v>
      </c>
      <c r="E124" s="37">
        <v>2094.262317965713</v>
      </c>
      <c r="F124" s="37">
        <v>2094.262317965713</v>
      </c>
      <c r="G124" s="3">
        <f>IF(ISTEXT(D124),D124,IF(COUNT(D124:F124)=0,"",0.63*D124+0.07*E124+0.3*F124))</f>
        <v>2094.262317965713</v>
      </c>
      <c r="H124" s="10"/>
      <c r="I124" s="37">
        <v>2094.2623179772759</v>
      </c>
      <c r="J124" s="37">
        <v>2094.2623179772759</v>
      </c>
      <c r="K124" s="37">
        <v>2094.2623179772759</v>
      </c>
      <c r="L124" s="3">
        <f>IF(ISTEXT(I124),I124,IF(COUNT(I124:K124)=0,"",0.24*I124+0.43*J124+0.33*K124))</f>
        <v>2094.2623179772759</v>
      </c>
      <c r="M124" s="10"/>
      <c r="N124" s="37">
        <v>3299.3580030866542</v>
      </c>
      <c r="O124" s="37">
        <v>3930.9526350327242</v>
      </c>
      <c r="P124" s="37">
        <v>4038.4359374643691</v>
      </c>
      <c r="Q124" s="3">
        <f>IF(ISTEXT(N124),N124,IF(COUNT(N124:P124)=0,"",0.2*N124+0.4*O124+0.4*P124))</f>
        <v>3847.6270296161683</v>
      </c>
      <c r="R124" s="10"/>
      <c r="S124" s="37">
        <v>3298.0211451115902</v>
      </c>
      <c r="T124" s="37">
        <v>3306.4310194390082</v>
      </c>
      <c r="U124" s="37">
        <v>4068.8344854461179</v>
      </c>
      <c r="V124" s="7">
        <f>IF(ISTEXT(S124),S124,IF(COUNT(S124:U124)=0,"",0.23*S124+0.57*T124+0.2*U124))</f>
        <v>3456.9774415451238</v>
      </c>
    </row>
    <row r="125" spans="1:22" ht="15.75" customHeight="1">
      <c r="A125" s="267"/>
      <c r="B125" s="90" t="s">
        <v>304</v>
      </c>
      <c r="C125" s="102" t="s">
        <v>300</v>
      </c>
      <c r="D125" s="37">
        <v>1567.6791803064559</v>
      </c>
      <c r="E125" s="37">
        <v>1497.5667850603211</v>
      </c>
      <c r="F125" s="37">
        <v>1473.6106437638459</v>
      </c>
      <c r="G125" s="3">
        <f>IF(ISTEXT(D125),D125,IF(COUNT(D125:F125)=0,"",0.63*D125+0.07*E125+0.3*F125))</f>
        <v>1534.5507516764437</v>
      </c>
      <c r="H125" s="10"/>
      <c r="I125" s="37">
        <v>3208.228115676975</v>
      </c>
      <c r="J125" s="37">
        <v>3146.449905311998</v>
      </c>
      <c r="K125" s="37">
        <v>3227.0785818088971</v>
      </c>
      <c r="L125" s="3">
        <f>IF(ISTEXT(I125),I125,IF(COUNT(I125:K125)=0,"",0.24*I125+0.43*J125+0.33*K125))</f>
        <v>3187.8841390435691</v>
      </c>
      <c r="M125" s="10"/>
      <c r="N125" s="37">
        <v>1580.3186124229931</v>
      </c>
      <c r="O125" s="37">
        <v>1229.329416948432</v>
      </c>
      <c r="P125" s="37">
        <v>1240.8168576855369</v>
      </c>
      <c r="Q125" s="3">
        <f>IF(ISTEXT(N125),N125,IF(COUNT(N125:P125)=0,"",0.2*N125+0.4*O125+0.4*P125))</f>
        <v>1304.1222323381862</v>
      </c>
      <c r="R125" s="10"/>
      <c r="S125" s="37">
        <v>2072.8507875693199</v>
      </c>
      <c r="T125" s="37">
        <v>1949.668676299895</v>
      </c>
      <c r="U125" s="37">
        <v>1592.3447435953469</v>
      </c>
      <c r="V125" s="7">
        <f>IF(ISTEXT(S125),S125,IF(COUNT(S125:U125)=0,"",0.23*S125+0.57*T125+0.2*U125))</f>
        <v>1906.5357753509531</v>
      </c>
    </row>
    <row r="126" spans="1:22" ht="15" customHeight="1">
      <c r="A126" s="267"/>
      <c r="B126" s="91" t="s">
        <v>305</v>
      </c>
      <c r="C126" s="102" t="s">
        <v>300</v>
      </c>
      <c r="D126" s="40">
        <v>1397.5736103975621</v>
      </c>
      <c r="E126" s="40">
        <v>1370.4171925839171</v>
      </c>
      <c r="F126" s="40">
        <v>1344.905762549974</v>
      </c>
      <c r="G126" s="9">
        <f>IF(ISTEXT(D126),D126,IF(COUNT(D126:F126)=0,"",0.63*D126+0.07*E126+0.3*F126))</f>
        <v>1379.8723067963306</v>
      </c>
      <c r="H126" s="21"/>
      <c r="I126" s="39">
        <v>2182.6645226225619</v>
      </c>
      <c r="J126" s="40">
        <v>2144.284990324828</v>
      </c>
      <c r="K126" s="40">
        <v>2187.2643429596869</v>
      </c>
      <c r="L126" s="4">
        <f>IF(ISTEXT(I126),I126,IF(COUNT(I126:K126)=0,"",0.24*I126+0.43*J126+0.33*K126))</f>
        <v>2167.6792644457878</v>
      </c>
      <c r="M126" s="21"/>
      <c r="N126" s="39">
        <v>1966.992388890701</v>
      </c>
      <c r="O126" s="40">
        <v>1767.8133852451231</v>
      </c>
      <c r="P126" s="40">
        <v>1855.256671541759</v>
      </c>
      <c r="Q126" s="4">
        <f>IF(ISTEXT(N126),N126,IF(COUNT(N126:P126)=0,"",0.2*N126+0.4*O126+0.4*P126))</f>
        <v>1842.6265004928932</v>
      </c>
      <c r="R126" s="21"/>
      <c r="S126" s="39">
        <v>2079.013521908138</v>
      </c>
      <c r="T126" s="40">
        <v>1982.0915008705399</v>
      </c>
      <c r="U126" s="40">
        <v>1948.295902871077</v>
      </c>
      <c r="V126" s="9">
        <f>IF(ISTEXT(S126),S126,IF(COUNT(S126:U126)=0,"",0.23*S126+0.57*T126+0.2*U126))</f>
        <v>1997.6244461092949</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14.076098344701929</v>
      </c>
      <c r="E130" s="3">
        <v>13.977542972111721</v>
      </c>
      <c r="F130" s="3">
        <v>14.68603285429098</v>
      </c>
      <c r="G130" s="3">
        <f>IF(ISTEXT(D130),D130,IF(COUNT(D130:F130)=0,"",0.63*D130+0.07*E130+0.3*F130))</f>
        <v>14.252179821497332</v>
      </c>
      <c r="H130" s="10"/>
      <c r="I130" s="3">
        <v>17.43167081072929</v>
      </c>
      <c r="J130" s="3">
        <v>15.82280000522948</v>
      </c>
      <c r="K130" s="3">
        <v>18.13462961416673</v>
      </c>
      <c r="L130" s="3">
        <f>IF(ISTEXT(I130),I130,IF(COUNT(I130:K130)=0,"",0.24*I130+0.43*J130+0.33*K130))</f>
        <v>16.971832769498725</v>
      </c>
      <c r="M130" s="10"/>
      <c r="N130" s="3">
        <v>17.294263399418771</v>
      </c>
      <c r="O130" s="3">
        <v>16.090638092430549</v>
      </c>
      <c r="P130" s="3">
        <v>16.810147877271969</v>
      </c>
      <c r="Q130" s="3">
        <f>IF(ISTEXT(N130),N130,IF(COUNT(N130:P130)=0,"",0.2*N130+0.4*O130+0.4*P130))</f>
        <v>16.619167067764764</v>
      </c>
      <c r="R130" s="10"/>
      <c r="S130" s="3">
        <v>24.040236962965601</v>
      </c>
      <c r="T130" s="3">
        <v>23.352003741033471</v>
      </c>
      <c r="U130" s="3">
        <v>21.495071449461321</v>
      </c>
      <c r="V130" s="7">
        <f>IF(ISTEXT(S130),S130,IF(COUNT(S130:U130)=0,"",0.23*S130+0.57*T130+0.2*U130))</f>
        <v>23.138910923763433</v>
      </c>
    </row>
    <row r="131" spans="1:22">
      <c r="A131" s="267"/>
      <c r="B131" s="29" t="s">
        <v>146</v>
      </c>
      <c r="C131" s="102" t="s">
        <v>300</v>
      </c>
      <c r="D131" s="4">
        <v>14.247405126196361</v>
      </c>
      <c r="E131" s="4">
        <v>13.87832038822812</v>
      </c>
      <c r="F131" s="4">
        <v>14.703336753769531</v>
      </c>
      <c r="G131" s="4">
        <f>IF(ISTEXT(D131),D131,IF(COUNT(D131:F131)=0,"",0.63*D131+0.07*E131+0.3*F131))</f>
        <v>14.358348682810536</v>
      </c>
      <c r="H131" s="21"/>
      <c r="I131" s="4">
        <v>14.230441877081089</v>
      </c>
      <c r="J131" s="4">
        <v>12.134942521049281</v>
      </c>
      <c r="K131" s="4">
        <v>14.24666835690604</v>
      </c>
      <c r="L131" s="4">
        <f>IF(ISTEXT(I131),I131,IF(COUNT(I131:K131)=0,"",0.24*I131+0.43*J131+0.33*K131))</f>
        <v>13.334731892329646</v>
      </c>
      <c r="M131" s="21"/>
      <c r="N131" s="4">
        <v>20.234942686917162</v>
      </c>
      <c r="O131" s="4">
        <v>19.30561863805022</v>
      </c>
      <c r="P131" s="4">
        <v>20.05212409613414</v>
      </c>
      <c r="Q131" s="4">
        <f>IF(ISTEXT(N131),N131,IF(COUNT(N131:P131)=0,"",0.2*N131+0.4*O131+0.4*P131))</f>
        <v>19.790085631057178</v>
      </c>
      <c r="R131" s="21"/>
      <c r="S131" s="4">
        <v>11.867745276626779</v>
      </c>
      <c r="T131" s="4">
        <v>10.606028796873341</v>
      </c>
      <c r="U131" s="4">
        <v>9.3460462389468297</v>
      </c>
      <c r="V131" s="9">
        <f>IF(ISTEXT(S131),S131,IF(COUNT(S131:U131)=0,"",0.23*S131+0.57*T131+0.2*U131))</f>
        <v>10.64422707563133</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v>10.64879144579246</v>
      </c>
      <c r="E133" s="3">
        <v>10.64879144579246</v>
      </c>
      <c r="F133" s="3">
        <v>10.64879144579246</v>
      </c>
      <c r="G133" s="7">
        <f>IF(ISTEXT(D133),D133,IF(COUNT(D133:F133)=0,"",0.63*D133+0.07*E133+0.3*F133))</f>
        <v>10.64879144579246</v>
      </c>
      <c r="H133" s="10"/>
      <c r="I133" s="11">
        <v>10.64879144585125</v>
      </c>
      <c r="J133" s="3">
        <v>10.64879144585125</v>
      </c>
      <c r="K133" s="3">
        <v>10.64879144585125</v>
      </c>
      <c r="L133" s="3">
        <f>IF(ISTEXT(I133),I133,IF(COUNT(I133:K133)=0,"",0.24*I133+0.43*J133+0.33*K133))</f>
        <v>10.64879144585125</v>
      </c>
      <c r="M133" s="10"/>
      <c r="N133" s="11">
        <v>16.776396623515641</v>
      </c>
      <c r="O133" s="3">
        <v>19.987894751605371</v>
      </c>
      <c r="P133" s="3">
        <v>20.534420018130451</v>
      </c>
      <c r="Q133" s="3">
        <f>IF(ISTEXT(N133),N133,IF(COUNT(N133:P133)=0,"",0.2*N133+0.4*O133+0.4*P133))</f>
        <v>19.564205232597459</v>
      </c>
      <c r="R133" s="10"/>
      <c r="S133" s="11">
        <v>16.769599040592549</v>
      </c>
      <c r="T133" s="3">
        <v>16.812361113437831</v>
      </c>
      <c r="U133" s="3">
        <v>20.6889889061516</v>
      </c>
      <c r="V133" s="7">
        <f>IF(ISTEXT(S133),S133,IF(COUNT(S133:U133)=0,"",0.23*S133+0.57*T133+0.2*U133))</f>
        <v>17.577851395226169</v>
      </c>
    </row>
    <row r="134" spans="1:22">
      <c r="A134" s="267"/>
      <c r="B134" s="27" t="s">
        <v>152</v>
      </c>
      <c r="C134" s="102" t="s">
        <v>300</v>
      </c>
      <c r="D134" s="3">
        <v>13.50684032939121</v>
      </c>
      <c r="E134" s="3">
        <v>12.90276461058528</v>
      </c>
      <c r="F134" s="3">
        <v>12.696362829235751</v>
      </c>
      <c r="G134" s="7">
        <f>IF(ISTEXT(D134),D134,IF(COUNT(D134:F134)=0,"",0.63*D134+0.07*E134+0.3*F134))</f>
        <v>13.221411779028157</v>
      </c>
      <c r="H134" s="10"/>
      <c r="I134" s="11">
        <v>27.641513291157981</v>
      </c>
      <c r="J134" s="3">
        <v>27.109243402192451</v>
      </c>
      <c r="K134" s="3">
        <v>27.803925498564269</v>
      </c>
      <c r="L134" s="3">
        <f>IF(ISTEXT(I134),I134,IF(COUNT(I134:K134)=0,"",0.24*I134+0.43*J134+0.33*K134))</f>
        <v>27.46623326734688</v>
      </c>
      <c r="M134" s="10"/>
      <c r="N134" s="11">
        <v>21.651257758008398</v>
      </c>
      <c r="O134" s="3">
        <v>16.842507496031711</v>
      </c>
      <c r="P134" s="3">
        <v>16.999891923718451</v>
      </c>
      <c r="Q134" s="3">
        <f>IF(ISTEXT(N134),N134,IF(COUNT(N134:P134)=0,"",0.2*N134+0.4*O134+0.4*P134))</f>
        <v>17.867211319501745</v>
      </c>
      <c r="R134" s="10"/>
      <c r="S134" s="11">
        <v>28.399226803222248</v>
      </c>
      <c r="T134" s="3">
        <v>26.711562289684188</v>
      </c>
      <c r="U134" s="3">
        <v>21.816022548979909</v>
      </c>
      <c r="V134" s="7">
        <f>IF(ISTEXT(S134),S134,IF(COUNT(S134:U134)=0,"",0.23*S134+0.57*T134+0.2*U134))</f>
        <v>26.120617179657085</v>
      </c>
    </row>
    <row r="135" spans="1:22">
      <c r="A135" s="267"/>
      <c r="B135" s="29" t="s">
        <v>154</v>
      </c>
      <c r="C135" s="102" t="s">
        <v>300</v>
      </c>
      <c r="D135" s="4">
        <v>19.147547975537861</v>
      </c>
      <c r="E135" s="4">
        <v>18.775489710368849</v>
      </c>
      <c r="F135" s="4">
        <v>18.425968707063308</v>
      </c>
      <c r="G135" s="9">
        <f>IF(ISTEXT(D135),D135,IF(COUNT(D135:F135)=0,"",0.63*D135+0.07*E135+0.3*F135))</f>
        <v>18.905030116433664</v>
      </c>
      <c r="H135" s="21"/>
      <c r="I135" s="14">
        <v>29.903736984223229</v>
      </c>
      <c r="J135" s="4">
        <v>29.377915710494019</v>
      </c>
      <c r="K135" s="4">
        <v>29.96675712135854</v>
      </c>
      <c r="L135" s="4">
        <f>IF(ISTEXT(I135),I135,IF(COUNT(I135:K135)=0,"",0.24*I135+0.43*J135+0.33*K135))</f>
        <v>29.698430481774324</v>
      </c>
      <c r="M135" s="21"/>
      <c r="N135" s="14">
        <v>26.948906962449779</v>
      </c>
      <c r="O135" s="4">
        <v>24.220042088119861</v>
      </c>
      <c r="P135" s="4">
        <v>25.418064510681379</v>
      </c>
      <c r="Q135" s="4">
        <f>IF(ISTEXT(N135),N135,IF(COUNT(N135:P135)=0,"",0.2*N135+0.4*O135+0.4*P135))</f>
        <v>25.245024032010456</v>
      </c>
      <c r="R135" s="21"/>
      <c r="S135" s="14">
        <v>28.483659770119569</v>
      </c>
      <c r="T135" s="4">
        <v>27.155773326681</v>
      </c>
      <c r="U135" s="4">
        <v>26.692754541569421</v>
      </c>
      <c r="V135" s="9">
        <f>IF(ISTEXT(S135),S135,IF(COUNT(S135:U135)=0,"",0.23*S135+0.57*T135+0.2*U135))</f>
        <v>27.368583451649556</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0.87219033214112396</v>
      </c>
      <c r="E139" s="8">
        <v>0.81674603432449255</v>
      </c>
      <c r="F139" s="8">
        <v>0.88971004693704281</v>
      </c>
      <c r="G139" s="3">
        <f>IF(ISTEXT(D139),D139,IF(COUNT(D139:F139)=0,"",0.63*D139+0.07*E139+0.3*F139))</f>
        <v>0.87356514573273536</v>
      </c>
      <c r="H139" s="10"/>
      <c r="I139" s="17">
        <v>1.901662688967515</v>
      </c>
      <c r="J139" s="8">
        <v>1.742644224256882</v>
      </c>
      <c r="K139" s="8">
        <v>1.8962160417615259</v>
      </c>
      <c r="L139" s="3">
        <f>IF(ISTEXT(I139),I139,IF(COUNT(I139:K139)=0,"",0.24*I139+0.43*J139+0.33*K139))</f>
        <v>1.8314873555639664</v>
      </c>
      <c r="M139" s="10"/>
      <c r="N139" s="17">
        <v>3.4282583727994509</v>
      </c>
      <c r="O139" s="8">
        <v>3.2170128864934489</v>
      </c>
      <c r="P139" s="8">
        <v>3.0021165586240048</v>
      </c>
      <c r="Q139" s="3">
        <f>IF(ISTEXT(N139),N139,IF(COUNT(N139:P139)=0,"",0.2*N139+0.4*O139+0.4*P139))</f>
        <v>3.1733034526068717</v>
      </c>
      <c r="R139" s="10"/>
      <c r="S139" s="17">
        <v>5.397317790518092</v>
      </c>
      <c r="T139" s="8">
        <v>5.4445020360015492</v>
      </c>
      <c r="U139" s="8">
        <v>4.6860226495572483</v>
      </c>
      <c r="V139" s="7">
        <f>IF(ISTEXT(S139),S139,IF(COUNT(S139:U139)=0,"",0.23*S139+0.57*T139+0.2*U139))</f>
        <v>5.2819537822514935</v>
      </c>
    </row>
    <row r="140" spans="1:22">
      <c r="A140" s="267"/>
      <c r="B140" s="24" t="s">
        <v>166</v>
      </c>
      <c r="C140" s="107" t="s">
        <v>293</v>
      </c>
      <c r="D140" s="31">
        <v>0</v>
      </c>
      <c r="E140" s="8">
        <v>0</v>
      </c>
      <c r="F140" s="8">
        <v>0</v>
      </c>
      <c r="G140" s="3">
        <f>IF(ISTEXT(D140),D140,IF(COUNT(D140:F140)=0,"",0.63*D140+0.07*E140+0.3*F140))</f>
        <v>0</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v>0</v>
      </c>
      <c r="T140" s="8">
        <v>0</v>
      </c>
      <c r="U140" s="8">
        <v>0</v>
      </c>
      <c r="V140" s="7">
        <f>IF(ISTEXT(S140),S140,IF(COUNT(S140:U140)=0,"",0.23*S140+0.57*T140+0.2*U140))</f>
        <v>0</v>
      </c>
    </row>
    <row r="141" spans="1:22">
      <c r="A141" s="267"/>
      <c r="B141" s="29" t="s">
        <v>171</v>
      </c>
      <c r="C141" s="102" t="s">
        <v>300</v>
      </c>
      <c r="D141" s="34">
        <v>0.56355425274957993</v>
      </c>
      <c r="E141" s="33">
        <v>0.56355425274957993</v>
      </c>
      <c r="F141" s="33">
        <v>0.56355425274957993</v>
      </c>
      <c r="G141" s="9">
        <f>IF(ISTEXT(D141),D141,IF(COUNT(D141:F141)=0,"",0.63*D141+0.07*E141+0.3*F141))</f>
        <v>0.56355425274957993</v>
      </c>
      <c r="H141" s="21"/>
      <c r="I141" s="32">
        <v>1.13447921908135</v>
      </c>
      <c r="J141" s="33">
        <v>1.1316290480284801</v>
      </c>
      <c r="K141" s="33">
        <v>1.1362463873748601</v>
      </c>
      <c r="L141" s="4">
        <f>IF(ISTEXT(I141),I141,IF(COUNT(I141:K141)=0,"",0.24*I141+0.43*J141+0.33*K141))</f>
        <v>1.1338368110654744</v>
      </c>
      <c r="M141" s="21"/>
      <c r="N141" s="32">
        <v>1.77810510395415</v>
      </c>
      <c r="O141" s="33">
        <v>1.7494692597076</v>
      </c>
      <c r="P141" s="33">
        <v>1.76998765948301</v>
      </c>
      <c r="Q141" s="4">
        <f>IF(ISTEXT(N141),N141,IF(COUNT(N141:P141)=0,"",0.2*N141+0.4*O141+0.4*P141))</f>
        <v>1.7634037884670741</v>
      </c>
      <c r="R141" s="21"/>
      <c r="S141" s="32">
        <v>4.00695601487618</v>
      </c>
      <c r="T141" s="33">
        <v>3.8876561922858301</v>
      </c>
      <c r="U141" s="33">
        <v>3.89762263616162</v>
      </c>
      <c r="V141" s="9">
        <f>IF(ISTEXT(S141),S141,IF(COUNT(S141:U141)=0,"",0.23*S141+0.57*T141+0.2*U141))</f>
        <v>3.9170884402567681</v>
      </c>
    </row>
    <row r="142" spans="1:22">
      <c r="A142" s="267"/>
      <c r="B142" s="27" t="s">
        <v>173</v>
      </c>
      <c r="C142" s="106" t="s">
        <v>293</v>
      </c>
      <c r="D142" s="8">
        <v>31.47971699</v>
      </c>
      <c r="E142" s="8">
        <v>31.494265249000001</v>
      </c>
      <c r="F142" s="8">
        <v>31.584405636</v>
      </c>
      <c r="G142" s="8">
        <f>IF(ISTEXT(D142),D142,IF(COUNT(D142:F142)=0,"",0.63*D142+0.07*E142+0.3*F142))</f>
        <v>31.512141961929999</v>
      </c>
      <c r="H142" s="10"/>
      <c r="I142" s="8">
        <v>32.562081272</v>
      </c>
      <c r="J142" s="8">
        <v>32.386124473000002</v>
      </c>
      <c r="K142" s="8">
        <v>32.850918135999997</v>
      </c>
      <c r="L142" s="3">
        <f>IF(ISTEXT(I142),I142,IF(COUNT(I142:K142)=0,"",0.24*I142+0.43*J142+0.33*K142))</f>
        <v>32.58173601355</v>
      </c>
      <c r="M142" s="10"/>
      <c r="N142" s="8">
        <v>33.202693394000001</v>
      </c>
      <c r="O142" s="8">
        <v>32.952883075999999</v>
      </c>
      <c r="P142" s="8">
        <v>33.070114263000001</v>
      </c>
      <c r="Q142" s="3">
        <f>IF(ISTEXT(N142),N142,IF(COUNT(N142:P142)=0,"",0.2*N142+0.4*O142+0.4*P142))</f>
        <v>33.049737614400001</v>
      </c>
      <c r="R142" s="10"/>
      <c r="S142" s="8">
        <v>35.270434850999997</v>
      </c>
      <c r="T142" s="8">
        <v>35.067258994000007</v>
      </c>
      <c r="U142" s="8">
        <v>34.742729709000002</v>
      </c>
      <c r="V142" s="7">
        <f>IF(ISTEXT(S142),S142,IF(COUNT(S142:U142)=0,"",0.23*S142+0.57*T142+0.2*U142))</f>
        <v>35.049083584110001</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v>0.24152176489152999</v>
      </c>
      <c r="E144" s="33">
        <v>0.24152176489152999</v>
      </c>
      <c r="F144" s="33">
        <v>0.24152176489152999</v>
      </c>
      <c r="G144" s="9">
        <f>IF(ISTEXT(D144),D144,IF(COUNT(D144:F144)=0,"",0.63*D144+0.07*E144+0.3*F144))</f>
        <v>0.24152176489152999</v>
      </c>
      <c r="H144" s="21"/>
      <c r="I144" s="32">
        <v>0.47581343115195002</v>
      </c>
      <c r="J144" s="33">
        <v>0.47534267296463989</v>
      </c>
      <c r="K144" s="33">
        <v>0.47599650740949001</v>
      </c>
      <c r="L144" s="4">
        <f>IF(ISTEXT(I144),I144,IF(COUNT(I144:K144)=0,"",0.24*I144+0.43*J144+0.33*K144))</f>
        <v>0.47567142029639486</v>
      </c>
      <c r="M144" s="21"/>
      <c r="N144" s="32">
        <v>0.71409368059903999</v>
      </c>
      <c r="O144" s="33">
        <v>0.71341959144699985</v>
      </c>
      <c r="P144" s="33">
        <v>0.71325412215207007</v>
      </c>
      <c r="Q144" s="4">
        <f>IF(ISTEXT(N144),N144,IF(COUNT(N144:P144)=0,"",0.2*N144+0.4*O144+0.4*P144))</f>
        <v>0.71348822155943603</v>
      </c>
      <c r="R144" s="21"/>
      <c r="S144" s="32">
        <v>1.6199846404057301</v>
      </c>
      <c r="T144" s="33">
        <v>1.61325222952175</v>
      </c>
      <c r="U144" s="33">
        <v>1.6148464326474501</v>
      </c>
      <c r="V144" s="9">
        <f>IF(ISTEXT(S144),S144,IF(COUNT(S144:U144)=0,"",0.23*S144+0.57*T144+0.2*U144))</f>
        <v>1.6151195246502053</v>
      </c>
    </row>
    <row r="145" spans="1:22">
      <c r="A145" s="267"/>
      <c r="B145" s="27" t="s">
        <v>179</v>
      </c>
      <c r="C145" s="101" t="s">
        <v>300</v>
      </c>
      <c r="D145" s="8">
        <v>1.57660618551</v>
      </c>
      <c r="E145" s="8">
        <v>1.79429737207</v>
      </c>
      <c r="F145" s="8">
        <v>1.6962337914600001</v>
      </c>
      <c r="G145" s="3">
        <f>IF(ISTEXT(D145),D145,IF(COUNT(D145:F145)=0,"",0.63*D145+0.07*E145+0.3*F145))</f>
        <v>1.6277328503541999</v>
      </c>
      <c r="H145" s="10"/>
      <c r="I145" s="8">
        <v>1.83505608048</v>
      </c>
      <c r="J145" s="8">
        <v>1.67589248905</v>
      </c>
      <c r="K145" s="8">
        <v>1.9133484491699999</v>
      </c>
      <c r="L145" s="3">
        <f>IF(ISTEXT(I145),I145,IF(COUNT(I145:K145)=0,"",0.24*I145+0.43*J145+0.33*K145))</f>
        <v>1.7924522178328002</v>
      </c>
      <c r="M145" s="10"/>
      <c r="N145" s="8">
        <v>1.9978507033999999</v>
      </c>
      <c r="O145" s="8">
        <v>1.7741586255599999</v>
      </c>
      <c r="P145" s="8">
        <v>1.6667702714699999</v>
      </c>
      <c r="Q145" s="3">
        <f>IF(ISTEXT(N145),N145,IF(COUNT(N145:P145)=0,"",0.2*N145+0.4*O145+0.4*P145))</f>
        <v>1.7759416994920001</v>
      </c>
      <c r="R145" s="10"/>
      <c r="S145" s="8">
        <v>1.9632816531199999</v>
      </c>
      <c r="T145" s="8">
        <v>1.7722585583299999</v>
      </c>
      <c r="U145" s="8">
        <v>1.65169651488</v>
      </c>
      <c r="V145" s="7">
        <f>IF(ISTEXT(S145),S145,IF(COUNT(S145:U145)=0,"",0.23*S145+0.57*T145+0.2*U145))</f>
        <v>1.7920814614416998</v>
      </c>
    </row>
    <row r="146" spans="1:22">
      <c r="A146" s="267"/>
      <c r="B146" s="27" t="s">
        <v>64</v>
      </c>
      <c r="C146" s="102" t="s">
        <v>300</v>
      </c>
      <c r="D146" s="8">
        <v>0.54192802038680987</v>
      </c>
      <c r="E146" s="8">
        <v>0.47079616265659002</v>
      </c>
      <c r="F146" s="8">
        <v>0.50377186476035996</v>
      </c>
      <c r="G146" s="3">
        <f>IF(ISTEXT(D146),D146,IF(COUNT(D146:F146)=0,"",0.63*D146+0.07*E146+0.3*F146))</f>
        <v>0.52550194365775948</v>
      </c>
      <c r="H146" s="10"/>
      <c r="I146" s="8">
        <v>1.2028713158234801</v>
      </c>
      <c r="J146" s="8">
        <v>1.75555605215223</v>
      </c>
      <c r="K146" s="8">
        <v>1.03883398111221</v>
      </c>
      <c r="L146" s="3">
        <f>IF(ISTEXT(I146),I146,IF(COUNT(I146:K146)=0,"",0.24*I146+0.43*J146+0.33*K146))</f>
        <v>1.3863934319901234</v>
      </c>
      <c r="M146" s="10"/>
      <c r="N146" s="8">
        <v>1.79043589260439</v>
      </c>
      <c r="O146" s="8">
        <v>2.08864255664359</v>
      </c>
      <c r="P146" s="8">
        <v>1.77047544483105</v>
      </c>
      <c r="Q146" s="3">
        <f>IF(ISTEXT(N146),N146,IF(COUNT(N146:P146)=0,"",0.2*N146+0.4*O146+0.4*P146))</f>
        <v>1.9017343791107342</v>
      </c>
      <c r="R146" s="10"/>
      <c r="S146" s="8">
        <v>4.6615285515631593</v>
      </c>
      <c r="T146" s="8">
        <v>4.94282005908246</v>
      </c>
      <c r="U146" s="8">
        <v>5.9952955634521103</v>
      </c>
      <c r="V146" s="7">
        <f>IF(ISTEXT(S146),S146,IF(COUNT(S146:U146)=0,"",0.23*S146+0.57*T146+0.2*U146))</f>
        <v>5.0886181132269508</v>
      </c>
    </row>
    <row r="147" spans="1:22" ht="15.95" customHeight="1">
      <c r="A147" s="267"/>
      <c r="B147" s="27" t="s">
        <v>182</v>
      </c>
      <c r="C147" s="102" t="s">
        <v>300</v>
      </c>
      <c r="D147" s="8">
        <v>0.12629042957</v>
      </c>
      <c r="E147" s="8">
        <v>0.11760733697</v>
      </c>
      <c r="F147" s="8">
        <v>0.10583627625</v>
      </c>
      <c r="G147" s="3">
        <f>IF(ISTEXT(D147),D147,IF(COUNT(D147:F147)=0,"",0.63*D147+0.07*E147+0.3*F147))</f>
        <v>0.11954636709200001</v>
      </c>
      <c r="H147" s="10"/>
      <c r="I147" s="8">
        <v>0.21031237149000001</v>
      </c>
      <c r="J147" s="8">
        <v>0.24913995115000001</v>
      </c>
      <c r="K147" s="8">
        <v>0.19757227615</v>
      </c>
      <c r="L147" s="3">
        <f>IF(ISTEXT(I147),I147,IF(COUNT(I147:K147)=0,"",0.24*I147+0.43*J147+0.33*K147))</f>
        <v>0.2228039992816</v>
      </c>
      <c r="M147" s="10"/>
      <c r="N147" s="8">
        <v>0.38170456421999999</v>
      </c>
      <c r="O147" s="8">
        <v>0.58902392700999995</v>
      </c>
      <c r="P147" s="8">
        <v>0.50406848386000003</v>
      </c>
      <c r="Q147" s="3">
        <f>IF(ISTEXT(N147),N147,IF(COUNT(N147:P147)=0,"",0.2*N147+0.4*O147+0.4*P147))</f>
        <v>0.51357787719199999</v>
      </c>
      <c r="R147" s="10"/>
      <c r="S147" s="8">
        <v>0.45324281032000002</v>
      </c>
      <c r="T147" s="8">
        <v>0.60280849441999995</v>
      </c>
      <c r="U147" s="8">
        <v>0.65769567927000006</v>
      </c>
      <c r="V147" s="7">
        <f>IF(ISTEXT(S147),S147,IF(COUNT(S147:U147)=0,"",0.23*S147+0.57*T147+0.2*U147))</f>
        <v>0.57938582404700001</v>
      </c>
    </row>
    <row r="148" spans="1:22" ht="15.75" customHeight="1">
      <c r="A148" s="268"/>
      <c r="B148" s="27" t="s">
        <v>184</v>
      </c>
      <c r="C148" s="102" t="s">
        <v>300</v>
      </c>
      <c r="D148" s="3">
        <v>0.29166734024000002</v>
      </c>
      <c r="E148" s="3">
        <v>0.24994828180000001</v>
      </c>
      <c r="F148" s="3">
        <v>0.24479534780000001</v>
      </c>
      <c r="G148" s="3">
        <f>IF(ISTEXT(D148),D148,IF(COUNT(D148:F148)=0,"",0.63*D148+0.07*E148+0.3*F148))</f>
        <v>0.27468540841720002</v>
      </c>
      <c r="H148" s="10"/>
      <c r="I148" s="3">
        <v>0.49759096858000001</v>
      </c>
      <c r="J148" s="3">
        <v>0.97794932355000008</v>
      </c>
      <c r="K148" s="3">
        <v>0.72617339331999997</v>
      </c>
      <c r="L148" s="3">
        <f>IF(ISTEXT(I148),I148,IF(COUNT(I148:K148)=0,"",0.24*I148+0.43*J148+0.33*K148))</f>
        <v>0.77957726138130001</v>
      </c>
      <c r="M148" s="10"/>
      <c r="N148" s="3">
        <v>0.53189142780999998</v>
      </c>
      <c r="O148" s="3">
        <v>0.67819262255000001</v>
      </c>
      <c r="P148" s="3">
        <v>0.65356341964999998</v>
      </c>
      <c r="Q148" s="3">
        <f>IF(ISTEXT(N148),N148,IF(COUNT(N148:P148)=0,"",0.2*N148+0.4*O148+0.4*P148))</f>
        <v>0.63908070244199999</v>
      </c>
      <c r="R148" s="10"/>
      <c r="S148" s="3">
        <v>0.47388888130000001</v>
      </c>
      <c r="T148" s="3">
        <v>0.60579597298999999</v>
      </c>
      <c r="U148" s="3">
        <v>0.73183146146</v>
      </c>
      <c r="V148" s="7">
        <f>IF(ISTEXT(S148),S148,IF(COUNT(S148:U148)=0,"",0.23*S148+0.57*T148+0.2*U148))</f>
        <v>0.60066443959530003</v>
      </c>
    </row>
    <row r="149" spans="1:22">
      <c r="A149" s="194" t="s">
        <v>59</v>
      </c>
      <c r="B149" s="26" t="s">
        <v>186</v>
      </c>
      <c r="C149" s="106" t="s">
        <v>293</v>
      </c>
      <c r="D149" s="148">
        <v>4.4638628984600004</v>
      </c>
      <c r="E149" s="6">
        <v>4.3552864532000006</v>
      </c>
      <c r="F149" s="6">
        <v>4.4025506565799999</v>
      </c>
      <c r="G149" s="6">
        <f>IF(ISTEXT(D149),D149,IF(COUNT(D149:F149)=0,"",0.63*D149+0.07*E149+0.3*F149))</f>
        <v>4.4378688747278003</v>
      </c>
      <c r="H149" s="18"/>
      <c r="I149" s="6">
        <v>9.1864325469600008</v>
      </c>
      <c r="J149" s="6">
        <v>9.5644396891800003</v>
      </c>
      <c r="K149" s="6">
        <v>9.1520949227399999</v>
      </c>
      <c r="L149" s="6">
        <f>IF(ISTEXT(I149),I149,IF(COUNT(I149:K149)=0,"",0.24*I149+0.43*J149+0.33*K149))</f>
        <v>9.3376442021220001</v>
      </c>
      <c r="M149" s="18"/>
      <c r="N149" s="6">
        <v>13.23399384422</v>
      </c>
      <c r="O149" s="6">
        <v>14.62447683718</v>
      </c>
      <c r="P149" s="6">
        <v>13.95060917412</v>
      </c>
      <c r="Q149" s="6">
        <f>IF(ISTEXT(N149),N149,IF(COUNT(N149:P149)=0,"",0.2*N149+0.4*O149+0.4*P149))</f>
        <v>14.076833173364001</v>
      </c>
      <c r="R149" s="18"/>
      <c r="S149" s="6">
        <v>21.315908089360001</v>
      </c>
      <c r="T149" s="6">
        <v>21.315908089299999</v>
      </c>
      <c r="U149" s="6">
        <v>21.315908089320001</v>
      </c>
      <c r="V149" s="127">
        <f>IF(ISTEXT(S149),S149,IF(COUNT(S149:U149)=0,"",0.23*S149+0.57*T149+0.2*U149))</f>
        <v>21.315908089317798</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v>0.91815123528999998</v>
      </c>
      <c r="E152" s="3">
        <v>0.74562924507000006</v>
      </c>
      <c r="F152" s="3">
        <v>0.86423749810000006</v>
      </c>
      <c r="G152" s="3">
        <f>IF(ISTEXT(D152),D152,IF(COUNT(D152:F152)=0,"",0.63*D152+0.07*E152+0.3*F152))</f>
        <v>0.8899005748176001</v>
      </c>
      <c r="H152" s="10"/>
      <c r="I152" s="11">
        <v>4.2145126860000007E-2</v>
      </c>
      <c r="J152" s="3">
        <v>4.4568684859999999E-2</v>
      </c>
      <c r="K152" s="3">
        <v>6.1048687070000003E-2</v>
      </c>
      <c r="L152" s="3">
        <f>IF(ISTEXT(I152),I152,IF(COUNT(I152:K152)=0,"",0.24*I152+0.43*J152+0.33*K152))</f>
        <v>4.9425431669300003E-2</v>
      </c>
      <c r="M152" s="10"/>
      <c r="N152" s="11">
        <v>0.12230391063</v>
      </c>
      <c r="O152" s="3">
        <v>2.6288959569999999E-2</v>
      </c>
      <c r="P152" s="3">
        <v>2.5856180900000001E-2</v>
      </c>
      <c r="Q152" s="3">
        <f>IF(ISTEXT(N152),N152,IF(COUNT(N152:P152)=0,"",0.2*N152+0.4*O152+0.4*P152))</f>
        <v>4.5318838314E-2</v>
      </c>
      <c r="R152" s="10"/>
      <c r="S152" s="11">
        <v>0.37207175651000002</v>
      </c>
      <c r="T152" s="3">
        <v>0.14103984287999999</v>
      </c>
      <c r="U152" s="3">
        <v>0.23656994121</v>
      </c>
      <c r="V152" s="7">
        <f>IF(ISTEXT(S152),S152,IF(COUNT(S152:U152)=0,"",0.23*S152+0.57*T152+0.2*U152))</f>
        <v>0.21328320268090001</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v>1.8233017775166671</v>
      </c>
      <c r="E155" s="132">
        <v>1.6115688951361109</v>
      </c>
      <c r="F155" s="132">
        <v>1.7778298110944439</v>
      </c>
      <c r="G155" s="132">
        <f>IF(ISTEXT(D155),D155,IF(COUNT(D155:F155)=0,"",0.63*D155+0.07*E155+0.3*F155))</f>
        <v>1.7948388858233613</v>
      </c>
      <c r="H155" s="133"/>
      <c r="I155" s="132">
        <v>1.4844583728888889</v>
      </c>
      <c r="J155" s="132">
        <v>0.76060686502777775</v>
      </c>
      <c r="K155" s="132">
        <v>0.75935252513055551</v>
      </c>
      <c r="L155" s="132">
        <f>IF(ISTEXT(I155),I155,IF(COUNT(I155:K155)=0,"",0.24*I155+0.43*J155+0.33*K155))</f>
        <v>0.93391729474836105</v>
      </c>
      <c r="M155" s="133"/>
      <c r="N155" s="132">
        <v>0.26164707511666668</v>
      </c>
      <c r="O155" s="132">
        <v>0.40126505005000002</v>
      </c>
      <c r="P155" s="132">
        <v>0.18878939097222219</v>
      </c>
      <c r="Q155" s="132">
        <f>IF(ISTEXT(N155),N155,IF(COUNT(N155:P155)=0,"",0.2*N155+0.4*O155+0.4*P155))</f>
        <v>0.28835119143222221</v>
      </c>
      <c r="R155" s="133"/>
      <c r="S155" s="132">
        <v>1.0148485016666671</v>
      </c>
      <c r="T155" s="132">
        <v>0.87342750287500004</v>
      </c>
      <c r="U155" s="132">
        <v>0.94124006803611104</v>
      </c>
      <c r="V155" s="151">
        <f>IF(ISTEXT(S155),S155,IF(COUNT(S155:U155)=0,"",0.23*S155+0.57*T155+0.2*U155))</f>
        <v>0.91951684562930558</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13.285</v>
      </c>
      <c r="E160" s="20">
        <v>0.04</v>
      </c>
      <c r="F160" s="20">
        <v>13.255000000000001</v>
      </c>
      <c r="G160" s="5">
        <f>IF(ISTEXT(D160),D160,IF(COUNT(D160:F160)=0,"",0.63*D160+0.07*E160+0.3*F160))</f>
        <v>12.348850000000001</v>
      </c>
      <c r="H160" s="10"/>
      <c r="I160" s="19">
        <v>9.2820741099999999</v>
      </c>
      <c r="J160" s="20">
        <v>8.5498130700000026</v>
      </c>
      <c r="K160" s="20">
        <v>7.724834490000001</v>
      </c>
      <c r="L160" s="3">
        <f>IF(ISTEXT(I160),I160,IF(COUNT(I160:K160)=0,"",0.24*I160+0.43*J160+0.33*K160))</f>
        <v>8.4533127882000016</v>
      </c>
      <c r="M160" s="10"/>
      <c r="N160" s="19">
        <v>0.02</v>
      </c>
      <c r="O160" s="20">
        <v>5.68144034</v>
      </c>
      <c r="P160" s="20">
        <v>1.1335717848249429</v>
      </c>
      <c r="Q160" s="3">
        <f>IF(ISTEXT(N160),N160,IF(COUNT(N160:P160)=0,"",0.2*N160+0.4*O160+0.4*P160))</f>
        <v>2.7300048499299772</v>
      </c>
      <c r="R160" s="10"/>
      <c r="S160" s="19">
        <v>0.02</v>
      </c>
      <c r="T160" s="20">
        <v>11.43323415218855</v>
      </c>
      <c r="U160" s="20">
        <v>15.652672000000001</v>
      </c>
      <c r="V160" s="7">
        <f>IF(ISTEXT(S160),S160,IF(COUNT(S160:U160)=0,"",0.23*S160+0.57*T160+0.2*U160))</f>
        <v>9.6520778667474723</v>
      </c>
    </row>
    <row r="161" spans="1:22">
      <c r="A161" s="274"/>
      <c r="B161" s="27" t="s">
        <v>212</v>
      </c>
      <c r="C161" s="102" t="s">
        <v>300</v>
      </c>
      <c r="D161" s="3">
        <v>65.74063216696868</v>
      </c>
      <c r="E161" s="3">
        <v>69.061892402443746</v>
      </c>
      <c r="F161" s="3">
        <v>68.248556602908465</v>
      </c>
      <c r="G161" s="3">
        <f>IF(ISTEXT(D161),D161,IF(COUNT(D161:F161)=0,"",0.63*D161+0.07*E161+0.3*F161))</f>
        <v>66.725497714233867</v>
      </c>
      <c r="H161" s="10"/>
      <c r="I161" s="3">
        <v>83.064064089617659</v>
      </c>
      <c r="J161" s="3">
        <v>59.007316319738457</v>
      </c>
      <c r="K161" s="3">
        <v>76.793092428457186</v>
      </c>
      <c r="L161" s="3">
        <f>IF(ISTEXT(I161),I161,IF(COUNT(I161:K161)=0,"",0.24*I161+0.43*J161+0.33*K161))</f>
        <v>70.650241900386646</v>
      </c>
      <c r="M161" s="10"/>
      <c r="N161" s="3">
        <v>83.682708458272714</v>
      </c>
      <c r="O161" s="3">
        <v>85.261782611256052</v>
      </c>
      <c r="P161" s="3">
        <v>87.830782216530366</v>
      </c>
      <c r="Q161" s="3">
        <f>IF(ISTEXT(N161),N161,IF(COUNT(N161:P161)=0,"",0.2*N161+0.4*O161+0.4*P161))</f>
        <v>85.97356762276911</v>
      </c>
      <c r="R161" s="10"/>
      <c r="S161" s="3">
        <v>166.57246793455539</v>
      </c>
      <c r="T161" s="3">
        <v>103.0145732759116</v>
      </c>
      <c r="U161" s="3">
        <v>190.6875568001534</v>
      </c>
      <c r="V161" s="7">
        <f>IF(ISTEXT(S161),S161,IF(COUNT(S161:U161)=0,"",0.23*S161+0.57*T161+0.2*U161))</f>
        <v>135.16748575224804</v>
      </c>
    </row>
    <row r="162" spans="1:22">
      <c r="A162" s="275"/>
      <c r="B162" s="29" t="s">
        <v>214</v>
      </c>
      <c r="C162" s="102" t="s">
        <v>300</v>
      </c>
      <c r="D162" s="4">
        <v>100.6694096127095</v>
      </c>
      <c r="E162" s="4">
        <v>101.8365597627933</v>
      </c>
      <c r="F162" s="4">
        <v>100.59483071454591</v>
      </c>
      <c r="G162" s="4">
        <f>IF(ISTEXT(D162),D162,IF(COUNT(D162:F162)=0,"",0.63*D162+0.07*E162+0.3*F162))</f>
        <v>100.72873645376629</v>
      </c>
      <c r="H162" s="21"/>
      <c r="I162" s="4">
        <v>134.96150853287349</v>
      </c>
      <c r="J162" s="4">
        <v>119.4857943054742</v>
      </c>
      <c r="K162" s="4">
        <v>125.7563747585433</v>
      </c>
      <c r="L162" s="4">
        <f>IF(ISTEXT(I162),I162,IF(COUNT(I162:K162)=0,"",0.24*I162+0.43*J162+0.33*K162))</f>
        <v>125.26925726956283</v>
      </c>
      <c r="M162" s="21"/>
      <c r="N162" s="4">
        <v>164.3189157043148</v>
      </c>
      <c r="O162" s="4">
        <v>172.8679092958304</v>
      </c>
      <c r="P162" s="4">
        <v>167.0161418069969</v>
      </c>
      <c r="Q162" s="4">
        <f>IF(ISTEXT(N162),N162,IF(COUNT(N162:P162)=0,"",0.2*N162+0.4*O162+0.4*P162))</f>
        <v>168.81740358199389</v>
      </c>
      <c r="R162" s="21"/>
      <c r="S162" s="4">
        <v>216.56725600847631</v>
      </c>
      <c r="T162" s="4">
        <v>170.03623892748951</v>
      </c>
      <c r="U162" s="4">
        <v>178.65506597455939</v>
      </c>
      <c r="V162" s="9">
        <f>IF(ISTEXT(S162),S162,IF(COUNT(S162:U162)=0,"",0.23*S162+0.57*T162+0.2*U162))</f>
        <v>182.46213826553043</v>
      </c>
    </row>
    <row r="163" spans="1:22" ht="15.75" customHeight="1" thickBot="1">
      <c r="A163" s="196" t="s">
        <v>59</v>
      </c>
      <c r="B163" s="27" t="s">
        <v>209</v>
      </c>
      <c r="C163" s="101" t="s">
        <v>300</v>
      </c>
      <c r="D163" s="3">
        <v>57.726749269999999</v>
      </c>
      <c r="E163" s="3">
        <v>49.623208560000002</v>
      </c>
      <c r="F163" s="3">
        <v>46.541956519999999</v>
      </c>
      <c r="G163" s="3">
        <f>IF(ISTEXT(D163),D163,IF(COUNT(D163:F163)=0,"",0.63*D163+0.07*E163+0.3*F163))</f>
        <v>53.804063595299993</v>
      </c>
      <c r="H163" s="10"/>
      <c r="I163" s="3">
        <v>59.220413000000001</v>
      </c>
      <c r="J163" s="3">
        <v>59.18250725</v>
      </c>
      <c r="K163" s="3">
        <v>59.170413000000003</v>
      </c>
      <c r="L163" s="3">
        <f>IF(ISTEXT(I163),I163,IF(COUNT(I163:K163)=0,"",0.24*I163+0.43*J163+0.33*K163))</f>
        <v>59.187613527500005</v>
      </c>
      <c r="M163" s="10"/>
      <c r="N163" s="3">
        <v>67.379336280000004</v>
      </c>
      <c r="O163" s="3">
        <v>69.016598579999993</v>
      </c>
      <c r="P163" s="3">
        <v>72.412431130000002</v>
      </c>
      <c r="Q163" s="3">
        <f>IF(ISTEXT(N163),N163,IF(COUNT(N163:P163)=0,"",0.2*N163+0.4*O163+0.4*P163))</f>
        <v>70.047479139999993</v>
      </c>
      <c r="R163" s="10"/>
      <c r="S163" s="3">
        <v>82.831711499999997</v>
      </c>
      <c r="T163" s="3">
        <v>86.012536040000001</v>
      </c>
      <c r="U163" s="3">
        <v>82.838197989999998</v>
      </c>
      <c r="V163" s="7">
        <f>IF(ISTEXT(S163),S163,IF(COUNT(S163:U163)=0,"",0.23*S163+0.57*T163+0.2*U163))</f>
        <v>84.6460787858</v>
      </c>
    </row>
    <row r="164" spans="1:22">
      <c r="A164" s="274"/>
      <c r="B164" s="27" t="s">
        <v>212</v>
      </c>
      <c r="C164" s="102" t="s">
        <v>300</v>
      </c>
      <c r="D164" s="3">
        <v>58.928333523669558</v>
      </c>
      <c r="E164" s="3">
        <v>58.496961205801952</v>
      </c>
      <c r="F164" s="3">
        <v>58.166340662829157</v>
      </c>
      <c r="G164" s="7">
        <f>IF(ISTEXT(D164),D164,IF(COUNT(D164:F164)=0,"",0.63*D164+0.07*E164+0.3*F164))</f>
        <v>58.669539603166704</v>
      </c>
      <c r="H164" s="10"/>
      <c r="I164" s="3">
        <v>86.328854711446809</v>
      </c>
      <c r="J164" s="3">
        <v>74.239427104046158</v>
      </c>
      <c r="K164" s="3">
        <v>79.135737439676348</v>
      </c>
      <c r="L164" s="3">
        <f>IF(ISTEXT(I164),I164,IF(COUNT(I164:K164)=0,"",0.24*I164+0.43*J164+0.33*K164))</f>
        <v>78.756672140580278</v>
      </c>
      <c r="M164" s="10"/>
      <c r="N164" s="3">
        <v>100.20169761832319</v>
      </c>
      <c r="O164" s="3">
        <v>122.2555374228818</v>
      </c>
      <c r="P164" s="3">
        <v>115.0879594290795</v>
      </c>
      <c r="Q164" s="3">
        <f>IF(ISTEXT(N164),N164,IF(COUNT(N164:P164)=0,"",0.2*N164+0.4*O164+0.4*P164))</f>
        <v>114.97773826444917</v>
      </c>
      <c r="R164" s="10"/>
      <c r="S164" s="3">
        <v>100.2692460117344</v>
      </c>
      <c r="T164" s="3">
        <v>101.4646890842189</v>
      </c>
      <c r="U164" s="3">
        <v>113.7150718503508</v>
      </c>
      <c r="V164" s="7">
        <f>IF(ISTEXT(S164),S164,IF(COUNT(S164:U164)=0,"",0.23*S164+0.57*T164+0.2*U164))</f>
        <v>103.63981373077384</v>
      </c>
    </row>
    <row r="165" spans="1:22" ht="15.75" customHeight="1" thickBot="1">
      <c r="A165" s="276"/>
      <c r="B165" s="30" t="s">
        <v>214</v>
      </c>
      <c r="C165" s="103" t="s">
        <v>300</v>
      </c>
      <c r="D165" s="4">
        <v>64.534304520000006</v>
      </c>
      <c r="E165" s="4">
        <v>70.022054170000004</v>
      </c>
      <c r="F165" s="4">
        <v>71.225317200000006</v>
      </c>
      <c r="G165" s="4">
        <f>IF(ISTEXT(D165),D165,IF(COUNT(D165:F165)=0,"",0.63*D165+0.07*E165+0.3*F165))</f>
        <v>66.925750799500008</v>
      </c>
      <c r="H165" s="21"/>
      <c r="I165" s="4">
        <v>102.74</v>
      </c>
      <c r="J165" s="4">
        <v>102.74</v>
      </c>
      <c r="K165" s="4">
        <v>99.584696739999998</v>
      </c>
      <c r="L165" s="3">
        <f>IF(ISTEXT(I165),I165,IF(COUNT(I165:K165)=0,"",0.24*I165+0.43*J165+0.33*K165))</f>
        <v>101.6987499242</v>
      </c>
      <c r="M165" s="21"/>
      <c r="N165" s="4">
        <v>135.56091135</v>
      </c>
      <c r="O165" s="4">
        <v>173.73647887000001</v>
      </c>
      <c r="P165" s="4">
        <v>164.59502000000001</v>
      </c>
      <c r="Q165" s="3">
        <f>IF(ISTEXT(N165),N165,IF(COUNT(N165:P165)=0,"",0.2*N165+0.4*O165+0.4*P165))</f>
        <v>162.44478181800002</v>
      </c>
      <c r="R165" s="21"/>
      <c r="S165" s="4">
        <v>132.1190101</v>
      </c>
      <c r="T165" s="4">
        <v>130.82123351000001</v>
      </c>
      <c r="U165" s="4">
        <v>151.50110807999999</v>
      </c>
      <c r="V165" s="7">
        <f>IF(ISTEXT(S165),S165,IF(COUNT(S165:U165)=0,"",0.23*S165+0.57*T165+0.2*U165))</f>
        <v>135.25569703970001</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35.88529170724</v>
      </c>
      <c r="E170" s="6">
        <v>35.669251238079987</v>
      </c>
      <c r="F170" s="6">
        <v>35.868081809549999</v>
      </c>
      <c r="G170" s="6">
        <f>IF(ISTEXT(D170),D170,IF(COUNT(D170:F170)=0,"",0.63*D170+0.07*E170+0.3*F170))</f>
        <v>35.865005905091799</v>
      </c>
      <c r="H170" s="18"/>
      <c r="I170" s="6">
        <v>36.638587220520002</v>
      </c>
      <c r="J170" s="6">
        <v>36.726880321080003</v>
      </c>
      <c r="K170" s="6">
        <v>36.366429450229987</v>
      </c>
      <c r="L170" s="6">
        <f>IF(ISTEXT(I170),I170,IF(COUNT(I170:K170)=0,"",0.24*I170+0.43*J170+0.33*K170))</f>
        <v>36.586741189565096</v>
      </c>
      <c r="M170" s="18"/>
      <c r="N170" s="6">
        <v>46.707102164360002</v>
      </c>
      <c r="O170" s="6">
        <v>46.942353815220009</v>
      </c>
      <c r="P170" s="6">
        <v>46.337414766080002</v>
      </c>
      <c r="Q170" s="6">
        <f>IF(ISTEXT(N170),N170,IF(COUNT(N170:P170)=0,"",0.2*N170+0.4*O170+0.4*P170))</f>
        <v>46.653327865392015</v>
      </c>
      <c r="R170" s="18"/>
      <c r="S170" s="6">
        <v>41.488177972579997</v>
      </c>
      <c r="T170" s="6">
        <v>41.113632410560001</v>
      </c>
      <c r="U170" s="6">
        <v>41.740917490180003</v>
      </c>
      <c r="V170" s="127">
        <f>IF(ISTEXT(S170),S170,IF(COUNT(S170:U170)=0,"",0.23*S170+0.57*T170+0.2*U170))</f>
        <v>41.325234905748601</v>
      </c>
    </row>
    <row r="171" spans="1:22">
      <c r="A171" s="267"/>
      <c r="B171" s="120" t="s">
        <v>117</v>
      </c>
      <c r="C171" s="102" t="s">
        <v>300</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67"/>
      <c r="B172" s="120" t="s">
        <v>228</v>
      </c>
      <c r="C172" s="102" t="s">
        <v>300</v>
      </c>
      <c r="D172" s="11">
        <v>-0.1713067814944278</v>
      </c>
      <c r="E172" s="3">
        <v>9.9222583883600279E-2</v>
      </c>
      <c r="F172" s="3">
        <v>-1.7303899478548601E-2</v>
      </c>
      <c r="G172" s="3">
        <f>IF(ISTEXT(D172),D172,IF(COUNT(D172:F172)=0,"",0.63*D172+0.07*E172+0.3*F172))</f>
        <v>-0.10616886131320208</v>
      </c>
      <c r="H172" s="10"/>
      <c r="I172" s="3">
        <v>3.2012289336482032</v>
      </c>
      <c r="J172" s="3">
        <v>3.687857484180201</v>
      </c>
      <c r="K172" s="3">
        <v>3.8879612572606881</v>
      </c>
      <c r="L172" s="3">
        <f>IF(ISTEXT(I172),I172,IF(COUNT(I172:K172)=0,"",0.24*I172+0.43*J172+0.33*K172))</f>
        <v>3.6371008771690825</v>
      </c>
      <c r="M172" s="10"/>
      <c r="N172" s="3">
        <v>-2.9406792874983871</v>
      </c>
      <c r="O172" s="3">
        <v>-3.2149805456196709</v>
      </c>
      <c r="P172" s="3">
        <v>-3.2419762188621699</v>
      </c>
      <c r="Q172" s="3">
        <f>IF(ISTEXT(N172),N172,IF(COUNT(N172:P172)=0,"",0.2*N172+0.4*O172+0.4*P172))</f>
        <v>-3.1709185632924139</v>
      </c>
      <c r="R172" s="10"/>
      <c r="S172" s="3">
        <v>12.17249168633882</v>
      </c>
      <c r="T172" s="3">
        <v>12.74597494416013</v>
      </c>
      <c r="U172" s="3">
        <v>12.149025210514489</v>
      </c>
      <c r="V172" s="7">
        <f>IF(ISTEXT(S172),S172,IF(COUNT(S172:U172)=0,"",0.23*S172+0.57*T172+0.2*U172))</f>
        <v>12.494683848132102</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32.351907322141123</v>
      </c>
      <c r="E174" s="3">
        <v>32.31101128332449</v>
      </c>
      <c r="F174" s="3">
        <v>32.47411568293704</v>
      </c>
      <c r="G174" s="3">
        <f>IF(ISTEXT(D174),D174,IF(COUNT(D174:F174)=0,"",0.63*D174+0.07*E174+0.3*F174))</f>
        <v>32.385707107662732</v>
      </c>
      <c r="H174" s="10"/>
      <c r="I174" s="3">
        <v>34.463743960967513</v>
      </c>
      <c r="J174" s="3">
        <v>34.128768697256888</v>
      </c>
      <c r="K174" s="3">
        <v>34.747134177761531</v>
      </c>
      <c r="L174" s="3">
        <f>IF(ISTEXT(I174),I174,IF(COUNT(I174:K174)=0,"",0.24*I174+0.43*J174+0.33*K174))</f>
        <v>34.413223369113972</v>
      </c>
      <c r="M174" s="10"/>
      <c r="N174" s="3">
        <v>36.630951766799463</v>
      </c>
      <c r="O174" s="3">
        <v>36.169895962493449</v>
      </c>
      <c r="P174" s="3">
        <v>36.072230821623997</v>
      </c>
      <c r="Q174" s="3">
        <f>IF(ISTEXT(N174),N174,IF(COUNT(N174:P174)=0,"",0.2*N174+0.4*O174+0.4*P174))</f>
        <v>36.223041067006875</v>
      </c>
      <c r="R174" s="10"/>
      <c r="S174" s="3">
        <v>40.667752641518092</v>
      </c>
      <c r="T174" s="3">
        <v>40.511761030001558</v>
      </c>
      <c r="U174" s="3">
        <v>39.428752358557247</v>
      </c>
      <c r="V174" s="7">
        <f>IF(ISTEXT(S174),S174,IF(COUNT(S174:U174)=0,"",0.23*S174+0.57*T174+0.2*U174))</f>
        <v>40.3310373663615</v>
      </c>
    </row>
    <row r="175" spans="1:22">
      <c r="A175" s="281"/>
      <c r="B175" s="120" t="s">
        <v>237</v>
      </c>
      <c r="C175" s="102" t="s">
        <v>300</v>
      </c>
      <c r="D175" s="11">
        <v>1.57660618551</v>
      </c>
      <c r="E175" s="3">
        <v>1.79429737207</v>
      </c>
      <c r="F175" s="3">
        <v>1.6962337914600001</v>
      </c>
      <c r="G175" s="3">
        <f>IF(ISTEXT(D175),D175,IF(COUNT(D175:F175)=0,"",0.63*D175+0.07*E175+0.3*F175))</f>
        <v>1.6277328503541999</v>
      </c>
      <c r="H175" s="10"/>
      <c r="I175" s="3">
        <v>1.83505608048</v>
      </c>
      <c r="J175" s="3">
        <v>1.67589248905</v>
      </c>
      <c r="K175" s="3">
        <v>1.9133484491699999</v>
      </c>
      <c r="L175" s="3">
        <f>IF(ISTEXT(I175),I175,IF(COUNT(I175:K175)=0,"",0.24*I175+0.43*J175+0.33*K175))</f>
        <v>1.7924522178328002</v>
      </c>
      <c r="M175" s="10"/>
      <c r="N175" s="3">
        <v>1.9978507033999999</v>
      </c>
      <c r="O175" s="3">
        <v>1.7741586255599999</v>
      </c>
      <c r="P175" s="3">
        <v>1.6667702714699999</v>
      </c>
      <c r="Q175" s="3">
        <f>IF(ISTEXT(N175),N175,IF(COUNT(N175:P175)=0,"",0.2*N175+0.4*O175+0.4*P175))</f>
        <v>1.7759416994920001</v>
      </c>
      <c r="R175" s="10"/>
      <c r="S175" s="3">
        <v>1.9632816531199999</v>
      </c>
      <c r="T175" s="3">
        <v>1.7722585583299999</v>
      </c>
      <c r="U175" s="3">
        <v>1.65169651488</v>
      </c>
      <c r="V175" s="7">
        <f>IF(ISTEXT(S175),S175,IF(COUNT(S175:U175)=0,"",0.23*S175+0.57*T175+0.2*U175))</f>
        <v>1.7920814614416998</v>
      </c>
    </row>
    <row r="176" spans="1:22">
      <c r="A176" s="281"/>
      <c r="B176" s="41" t="s">
        <v>239</v>
      </c>
      <c r="C176" s="102" t="s">
        <v>300</v>
      </c>
      <c r="D176" s="11">
        <v>0.54192802038680987</v>
      </c>
      <c r="E176" s="3">
        <v>0.47079616265659002</v>
      </c>
      <c r="F176" s="3">
        <v>0.50377186476035996</v>
      </c>
      <c r="G176" s="3">
        <f>IF(ISTEXT(D176),D176,IF(COUNT(D176:F176)=0,"",0.63*D176+0.07*E176+0.3*F176))</f>
        <v>0.52550194365775948</v>
      </c>
      <c r="H176" s="10"/>
      <c r="I176" s="3">
        <v>1.2028713158234801</v>
      </c>
      <c r="J176" s="3">
        <v>1.75555605215223</v>
      </c>
      <c r="K176" s="3">
        <v>1.03883398111221</v>
      </c>
      <c r="L176" s="3">
        <f>IF(ISTEXT(I176),I176,IF(COUNT(I176:K176)=0,"",0.24*I176+0.43*J176+0.33*K176))</f>
        <v>1.3863934319901234</v>
      </c>
      <c r="M176" s="10"/>
      <c r="N176" s="3">
        <v>1.79043589260439</v>
      </c>
      <c r="O176" s="3">
        <v>2.08864255664359</v>
      </c>
      <c r="P176" s="3">
        <v>1.77047544483105</v>
      </c>
      <c r="Q176" s="3">
        <f>IF(ISTEXT(N176),N176,IF(COUNT(N176:P176)=0,"",0.2*N176+0.4*O176+0.4*P176))</f>
        <v>1.9017343791107342</v>
      </c>
      <c r="R176" s="10"/>
      <c r="S176" s="3">
        <v>4.6615285515631593</v>
      </c>
      <c r="T176" s="3">
        <v>4.94282005908246</v>
      </c>
      <c r="U176" s="3">
        <v>5.9952955634521103</v>
      </c>
      <c r="V176" s="7">
        <f>IF(ISTEXT(S176),S176,IF(COUNT(S176:U176)=0,"",0.23*S176+0.57*T176+0.2*U176))</f>
        <v>5.0886181132269508</v>
      </c>
    </row>
    <row r="177" spans="1:22">
      <c r="A177" s="281"/>
      <c r="B177" s="152" t="s">
        <v>241</v>
      </c>
      <c r="C177" s="102" t="s">
        <v>300</v>
      </c>
      <c r="D177" s="11">
        <v>0.41795776980999999</v>
      </c>
      <c r="E177" s="3">
        <v>0.36755561876999998</v>
      </c>
      <c r="F177" s="3">
        <v>0.35063162404999998</v>
      </c>
      <c r="G177" s="3">
        <f>IF(ISTEXT(D177),D177,IF(COUNT(D177:F177)=0,"",0.63*D177+0.07*E177+0.3*F177))</f>
        <v>0.39423177550919997</v>
      </c>
      <c r="H177" s="10"/>
      <c r="I177" s="3">
        <v>0.70790334007</v>
      </c>
      <c r="J177" s="3">
        <v>1.2270892747</v>
      </c>
      <c r="K177" s="3">
        <v>0.92374566946999992</v>
      </c>
      <c r="L177" s="3">
        <f>IF(ISTEXT(I177),I177,IF(COUNT(I177:K177)=0,"",0.24*I177+0.43*J177+0.33*K177))</f>
        <v>1.0023812606628999</v>
      </c>
      <c r="M177" s="10"/>
      <c r="N177" s="3">
        <v>0.91359599202999997</v>
      </c>
      <c r="O177" s="3">
        <v>1.2672165495600001</v>
      </c>
      <c r="P177" s="3">
        <v>1.15763190351</v>
      </c>
      <c r="Q177" s="3">
        <f>IF(ISTEXT(N177),N177,IF(COUNT(N177:P177)=0,"",0.2*N177+0.4*O177+0.4*P177))</f>
        <v>1.1526585796340001</v>
      </c>
      <c r="R177" s="10"/>
      <c r="S177" s="3">
        <v>0.92713169162000009</v>
      </c>
      <c r="T177" s="3">
        <v>1.20860446741</v>
      </c>
      <c r="U177" s="3">
        <v>1.3895271407300001</v>
      </c>
      <c r="V177" s="7">
        <f>IF(ISTEXT(S177),S177,IF(COUNT(S177:U177)=0,"",0.23*S177+0.57*T177+0.2*U177))</f>
        <v>1.1800502636423</v>
      </c>
    </row>
    <row r="178" spans="1:22">
      <c r="A178" s="281"/>
      <c r="B178" s="120" t="s">
        <v>244</v>
      </c>
      <c r="C178" s="102" t="s">
        <v>300</v>
      </c>
      <c r="D178" s="11">
        <v>2.0509610250000029E-2</v>
      </c>
      <c r="E178" s="3">
        <v>1.9737367500000019E-2</v>
      </c>
      <c r="F178" s="3">
        <v>2.094892921000005E-2</v>
      </c>
      <c r="G178" s="3">
        <f>IF(ISTEXT(D178),D178,IF(COUNT(D178:F178)=0,"",0.63*D178+0.07*E178+0.3*F178))</f>
        <v>2.0587348945500034E-2</v>
      </c>
      <c r="H178" s="10"/>
      <c r="I178" s="3">
        <v>4.2781798870000047E-2</v>
      </c>
      <c r="J178" s="3">
        <v>4.0358190309999993E-2</v>
      </c>
      <c r="K178" s="3">
        <v>4.3641763540000038E-2</v>
      </c>
      <c r="L178" s="3">
        <f>IF(ISTEXT(I178),I178,IF(COUNT(I178:K178)=0,"",0.24*I178+0.43*J178+0.33*K178))</f>
        <v>4.2023435530300024E-2</v>
      </c>
      <c r="M178" s="10"/>
      <c r="N178" s="3">
        <v>4.4999272550000018E-2</v>
      </c>
      <c r="O178" s="3">
        <v>4.2282002120000113E-2</v>
      </c>
      <c r="P178" s="3">
        <v>4.0783451449999952E-2</v>
      </c>
      <c r="Q178" s="3">
        <f>IF(ISTEXT(N178),N178,IF(COUNT(N178:P178)=0,"",0.2*N178+0.4*O178+0.4*P178))</f>
        <v>4.2226035938000034E-2</v>
      </c>
      <c r="R178" s="10"/>
      <c r="S178" s="3">
        <v>4.5081601070000032E-2</v>
      </c>
      <c r="T178" s="3">
        <v>4.2939871830000031E-2</v>
      </c>
      <c r="U178" s="3">
        <v>4.210209571000012E-2</v>
      </c>
      <c r="V178" s="7">
        <f>IF(ISTEXT(S178),S178,IF(COUNT(S178:U178)=0,"",0.23*S178+0.57*T178+0.2*U178))</f>
        <v>4.3264914331200041E-2</v>
      </c>
    </row>
    <row r="179" spans="1:22">
      <c r="A179" s="282"/>
      <c r="B179" s="92" t="s">
        <v>247</v>
      </c>
      <c r="C179" s="103" t="s">
        <v>300</v>
      </c>
      <c r="D179" s="11">
        <v>0.80507601764110992</v>
      </c>
      <c r="E179" s="3">
        <v>0.80507601764110992</v>
      </c>
      <c r="F179" s="3">
        <v>0.80507601764110992</v>
      </c>
      <c r="G179" s="3">
        <f>IF(ISTEXT(D179),D179,IF(COUNT(D179:F179)=0,"",0.63*D179+0.07*E179+0.3*F179))</f>
        <v>0.80507601764110992</v>
      </c>
      <c r="H179" s="10"/>
      <c r="I179" s="3">
        <v>1.5874596579590401</v>
      </c>
      <c r="J179" s="3">
        <v>1.58707310179548</v>
      </c>
      <c r="K179" s="3">
        <v>1.58768666642478</v>
      </c>
      <c r="L179" s="3">
        <f>IF(ISTEXT(I179),I179,IF(COUNT(I179:K179)=0,"",0.24*I179+0.43*J179+0.33*K179))</f>
        <v>1.5873683516024033</v>
      </c>
      <c r="M179" s="10"/>
      <c r="N179" s="3">
        <v>2.38858924947256</v>
      </c>
      <c r="O179" s="3">
        <v>2.3851775732249498</v>
      </c>
      <c r="P179" s="3">
        <v>2.38754665433289</v>
      </c>
      <c r="Q179" s="3">
        <f>IF(ISTEXT(N179),N179,IF(COUNT(N179:P179)=0,"",0.2*N179+0.4*O179+0.4*P179))</f>
        <v>2.3868075409176481</v>
      </c>
      <c r="R179" s="10"/>
      <c r="S179" s="3">
        <v>5.3958935200285802</v>
      </c>
      <c r="T179" s="3">
        <v>5.3812233680521597</v>
      </c>
      <c r="U179" s="3">
        <v>5.3825690273631386</v>
      </c>
      <c r="V179" s="7">
        <f>IF(ISTEXT(S179),S179,IF(COUNT(S179:U179)=0,"",0.23*S179+0.57*T179+0.2*U179))</f>
        <v>5.3848666348689314</v>
      </c>
    </row>
    <row r="180" spans="1:22">
      <c r="A180" s="147" t="s">
        <v>250</v>
      </c>
      <c r="B180" s="26"/>
      <c r="C180" s="103" t="s">
        <v>300</v>
      </c>
      <c r="D180" s="132">
        <v>6.5156768869201187E-12</v>
      </c>
      <c r="E180" s="132">
        <v>1.406874616804998E-12</v>
      </c>
      <c r="F180" s="132">
        <v>1.293187779083382E-11</v>
      </c>
      <c r="G180" s="132">
        <f>IF(ISTEXT(D180),D180,IF(COUNT(D180:F180)=0,"",0.63*D180+0.07*E180+0.3*F180))</f>
        <v>8.0829209991861712E-12</v>
      </c>
      <c r="H180" s="133"/>
      <c r="I180" s="132">
        <v>-1.8260948309034571E-12</v>
      </c>
      <c r="J180" s="132">
        <v>-4.3982595343550202E-12</v>
      </c>
      <c r="K180" s="132">
        <v>1.2157386208855309E-11</v>
      </c>
      <c r="L180" s="132">
        <f>IF(ISTEXT(I180),I180,IF(COUNT(I180:K180)=0,"",0.24*I180+0.43*J180+0.33*K180))</f>
        <v>1.6824230897327634E-12</v>
      </c>
      <c r="M180" s="133"/>
      <c r="N180" s="132">
        <v>5.2082782531215344E-12</v>
      </c>
      <c r="O180" s="132">
        <v>-1.648459146963432E-12</v>
      </c>
      <c r="P180" s="132">
        <v>-1.06581410364015E-13</v>
      </c>
      <c r="Q180" s="132">
        <f>IF(ISTEXT(N180),N180,IF(COUNT(N180:P180)=0,"",0.2*N180+0.4*O180+0.4*P180))</f>
        <v>3.3963942769332797E-13</v>
      </c>
      <c r="R180" s="133"/>
      <c r="S180" s="132">
        <v>-1.0018652574217411E-12</v>
      </c>
      <c r="T180" s="132">
        <v>1.3955059330328369E-11</v>
      </c>
      <c r="U180" s="132">
        <v>1.9895196601282809E-12</v>
      </c>
      <c r="V180" s="151">
        <f>IF(ISTEXT(S180),S180,IF(COUNT(S180:U180)=0,"",0.23*S180+0.57*T180+0.2*U180))</f>
        <v>8.1218587411058249E-12</v>
      </c>
    </row>
    <row r="181" spans="1:22">
      <c r="A181" s="190" t="s">
        <v>253</v>
      </c>
      <c r="B181" s="28" t="s">
        <v>254</v>
      </c>
      <c r="C181" s="101" t="s">
        <v>300</v>
      </c>
      <c r="D181" s="11">
        <v>0.37393033406685999</v>
      </c>
      <c r="E181" s="3">
        <v>0.32484935223303002</v>
      </c>
      <c r="F181" s="3">
        <v>0.34760258668468003</v>
      </c>
      <c r="G181" s="3">
        <f>IF(ISTEXT(D181),D181,IF(COUNT(D181:F181)=0,"",0.63*D181+0.07*E181+0.3*F181))</f>
        <v>0.36259634112383787</v>
      </c>
      <c r="H181" s="10"/>
      <c r="I181" s="3">
        <v>0.84200992107636008</v>
      </c>
      <c r="J181" s="3">
        <v>1.22888923650657</v>
      </c>
      <c r="K181" s="3">
        <v>0.7271837867785701</v>
      </c>
      <c r="L181" s="3">
        <f>IF(ISTEXT(I181),I181,IF(COUNT(I181:K181)=0,"",0.24*I181+0.43*J181+0.33*K181))</f>
        <v>0.97047540239307972</v>
      </c>
      <c r="M181" s="10"/>
      <c r="N181" s="3">
        <v>1.8775503357491501</v>
      </c>
      <c r="O181" s="3">
        <v>2.0404056372168502</v>
      </c>
      <c r="P181" s="3">
        <v>1.86021792383004</v>
      </c>
      <c r="Q181" s="3">
        <f>IF(ISTEXT(N181),N181,IF(COUNT(N181:P181)=0,"",0.2*N181+0.4*O181+0.4*P181))</f>
        <v>1.9357594915685863</v>
      </c>
      <c r="R181" s="10"/>
      <c r="S181" s="3">
        <v>5.0028137721569204</v>
      </c>
      <c r="T181" s="3">
        <v>5.08879785572086</v>
      </c>
      <c r="U181" s="3">
        <v>5.74022111695459</v>
      </c>
      <c r="V181" s="7">
        <f>IF(ISTEXT(S181),S181,IF(COUNT(S181:U181)=0,"",0.23*S181+0.57*T181+0.2*U181))</f>
        <v>5.1993061687478992</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v>10.64879144579246</v>
      </c>
      <c r="E183" s="3">
        <v>10.64879144579246</v>
      </c>
      <c r="F183" s="3">
        <v>10.64879144579246</v>
      </c>
      <c r="G183" s="3">
        <f>IF(ISTEXT(D183),D183,IF(COUNT(D183:F183)=0,"",0.63*D183+0.07*E183+0.3*F183))</f>
        <v>10.64879144579246</v>
      </c>
      <c r="H183" s="10"/>
      <c r="I183" s="3">
        <v>10.64879144585125</v>
      </c>
      <c r="J183" s="3">
        <v>10.64879144585125</v>
      </c>
      <c r="K183" s="3">
        <v>10.64879144585125</v>
      </c>
      <c r="L183" s="3">
        <f>IF(ISTEXT(I183),I183,IF(COUNT(I183:K183)=0,"",0.24*I183+0.43*J183+0.33*K183))</f>
        <v>10.64879144585125</v>
      </c>
      <c r="M183" s="10"/>
      <c r="N183" s="3">
        <v>16.776396623515641</v>
      </c>
      <c r="O183" s="3">
        <v>19.987894751605371</v>
      </c>
      <c r="P183" s="3">
        <v>20.534420018130451</v>
      </c>
      <c r="Q183" s="3">
        <f>IF(ISTEXT(N183),N183,IF(COUNT(N183:P183)=0,"",0.2*N183+0.4*O183+0.4*P183))</f>
        <v>19.564205232597459</v>
      </c>
      <c r="R183" s="10"/>
      <c r="S183" s="3">
        <v>16.769599040592549</v>
      </c>
      <c r="T183" s="3">
        <v>16.812361113437831</v>
      </c>
      <c r="U183" s="3">
        <v>20.6889889061516</v>
      </c>
      <c r="V183" s="7">
        <f>IF(ISTEXT(S183),S183,IF(COUNT(S183:U183)=0,"",0.23*S183+0.57*T183+0.2*U183))</f>
        <v>17.577851395226169</v>
      </c>
    </row>
    <row r="184" spans="1:22">
      <c r="A184" s="278"/>
      <c r="B184" s="27" t="s">
        <v>228</v>
      </c>
      <c r="C184" s="102" t="s">
        <v>300</v>
      </c>
      <c r="D184" s="11">
        <v>-5.6407076461466499</v>
      </c>
      <c r="E184" s="3">
        <v>-5.8727250997835689</v>
      </c>
      <c r="F184" s="3">
        <v>-5.7296058778275576</v>
      </c>
      <c r="G184" s="3">
        <f>IF(ISTEXT(D184),D184,IF(COUNT(D184:F184)=0,"",0.63*D184+0.07*E184+0.3*F184))</f>
        <v>-5.6836183374055063</v>
      </c>
      <c r="H184" s="10"/>
      <c r="I184" s="3">
        <v>-2.262223693065252</v>
      </c>
      <c r="J184" s="3">
        <v>-2.2686723083015679</v>
      </c>
      <c r="K184" s="3">
        <v>-2.1628316227942679</v>
      </c>
      <c r="L184" s="3">
        <f>IF(ISTEXT(I184),I184,IF(COUNT(I184:K184)=0,"",0.24*I184+0.43*J184+0.33*K184))</f>
        <v>-2.2321972144274431</v>
      </c>
      <c r="M184" s="10"/>
      <c r="N184" s="3">
        <v>-5.2976492044413774</v>
      </c>
      <c r="O184" s="3">
        <v>-7.3775345920881463</v>
      </c>
      <c r="P184" s="3">
        <v>-8.4181725869629211</v>
      </c>
      <c r="Q184" s="3">
        <f>IF(ISTEXT(N184),N184,IF(COUNT(N184:P184)=0,"",0.2*N184+0.4*O184+0.4*P184))</f>
        <v>-7.3778127125087032</v>
      </c>
      <c r="R184" s="10"/>
      <c r="S184" s="3">
        <v>-8.4432966897317385E-2</v>
      </c>
      <c r="T184" s="3">
        <v>-0.44421103699680842</v>
      </c>
      <c r="U184" s="3">
        <v>-4.8767319925895052</v>
      </c>
      <c r="V184" s="7">
        <f>IF(ISTEXT(S184),S184,IF(COUNT(S184:U184)=0,"",0.23*S184+0.57*T184+0.2*U184))</f>
        <v>-1.2479662719924649</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4.4638628984600004</v>
      </c>
      <c r="E186" s="3">
        <v>4.3552864532000006</v>
      </c>
      <c r="F186" s="3">
        <v>4.4025506565799999</v>
      </c>
      <c r="G186" s="3">
        <f>IF(ISTEXT(D186),D186,IF(COUNT(D186:F186)=0,"",0.63*D186+0.07*E186+0.3*F186))</f>
        <v>4.4378688747278003</v>
      </c>
      <c r="H186" s="10"/>
      <c r="I186" s="3">
        <v>9.1864325469600008</v>
      </c>
      <c r="J186" s="3">
        <v>9.5644396891800003</v>
      </c>
      <c r="K186" s="3">
        <v>9.1520949227399999</v>
      </c>
      <c r="L186" s="3">
        <f>IF(ISTEXT(I186),I186,IF(COUNT(I186:K186)=0,"",0.24*I186+0.43*J186+0.33*K186))</f>
        <v>9.3376442021220001</v>
      </c>
      <c r="M186" s="10"/>
      <c r="N186" s="3">
        <v>13.23399384422</v>
      </c>
      <c r="O186" s="3">
        <v>14.62447683718</v>
      </c>
      <c r="P186" s="3">
        <v>13.95060917412</v>
      </c>
      <c r="Q186" s="3">
        <f>IF(ISTEXT(N186),N186,IF(COUNT(N186:P186)=0,"",0.2*N186+0.4*O186+0.4*P186))</f>
        <v>14.076833173364001</v>
      </c>
      <c r="R186" s="10"/>
      <c r="S186" s="3">
        <v>21.315908089360001</v>
      </c>
      <c r="T186" s="3">
        <v>21.315908089299999</v>
      </c>
      <c r="U186" s="3">
        <v>21.315908089320001</v>
      </c>
      <c r="V186" s="7">
        <f>IF(ISTEXT(S186),S186,IF(COUNT(S186:U186)=0,"",0.23*S186+0.57*T186+0.2*U186))</f>
        <v>21.315908089317798</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v>0.91815123528999998</v>
      </c>
      <c r="E188" s="3">
        <v>0.74562924507000006</v>
      </c>
      <c r="F188" s="3">
        <v>0.86423749810000006</v>
      </c>
      <c r="G188" s="3">
        <f>IF(ISTEXT(D188),D188,IF(COUNT(D188:F188)=0,"",0.63*D188+0.07*E188+0.3*F188))</f>
        <v>0.8899005748176001</v>
      </c>
      <c r="H188" s="10"/>
      <c r="I188" s="3">
        <v>4.2145126860000007E-2</v>
      </c>
      <c r="J188" s="3">
        <v>4.4568684859999999E-2</v>
      </c>
      <c r="K188" s="3">
        <v>6.1048687070000003E-2</v>
      </c>
      <c r="L188" s="3">
        <f>IF(ISTEXT(I188),I188,IF(COUNT(I188:K188)=0,"",0.24*I188+0.43*J188+0.33*K188))</f>
        <v>4.9425431669300003E-2</v>
      </c>
      <c r="M188" s="10"/>
      <c r="N188" s="3">
        <v>0.12230391063</v>
      </c>
      <c r="O188" s="3">
        <v>2.6288959569999999E-2</v>
      </c>
      <c r="P188" s="3">
        <v>2.5856180900000001E-2</v>
      </c>
      <c r="Q188" s="3">
        <f>IF(ISTEXT(N188),N188,IF(COUNT(N188:P188)=0,"",0.2*N188+0.4*O188+0.4*P188))</f>
        <v>4.5318838314E-2</v>
      </c>
      <c r="R188" s="10"/>
      <c r="S188" s="3">
        <v>0.37207175651000002</v>
      </c>
      <c r="T188" s="3">
        <v>0.14103984287999999</v>
      </c>
      <c r="U188" s="3">
        <v>0.23656994121</v>
      </c>
      <c r="V188" s="7">
        <f>IF(ISTEXT(S188),S188,IF(COUNT(S188:U188)=0,"",0.23*S188+0.57*T188+0.2*U188))</f>
        <v>0.21328320268090001</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v>-3.7332803515255357E-11</v>
      </c>
      <c r="E191" s="132">
        <v>-2.8080648917239159E-11</v>
      </c>
      <c r="F191" s="132">
        <v>-3.0420110874729289E-11</v>
      </c>
      <c r="G191" s="4">
        <f>IF(ISTEXT(D191),D191,IF(COUNT(D191:F191)=0,"",0.63*D191+0.07*E191+0.3*F191))</f>
        <v>-3.4611344901236404E-11</v>
      </c>
      <c r="H191" s="21"/>
      <c r="I191" s="4">
        <v>4.2357228835498972E-11</v>
      </c>
      <c r="J191" s="4">
        <v>1.6250112366833491E-11</v>
      </c>
      <c r="K191" s="4">
        <v>2.5549340421093799E-11</v>
      </c>
      <c r="L191" s="4">
        <f>IF(ISTEXT(I191),I191,IF(COUNT(I191:K191)=0,"",0.24*I191+0.43*J191+0.33*K191))</f>
        <v>2.5584565577219109E-11</v>
      </c>
      <c r="M191" s="21"/>
      <c r="N191" s="4">
        <v>-2.6584956458464148E-11</v>
      </c>
      <c r="O191" s="4">
        <v>-1.5921486351544438E-11</v>
      </c>
      <c r="P191" s="4">
        <v>-2.243538688162516E-11</v>
      </c>
      <c r="Q191" s="4">
        <f>IF(ISTEXT(N191),N191,IF(COUNT(N191:P191)=0,"",0.2*N191+0.4*O191+0.4*P191))</f>
        <v>-2.0659740584960672E-11</v>
      </c>
      <c r="R191" s="21"/>
      <c r="S191" s="4">
        <v>-1.785238623597252E-11</v>
      </c>
      <c r="T191" s="4">
        <v>-1.8115287048203751E-11</v>
      </c>
      <c r="U191" s="4">
        <v>-1.331912358182308E-11</v>
      </c>
      <c r="V191" s="9">
        <f>IF(ISTEXT(S191),S191,IF(COUNT(S191:U191)=0,"",0.23*S191+0.57*T191+0.2*U191))</f>
        <v>-1.7095587168114433E-11</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21.388999999999999</v>
      </c>
      <c r="E6" s="3">
        <v>21.388999999999999</v>
      </c>
      <c r="F6" s="3">
        <v>21.388999999999999</v>
      </c>
      <c r="G6" s="3">
        <f>IF(ISTEXT(D6),D6,IF(COUNT(D6:F6)=0,"",0.63*D6+0.07*E6+0.3*F6))</f>
        <v>21.388999999999999</v>
      </c>
      <c r="H6" s="10"/>
      <c r="I6" s="3">
        <v>34.280999999999999</v>
      </c>
      <c r="J6" s="3">
        <v>34.280999999999999</v>
      </c>
      <c r="K6" s="3">
        <v>34.280999999999999</v>
      </c>
      <c r="L6" s="3">
        <f>IF(ISTEXT(I6),I6,IF(COUNT(I6:K6)=0,"",0.24*I6+0.43*J6+0.33*K6))</f>
        <v>34.280999999999999</v>
      </c>
      <c r="M6" s="10"/>
      <c r="N6" s="3">
        <v>34.280999999999999</v>
      </c>
      <c r="O6" s="3">
        <v>34.280999999999999</v>
      </c>
      <c r="P6" s="3">
        <v>34.280999999999999</v>
      </c>
      <c r="Q6" s="3">
        <f>IF(ISTEXT(N6),N6,IF(COUNT(N6:P6)=0,"",0.2*N6+0.4*O6+0.4*P6))</f>
        <v>34.280999999999999</v>
      </c>
      <c r="R6" s="10"/>
      <c r="S6" s="3">
        <v>34.280999999999999</v>
      </c>
      <c r="T6" s="3">
        <v>34.280999999999999</v>
      </c>
      <c r="U6" s="3">
        <v>34.280999999999999</v>
      </c>
      <c r="V6" s="7">
        <f>IF(ISTEXT(S6),S6,IF(COUNT(S6:U6)=0,"",0.23*S6+0.57*T6+0.2*U6))</f>
        <v>34.280999999999999</v>
      </c>
    </row>
    <row r="7" spans="1:22" ht="14.45" customHeight="1">
      <c r="A7" s="267"/>
      <c r="B7" s="25" t="s">
        <v>6</v>
      </c>
      <c r="C7" s="107" t="s">
        <v>293</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v>47.127400000000002</v>
      </c>
      <c r="E9" s="3">
        <v>47.127400000000002</v>
      </c>
      <c r="F9" s="3">
        <v>47.127400000000002</v>
      </c>
      <c r="G9" s="3">
        <f>IF(ISTEXT(D9),D9,IF(COUNT(D9:F9)=0,"",0.63*D9+0.07*E9+0.3*F9))</f>
        <v>47.127400000000009</v>
      </c>
      <c r="H9" s="10"/>
      <c r="I9" s="3">
        <v>76.384100000000004</v>
      </c>
      <c r="J9" s="3">
        <v>76.384100000000004</v>
      </c>
      <c r="K9" s="3">
        <v>76.384100000000004</v>
      </c>
      <c r="L9" s="3">
        <f>IF(ISTEXT(I9),I9,IF(COUNT(I9:K9)=0,"",0.24*I9+0.43*J9+0.33*K9))</f>
        <v>76.384100000000004</v>
      </c>
      <c r="M9" s="10"/>
      <c r="N9" s="3">
        <v>100.3841</v>
      </c>
      <c r="O9" s="3">
        <v>100.3841</v>
      </c>
      <c r="P9" s="3">
        <v>100.3841</v>
      </c>
      <c r="Q9" s="3">
        <f>IF(ISTEXT(N9),N9,IF(COUNT(N9:P9)=0,"",0.2*N9+0.4*O9+0.4*P9))</f>
        <v>100.38410000000002</v>
      </c>
      <c r="R9" s="10"/>
      <c r="S9" s="3">
        <v>100.3841</v>
      </c>
      <c r="T9" s="3">
        <v>100.3841</v>
      </c>
      <c r="U9" s="3">
        <v>100.3841</v>
      </c>
      <c r="V9" s="7">
        <f>IF(ISTEXT(S9),S9,IF(COUNT(S9:U9)=0,"",0.23*S9+0.57*T9+0.2*U9))</f>
        <v>100.38409999999999</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v>19.46434</v>
      </c>
      <c r="E12" s="3">
        <v>19.46434</v>
      </c>
      <c r="F12" s="3">
        <v>19.46434</v>
      </c>
      <c r="G12" s="3">
        <f>IF(ISTEXT(D12),D12,IF(COUNT(D12:F12)=0,"",0.63*D12+0.07*E12+0.3*F12))</f>
        <v>19.46434</v>
      </c>
      <c r="H12" s="10"/>
      <c r="I12" s="3">
        <v>19.46434</v>
      </c>
      <c r="J12" s="3">
        <v>19.46434</v>
      </c>
      <c r="K12" s="3">
        <v>19.46434</v>
      </c>
      <c r="L12" s="3">
        <f>IF(ISTEXT(I12),I12,IF(COUNT(I12:K12)=0,"",0.24*I12+0.43*J12+0.33*K12))</f>
        <v>19.46434</v>
      </c>
      <c r="M12" s="10"/>
      <c r="N12" s="3">
        <v>19.46434</v>
      </c>
      <c r="O12" s="3">
        <v>19.46434</v>
      </c>
      <c r="P12" s="3">
        <v>19.46434</v>
      </c>
      <c r="Q12" s="3">
        <f>IF(ISTEXT(N12),N12,IF(COUNT(N12:P12)=0,"",0.2*N12+0.4*O12+0.4*P12))</f>
        <v>19.46434</v>
      </c>
      <c r="R12" s="10"/>
      <c r="S12" s="3">
        <v>19.46434</v>
      </c>
      <c r="T12" s="3">
        <v>19.46434</v>
      </c>
      <c r="U12" s="3">
        <v>19.46434</v>
      </c>
      <c r="V12" s="7">
        <f>IF(ISTEXT(S12),S12,IF(COUNT(S12:U12)=0,"",0.23*S12+0.57*T12+0.2*U12))</f>
        <v>19.46434</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v>24.34704</v>
      </c>
      <c r="E14" s="3">
        <v>24.34704</v>
      </c>
      <c r="F14" s="3">
        <v>24.34704</v>
      </c>
      <c r="G14" s="3">
        <f>IF(ISTEXT(D14),D14,IF(COUNT(D14:F14)=0,"",0.63*D14+0.07*E14+0.3*F14))</f>
        <v>24.34704</v>
      </c>
      <c r="H14" s="10"/>
      <c r="I14" s="3">
        <v>24.34704</v>
      </c>
      <c r="J14" s="3">
        <v>24.34704</v>
      </c>
      <c r="K14" s="3">
        <v>24.34704</v>
      </c>
      <c r="L14" s="3">
        <f>IF(ISTEXT(I14),I14,IF(COUNT(I14:K14)=0,"",0.24*I14+0.43*J14+0.33*K14))</f>
        <v>24.34704</v>
      </c>
      <c r="M14" s="10"/>
      <c r="N14" s="3">
        <v>24.34704</v>
      </c>
      <c r="O14" s="3">
        <v>24.34704</v>
      </c>
      <c r="P14" s="3">
        <v>24.34704</v>
      </c>
      <c r="Q14" s="3">
        <f>IF(ISTEXT(N14),N14,IF(COUNT(N14:P14)=0,"",0.2*N14+0.4*O14+0.4*P14))</f>
        <v>24.34704</v>
      </c>
      <c r="R14" s="10"/>
      <c r="S14" s="3">
        <v>24.34704</v>
      </c>
      <c r="T14" s="3">
        <v>24.34704</v>
      </c>
      <c r="U14" s="3">
        <v>24.34704</v>
      </c>
      <c r="V14" s="7">
        <f>IF(ISTEXT(S14),S14,IF(COUNT(S14:U14)=0,"",0.23*S14+0.57*T14+0.2*U14))</f>
        <v>24.34704</v>
      </c>
    </row>
    <row r="15" spans="1:22">
      <c r="A15" s="267"/>
      <c r="B15" s="25" t="s">
        <v>24</v>
      </c>
      <c r="C15" s="107" t="s">
        <v>293</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67"/>
      <c r="B16" s="25" t="s">
        <v>27</v>
      </c>
      <c r="C16" s="107" t="s">
        <v>293</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c r="E18" s="4"/>
      <c r="F18" s="4"/>
      <c r="G18" s="9" t="str">
        <f>IF(ISTEXT(D18),D18,IF(COUNT(D18:F18)=0,"",0.63*D18+0.07*E18+0.3*F18))</f>
        <v/>
      </c>
      <c r="H18" s="21"/>
      <c r="I18" s="4"/>
      <c r="J18" s="4"/>
      <c r="K18" s="4"/>
      <c r="L18" s="4" t="str">
        <f>IF(ISTEXT(I18),I18,IF(COUNT(I18:K18)=0,"",0.24*I18+0.43*J18+0.33*K18))</f>
        <v/>
      </c>
      <c r="M18" s="21"/>
      <c r="N18" s="4"/>
      <c r="O18" s="4"/>
      <c r="P18" s="4"/>
      <c r="Q18" s="4" t="str">
        <f>IF(ISTEXT(N18),N18,IF(COUNT(N18:P18)=0,"",0.2*N18+0.4*O18+0.4*P18))</f>
        <v/>
      </c>
      <c r="R18" s="21"/>
      <c r="S18" s="4"/>
      <c r="T18" s="4"/>
      <c r="U18" s="4"/>
      <c r="V18" s="9" t="str">
        <f>IF(ISTEXT(S18),S18,IF(COUNT(S18:U18)=0,"",0.23*S18+0.57*T18+0.2*U18))</f>
        <v/>
      </c>
    </row>
    <row r="19" spans="1:22">
      <c r="A19" s="267"/>
      <c r="B19" s="25" t="s">
        <v>34</v>
      </c>
      <c r="C19" s="106" t="s">
        <v>293</v>
      </c>
      <c r="D19" s="3">
        <v>4.4560000000000004</v>
      </c>
      <c r="E19" s="3">
        <v>4.4560000000000004</v>
      </c>
      <c r="F19" s="3">
        <v>4.4560000000000004</v>
      </c>
      <c r="G19" s="3">
        <f>IF(ISTEXT(D19),D19,IF(COUNT(D19:F19)=0,"",0.63*D19+0.07*E19+0.3*F19))</f>
        <v>4.4560000000000004</v>
      </c>
      <c r="H19" s="10"/>
      <c r="I19" s="3">
        <v>4.4560000000000004</v>
      </c>
      <c r="J19" s="3">
        <v>4.4560000000000004</v>
      </c>
      <c r="K19" s="3">
        <v>4.4560000000000004</v>
      </c>
      <c r="L19" s="3">
        <f>IF(ISTEXT(I19),I19,IF(COUNT(I19:K19)=0,"",0.24*I19+0.43*J19+0.33*K19))</f>
        <v>4.4560000000000004</v>
      </c>
      <c r="M19" s="10"/>
      <c r="N19" s="3">
        <v>4.4560000000000004</v>
      </c>
      <c r="O19" s="3">
        <v>4.4560000000000004</v>
      </c>
      <c r="P19" s="3">
        <v>4.4560000000000004</v>
      </c>
      <c r="Q19" s="3">
        <f>IF(ISTEXT(N19),N19,IF(COUNT(N19:P19)=0,"",0.2*N19+0.4*O19+0.4*P19))</f>
        <v>4.4560000000000004</v>
      </c>
      <c r="R19" s="10"/>
      <c r="S19" s="3">
        <v>4.4560000000000004</v>
      </c>
      <c r="T19" s="3">
        <v>4.4560000000000004</v>
      </c>
      <c r="U19" s="3">
        <v>4.4560000000000004</v>
      </c>
      <c r="V19" s="7">
        <f>IF(ISTEXT(S19),S19,IF(COUNT(S19:U19)=0,"",0.23*S19+0.57*T19+0.2*U19))</f>
        <v>4.4560000000000004</v>
      </c>
    </row>
    <row r="20" spans="1:22">
      <c r="A20" s="267"/>
      <c r="B20" s="25" t="s">
        <v>36</v>
      </c>
      <c r="C20" s="107" t="s">
        <v>293</v>
      </c>
      <c r="D20" s="31">
        <v>20.962302000000001</v>
      </c>
      <c r="E20" s="3">
        <v>20.962302000000001</v>
      </c>
      <c r="F20" s="3">
        <v>20.962302000000001</v>
      </c>
      <c r="G20" s="3">
        <f>IF(ISTEXT(D20),D20,IF(COUNT(D20:F20)=0,"",0.63*D20+0.07*E20+0.3*F20))</f>
        <v>20.962302000000001</v>
      </c>
      <c r="H20" s="10"/>
      <c r="I20" s="11">
        <v>18.080627</v>
      </c>
      <c r="J20" s="3">
        <v>18.080627</v>
      </c>
      <c r="K20" s="3">
        <v>18.080627</v>
      </c>
      <c r="L20" s="3">
        <f>IF(ISTEXT(I20),I20,IF(COUNT(I20:K20)=0,"",0.24*I20+0.43*J20+0.33*K20))</f>
        <v>18.080627</v>
      </c>
      <c r="M20" s="10"/>
      <c r="N20" s="11">
        <v>17.256087999999998</v>
      </c>
      <c r="O20" s="3">
        <v>17.256087999999998</v>
      </c>
      <c r="P20" s="3">
        <v>17.256087999999998</v>
      </c>
      <c r="Q20" s="3">
        <f>IF(ISTEXT(N20),N20,IF(COUNT(N20:P20)=0,"",0.2*N20+0.4*O20+0.4*P20))</f>
        <v>17.256087999999998</v>
      </c>
      <c r="R20" s="10"/>
      <c r="S20" s="3">
        <v>8.3275860000000002</v>
      </c>
      <c r="T20" s="3">
        <v>8.3275860000000002</v>
      </c>
      <c r="U20" s="3">
        <v>8.3275860000000002</v>
      </c>
      <c r="V20" s="7">
        <f>IF(ISTEXT(S20),S20,IF(COUNT(S20:U20)=0,"",0.23*S20+0.57*T20+0.2*U20))</f>
        <v>8.3275860000000002</v>
      </c>
    </row>
    <row r="21" spans="1:22">
      <c r="A21" s="267"/>
      <c r="B21" s="25" t="s">
        <v>39</v>
      </c>
      <c r="C21" s="107" t="s">
        <v>293</v>
      </c>
      <c r="D21" s="31">
        <v>0.11991</v>
      </c>
      <c r="E21" s="3">
        <v>0.11991</v>
      </c>
      <c r="F21" s="3">
        <v>0.11991</v>
      </c>
      <c r="G21" s="3">
        <f>IF(ISTEXT(D21),D21,IF(COUNT(D21:F21)=0,"",0.63*D21+0.07*E21+0.3*F21))</f>
        <v>0.11991000000000002</v>
      </c>
      <c r="H21" s="10"/>
      <c r="I21" s="11">
        <v>0.11991</v>
      </c>
      <c r="J21" s="3">
        <v>0.11991</v>
      </c>
      <c r="K21" s="3">
        <v>0.11991</v>
      </c>
      <c r="L21" s="3">
        <f>IF(ISTEXT(I21),I21,IF(COUNT(I21:K21)=0,"",0.24*I21+0.43*J21+0.33*K21))</f>
        <v>0.11991</v>
      </c>
      <c r="M21" s="10"/>
      <c r="N21" s="11">
        <v>0.11991</v>
      </c>
      <c r="O21" s="3">
        <v>0.11991</v>
      </c>
      <c r="P21" s="3">
        <v>0.11991</v>
      </c>
      <c r="Q21" s="3">
        <f>IF(ISTEXT(N21),N21,IF(COUNT(N21:P21)=0,"",0.2*N21+0.4*O21+0.4*P21))</f>
        <v>0.11991000000000002</v>
      </c>
      <c r="R21" s="10"/>
      <c r="S21" s="3">
        <v>6.4950999999999995E-2</v>
      </c>
      <c r="T21" s="3">
        <v>6.4950999999999995E-2</v>
      </c>
      <c r="U21" s="3">
        <v>6.4950999999999995E-2</v>
      </c>
      <c r="V21" s="7">
        <f>IF(ISTEXT(S21),S21,IF(COUNT(S21:U21)=0,"",0.23*S21+0.57*T21+0.2*U21))</f>
        <v>6.4950999999999995E-2</v>
      </c>
    </row>
    <row r="22" spans="1:22">
      <c r="A22" s="267"/>
      <c r="B22" s="25" t="s">
        <v>42</v>
      </c>
      <c r="C22" s="107" t="s">
        <v>293</v>
      </c>
      <c r="D22" s="31">
        <v>20.147563999999999</v>
      </c>
      <c r="E22" s="3">
        <v>20.147563999999999</v>
      </c>
      <c r="F22" s="3">
        <v>20.147563999999999</v>
      </c>
      <c r="G22" s="3">
        <f>IF(ISTEXT(D22),D22,IF(COUNT(D22:F22)=0,"",0.63*D22+0.07*E22+0.3*F22))</f>
        <v>20.147563999999999</v>
      </c>
      <c r="H22" s="10"/>
      <c r="I22" s="11">
        <v>20.495564000000002</v>
      </c>
      <c r="J22" s="3">
        <v>20.495564000000002</v>
      </c>
      <c r="K22" s="3">
        <v>20.495564000000002</v>
      </c>
      <c r="L22" s="3">
        <f>IF(ISTEXT(I22),I22,IF(COUNT(I22:K22)=0,"",0.24*I22+0.43*J22+0.33*K22))</f>
        <v>20.495564000000002</v>
      </c>
      <c r="M22" s="10"/>
      <c r="N22" s="11">
        <v>20.495564000000002</v>
      </c>
      <c r="O22" s="3">
        <v>20.495564000000002</v>
      </c>
      <c r="P22" s="3">
        <v>20.495564000000002</v>
      </c>
      <c r="Q22" s="3">
        <f>IF(ISTEXT(N22),N22,IF(COUNT(N22:P22)=0,"",0.2*N22+0.4*O22+0.4*P22))</f>
        <v>20.495564000000002</v>
      </c>
      <c r="R22" s="10"/>
      <c r="S22" s="3">
        <v>20.32835</v>
      </c>
      <c r="T22" s="3">
        <v>20.32835</v>
      </c>
      <c r="U22" s="3">
        <v>20.32835</v>
      </c>
      <c r="V22" s="7">
        <f>IF(ISTEXT(S22),S22,IF(COUNT(S22:U22)=0,"",0.23*S22+0.57*T22+0.2*U22))</f>
        <v>20.32835</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v>2</v>
      </c>
      <c r="E25" s="4">
        <v>2</v>
      </c>
      <c r="F25" s="4">
        <v>2</v>
      </c>
      <c r="G25" s="9">
        <f>IF(ISTEXT(D25),D25,IF(COUNT(D25:F25)=0,"",0.63*D25+0.07*E25+0.3*F25))</f>
        <v>2</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67"/>
      <c r="B26" s="42" t="s">
        <v>53</v>
      </c>
      <c r="C26" s="106" t="s">
        <v>293</v>
      </c>
      <c r="D26" s="4"/>
      <c r="E26" s="4"/>
      <c r="F26" s="4"/>
      <c r="G26" s="9" t="str">
        <f>IF(ISTEXT(D26),D26,IF(COUNT(D26:F26)=0,"",0.63*D26+0.07*E26+0.3*F26))</f>
        <v/>
      </c>
      <c r="H26" s="21"/>
      <c r="I26" s="4">
        <v>5.5</v>
      </c>
      <c r="J26" s="4">
        <v>5.5</v>
      </c>
      <c r="K26" s="4">
        <v>5.5</v>
      </c>
      <c r="L26" s="4">
        <f>IF(ISTEXT(I26),I26,IF(COUNT(I26:K26)=0,"",0.24*I26+0.43*J26+0.33*K26))</f>
        <v>5.5</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c r="E27" s="3"/>
      <c r="F27" s="3"/>
      <c r="G27" s="3" t="str">
        <f>IF(ISTEXT(D27),D27,IF(COUNT(D27:F27)=0,"",0.63*D27+0.07*E27+0.3*F27))</f>
        <v/>
      </c>
      <c r="H27" s="10"/>
      <c r="I27" s="11">
        <v>2.1</v>
      </c>
      <c r="J27" s="3">
        <v>2.1</v>
      </c>
      <c r="K27" s="3">
        <v>2.1</v>
      </c>
      <c r="L27" s="3">
        <f>IF(ISTEXT(I27),I27,IF(COUNT(I27:K27)=0,"",0.24*I27+0.43*J27+0.33*K27))</f>
        <v>2.1</v>
      </c>
      <c r="M27" s="10"/>
      <c r="N27" s="11">
        <v>2.1</v>
      </c>
      <c r="O27" s="3">
        <v>2.1</v>
      </c>
      <c r="P27" s="3">
        <v>2.1</v>
      </c>
      <c r="Q27" s="3">
        <f>IF(ISTEXT(N27),N27,IF(COUNT(N27:P27)=0,"",0.2*N27+0.4*O27+0.4*P27))</f>
        <v>2.1000000000000005</v>
      </c>
      <c r="R27" s="10"/>
      <c r="S27" s="3"/>
      <c r="T27" s="3"/>
      <c r="U27" s="3"/>
      <c r="V27" s="7" t="str">
        <f>IF(ISTEXT(S27),S27,IF(COUNT(S27:U27)=0,"",0.23*S27+0.57*T27+0.2*U27))</f>
        <v/>
      </c>
    </row>
    <row r="28" spans="1:22" ht="14.45" customHeight="1">
      <c r="A28" s="268"/>
      <c r="B28" s="25" t="s">
        <v>294</v>
      </c>
      <c r="C28" s="107" t="s">
        <v>293</v>
      </c>
      <c r="D28" s="4"/>
      <c r="E28" s="4"/>
      <c r="F28" s="4"/>
      <c r="G28" s="4" t="str">
        <f>IF(ISTEXT(D28),D28,IF(COUNT(D28:F28)=0,"",0.63*D28+0.07*E28+0.3*F28))</f>
        <v/>
      </c>
      <c r="H28" s="21"/>
      <c r="I28" s="14">
        <v>4.2</v>
      </c>
      <c r="J28" s="4">
        <v>4.2</v>
      </c>
      <c r="K28" s="4">
        <v>4.2</v>
      </c>
      <c r="L28" s="4">
        <f>IF(ISTEXT(I28),I28,IF(COUNT(I28:K28)=0,"",0.24*I28+0.43*J28+0.33*K28))</f>
        <v>4.2</v>
      </c>
      <c r="M28" s="21"/>
      <c r="N28" s="14">
        <v>4.2</v>
      </c>
      <c r="O28" s="4">
        <v>4.2</v>
      </c>
      <c r="P28" s="4">
        <v>4.2</v>
      </c>
      <c r="Q28" s="4">
        <f>IF(ISTEXT(N28),N28,IF(COUNT(N28:P28)=0,"",0.2*N28+0.4*O28+0.4*P28))</f>
        <v>4.2000000000000011</v>
      </c>
      <c r="R28" s="21"/>
      <c r="S28" s="4"/>
      <c r="T28" s="4"/>
      <c r="U28" s="4"/>
      <c r="V28" s="9" t="str">
        <f>IF(ISTEXT(S28),S28,IF(COUNT(S28:U28)=0,"",0.23*S28+0.57*T28+0.2*U28))</f>
        <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67"/>
      <c r="B42" s="29" t="s">
        <v>89</v>
      </c>
      <c r="C42" s="107" t="s">
        <v>293</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67"/>
      <c r="B43" s="27" t="s">
        <v>299</v>
      </c>
      <c r="C43" s="106" t="s">
        <v>293</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62.0742253138</v>
      </c>
      <c r="E49" s="3">
        <v>71.015953380420001</v>
      </c>
      <c r="F49" s="3">
        <v>62.474264828309998</v>
      </c>
      <c r="G49" s="3">
        <f>IF(ISTEXT(D49),D49,IF(COUNT(D49:F49)=0,"",0.63*D49+0.07*E49+0.3*F49))</f>
        <v>62.820158132816388</v>
      </c>
      <c r="H49" s="10"/>
      <c r="I49" s="3">
        <v>96.828833631820004</v>
      </c>
      <c r="J49" s="3">
        <v>95.234223738390014</v>
      </c>
      <c r="K49" s="3">
        <v>114.71223724658</v>
      </c>
      <c r="L49" s="3">
        <f>IF(ISTEXT(I49),I49,IF(COUNT(I49:K49)=0,"",0.24*I49+0.43*J49+0.33*K49))</f>
        <v>102.04467457051591</v>
      </c>
      <c r="M49" s="10"/>
      <c r="N49" s="3">
        <v>109.47858580509001</v>
      </c>
      <c r="O49" s="3">
        <v>107.57324466295</v>
      </c>
      <c r="P49" s="3">
        <v>101.97796096561</v>
      </c>
      <c r="Q49" s="3">
        <f>IF(ISTEXT(N49),N49,IF(COUNT(N49:P49)=0,"",0.2*N49+0.4*O49+0.4*P49))</f>
        <v>105.71619941244201</v>
      </c>
      <c r="R49" s="10"/>
      <c r="S49" s="3">
        <v>101.64252737693</v>
      </c>
      <c r="T49" s="3">
        <v>105.10436733250999</v>
      </c>
      <c r="U49" s="3">
        <v>107.65212892333</v>
      </c>
      <c r="V49" s="7">
        <f>IF(ISTEXT(S49),S49,IF(COUNT(S49:U49)=0,"",0.23*S49+0.57*T49+0.2*U49))</f>
        <v>104.8176964608906</v>
      </c>
    </row>
    <row r="50" spans="1:22">
      <c r="A50" s="267"/>
      <c r="B50" s="25" t="s">
        <v>6</v>
      </c>
      <c r="C50" s="102" t="s">
        <v>300</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v>68.991560981950002</v>
      </c>
      <c r="E52" s="3">
        <v>73.063789196260004</v>
      </c>
      <c r="F52" s="3">
        <v>71.898811361939991</v>
      </c>
      <c r="G52" s="3">
        <f>IF(ISTEXT(D52),D52,IF(COUNT(D52:F52)=0,"",0.63*D52+0.07*E52+0.3*F52))</f>
        <v>70.148792070948701</v>
      </c>
      <c r="H52" s="10"/>
      <c r="I52" s="3">
        <v>116.19655544096</v>
      </c>
      <c r="J52" s="3">
        <v>109.92012222797</v>
      </c>
      <c r="K52" s="3">
        <v>115.57771419721</v>
      </c>
      <c r="L52" s="3">
        <f>IF(ISTEXT(I52),I52,IF(COUNT(I52:K52)=0,"",0.24*I52+0.43*J52+0.33*K52))</f>
        <v>113.29347154893679</v>
      </c>
      <c r="M52" s="10"/>
      <c r="N52" s="3">
        <v>151.66266637304</v>
      </c>
      <c r="O52" s="3">
        <v>145.73278619806001</v>
      </c>
      <c r="P52" s="3">
        <v>143.25735718172999</v>
      </c>
      <c r="Q52" s="3">
        <f>IF(ISTEXT(N52),N52,IF(COUNT(N52:P52)=0,"",0.2*N52+0.4*O52+0.4*P52))</f>
        <v>145.928590626524</v>
      </c>
      <c r="R52" s="10"/>
      <c r="S52" s="3">
        <v>159.52970031800001</v>
      </c>
      <c r="T52" s="3">
        <v>160.87125062242001</v>
      </c>
      <c r="U52" s="3">
        <v>141.1058115825</v>
      </c>
      <c r="V52" s="7">
        <f>IF(ISTEXT(S52),S52,IF(COUNT(S52:U52)=0,"",0.23*S52+0.57*T52+0.2*U52))</f>
        <v>156.60960624441941</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v>33.272994466679997</v>
      </c>
      <c r="E55" s="3">
        <v>36.577095730309999</v>
      </c>
      <c r="F55" s="3">
        <v>33.917592528329997</v>
      </c>
      <c r="G55" s="3">
        <f>IF(ISTEXT(D55),D55,IF(COUNT(D55:F55)=0,"",0.63*D55+0.07*E55+0.3*F55))</f>
        <v>33.697660973629098</v>
      </c>
      <c r="H55" s="10"/>
      <c r="I55" s="3">
        <v>24.320790188410001</v>
      </c>
      <c r="J55" s="3">
        <v>38.086630991060012</v>
      </c>
      <c r="K55" s="3">
        <v>25.000729729</v>
      </c>
      <c r="L55" s="3">
        <f>IF(ISTEXT(I55),I55,IF(COUNT(I55:K55)=0,"",0.24*I55+0.43*J55+0.33*K55))</f>
        <v>30.464481781944201</v>
      </c>
      <c r="M55" s="10"/>
      <c r="N55" s="3">
        <v>29.533605929970001</v>
      </c>
      <c r="O55" s="3">
        <v>38.749790784520002</v>
      </c>
      <c r="P55" s="3">
        <v>34.595925442179997</v>
      </c>
      <c r="Q55" s="3">
        <f>IF(ISTEXT(N55),N55,IF(COUNT(N55:P55)=0,"",0.2*N55+0.4*O55+0.4*P55))</f>
        <v>35.245007676674</v>
      </c>
      <c r="R55" s="10"/>
      <c r="S55" s="3">
        <v>20.237970740000002</v>
      </c>
      <c r="T55" s="3">
        <v>26.8965506047</v>
      </c>
      <c r="U55" s="3">
        <v>50.671084147360013</v>
      </c>
      <c r="V55" s="7">
        <f>IF(ISTEXT(S55),S55,IF(COUNT(S55:U55)=0,"",0.23*S55+0.57*T55+0.2*U55))</f>
        <v>30.119983944351002</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v>57.962287199999999</v>
      </c>
      <c r="E57" s="3">
        <v>60.922252319999998</v>
      </c>
      <c r="F57" s="3">
        <v>56.300106069800002</v>
      </c>
      <c r="G57" s="3">
        <f>IF(ISTEXT(D57),D57,IF(COUNT(D57:F57)=0,"",0.63*D57+0.07*E57+0.3*F57))</f>
        <v>57.670830419340007</v>
      </c>
      <c r="H57" s="10"/>
      <c r="I57" s="3">
        <v>49.532561039999997</v>
      </c>
      <c r="J57" s="3">
        <v>65.906293200000007</v>
      </c>
      <c r="K57" s="3">
        <v>51.613217280000001</v>
      </c>
      <c r="L57" s="3">
        <f>IF(ISTEXT(I57),I57,IF(COUNT(I57:K57)=0,"",0.24*I57+0.43*J57+0.33*K57))</f>
        <v>57.259882427999997</v>
      </c>
      <c r="M57" s="10"/>
      <c r="N57" s="3">
        <v>59.190766799999999</v>
      </c>
      <c r="O57" s="3">
        <v>70.648167119999997</v>
      </c>
      <c r="P57" s="3">
        <v>59.95326816</v>
      </c>
      <c r="Q57" s="3">
        <f>IF(ISTEXT(N57),N57,IF(COUNT(N57:P57)=0,"",0.2*N57+0.4*O57+0.4*P57))</f>
        <v>64.078727471999997</v>
      </c>
      <c r="R57" s="10"/>
      <c r="S57" s="3">
        <v>49.785172559999999</v>
      </c>
      <c r="T57" s="3">
        <v>49.982061600000002</v>
      </c>
      <c r="U57" s="3">
        <v>75.915462479990012</v>
      </c>
      <c r="V57" s="7">
        <f>IF(ISTEXT(S57),S57,IF(COUNT(S57:U57)=0,"",0.23*S57+0.57*T57+0.2*U57))</f>
        <v>55.123457296798001</v>
      </c>
    </row>
    <row r="58" spans="1:22">
      <c r="A58" s="267"/>
      <c r="B58" s="25" t="s">
        <v>24</v>
      </c>
      <c r="C58" s="102" t="s">
        <v>300</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c r="E60" s="4"/>
      <c r="F60" s="4"/>
      <c r="G60" s="4" t="str">
        <f>IF(ISTEXT(D60),D60,IF(COUNT(D60:F60)=0,"",0.63*D60+0.07*E60+0.3*F60))</f>
        <v/>
      </c>
      <c r="H60" s="21"/>
      <c r="I60" s="4"/>
      <c r="J60" s="4"/>
      <c r="K60" s="4"/>
      <c r="L60" s="4" t="str">
        <f>IF(ISTEXT(I60),I60,IF(COUNT(I60:K60)=0,"",0.24*I60+0.43*J60+0.33*K60))</f>
        <v/>
      </c>
      <c r="M60" s="21"/>
      <c r="N60" s="4"/>
      <c r="O60" s="4"/>
      <c r="P60" s="4"/>
      <c r="Q60" s="4" t="str">
        <f>IF(ISTEXT(N60),N60,IF(COUNT(N60:P60)=0,"",0.2*N60+0.4*O60+0.4*P60))</f>
        <v/>
      </c>
      <c r="R60" s="21"/>
      <c r="S60" s="4"/>
      <c r="T60" s="4"/>
      <c r="U60" s="4"/>
      <c r="V60" s="9" t="str">
        <f>IF(ISTEXT(S60),S60,IF(COUNT(S60:U60)=0,"",0.23*S60+0.57*T60+0.2*U60))</f>
        <v/>
      </c>
    </row>
    <row r="61" spans="1:22">
      <c r="A61" s="267"/>
      <c r="B61" s="25" t="s">
        <v>34</v>
      </c>
      <c r="C61" s="101" t="s">
        <v>300</v>
      </c>
      <c r="D61" s="3">
        <v>33.442423959909988</v>
      </c>
      <c r="E61" s="3">
        <v>32.75485327362</v>
      </c>
      <c r="F61" s="3">
        <v>33.607458987789997</v>
      </c>
      <c r="G61" s="3">
        <f>IF(ISTEXT(D61),D61,IF(COUNT(D61:F61)=0,"",0.63*D61+0.07*E61+0.3*F61))</f>
        <v>33.443804520233691</v>
      </c>
      <c r="H61" s="10"/>
      <c r="I61" s="3">
        <v>30.98181667327</v>
      </c>
      <c r="J61" s="3">
        <v>31.124393499459998</v>
      </c>
      <c r="K61" s="3">
        <v>30.11914916453</v>
      </c>
      <c r="L61" s="3">
        <f>IF(ISTEXT(I61),I61,IF(COUNT(I61:K61)=0,"",0.24*I61+0.43*J61+0.33*K61))</f>
        <v>30.758444430647501</v>
      </c>
      <c r="M61" s="10"/>
      <c r="N61" s="3">
        <v>30.18685640623</v>
      </c>
      <c r="O61" s="3">
        <v>30.275582034959999</v>
      </c>
      <c r="P61" s="3">
        <v>31.139800305670001</v>
      </c>
      <c r="Q61" s="3">
        <f>IF(ISTEXT(N61),N61,IF(COUNT(N61:P61)=0,"",0.2*N61+0.4*O61+0.4*P61))</f>
        <v>30.603524217498002</v>
      </c>
      <c r="R61" s="10"/>
      <c r="S61" s="3">
        <v>34.122245131360003</v>
      </c>
      <c r="T61" s="3">
        <v>34.239008939320001</v>
      </c>
      <c r="U61" s="3">
        <v>34.2957507924</v>
      </c>
      <c r="V61" s="7">
        <f>IF(ISTEXT(S61),S61,IF(COUNT(S61:U61)=0,"",0.23*S61+0.57*T61+0.2*U61))</f>
        <v>34.223501634105197</v>
      </c>
    </row>
    <row r="62" spans="1:22">
      <c r="A62" s="267"/>
      <c r="B62" s="25" t="s">
        <v>36</v>
      </c>
      <c r="C62" s="102" t="s">
        <v>300</v>
      </c>
      <c r="D62" s="3">
        <v>107.85625746501</v>
      </c>
      <c r="E62" s="3">
        <v>103.21447922618</v>
      </c>
      <c r="F62" s="3">
        <v>106.84422018714</v>
      </c>
      <c r="G62" s="3">
        <f>IF(ISTEXT(D62),D62,IF(COUNT(D62:F62)=0,"",0.63*D62+0.07*E62+0.3*F62))</f>
        <v>107.22772180493089</v>
      </c>
      <c r="H62" s="10"/>
      <c r="I62" s="3">
        <v>111.3978743255</v>
      </c>
      <c r="J62" s="3">
        <v>112.88931406396</v>
      </c>
      <c r="K62" s="3">
        <v>108.18456674148</v>
      </c>
      <c r="L62" s="3">
        <f>IF(ISTEXT(I62),I62,IF(COUNT(I62:K62)=0,"",0.24*I62+0.43*J62+0.33*K62))</f>
        <v>110.9788019103112</v>
      </c>
      <c r="M62" s="10"/>
      <c r="N62" s="3">
        <v>108.63633375684</v>
      </c>
      <c r="O62" s="3">
        <v>108.13874704401999</v>
      </c>
      <c r="P62" s="3">
        <v>110.84612180022999</v>
      </c>
      <c r="Q62" s="3">
        <f>IF(ISTEXT(N62),N62,IF(COUNT(N62:P62)=0,"",0.2*N62+0.4*O62+0.4*P62))</f>
        <v>109.32121428906801</v>
      </c>
      <c r="R62" s="10"/>
      <c r="S62" s="3">
        <v>64.844920094100004</v>
      </c>
      <c r="T62" s="3">
        <v>64.946097060500009</v>
      </c>
      <c r="U62" s="3">
        <v>65.522753387899996</v>
      </c>
      <c r="V62" s="7">
        <f>IF(ISTEXT(S62),S62,IF(COUNT(S62:U62)=0,"",0.23*S62+0.57*T62+0.2*U62))</f>
        <v>65.038157623708003</v>
      </c>
    </row>
    <row r="63" spans="1:22">
      <c r="A63" s="267"/>
      <c r="B63" s="25" t="s">
        <v>39</v>
      </c>
      <c r="C63" s="102" t="s">
        <v>300</v>
      </c>
      <c r="D63" s="31">
        <v>0</v>
      </c>
      <c r="E63" s="3">
        <v>0</v>
      </c>
      <c r="F63" s="3">
        <v>0</v>
      </c>
      <c r="G63" s="3">
        <f>IF(ISTEXT(D63),D63,IF(COUNT(D63:F63)=0,"",0.63*D63+0.07*E63+0.3*F63))</f>
        <v>0</v>
      </c>
      <c r="H63" s="10"/>
      <c r="I63" s="11">
        <v>7.1946E-4</v>
      </c>
      <c r="J63" s="3">
        <v>2.3982000000000001E-3</v>
      </c>
      <c r="K63" s="3">
        <v>8.8361699999999995E-4</v>
      </c>
      <c r="L63" s="3">
        <f>IF(ISTEXT(I63),I63,IF(COUNT(I63:K63)=0,"",0.24*I63+0.43*J63+0.33*K63))</f>
        <v>1.4954900099999999E-3</v>
      </c>
      <c r="M63" s="10"/>
      <c r="N63" s="11">
        <v>7.5369664380000007E-2</v>
      </c>
      <c r="O63" s="3">
        <v>2.8318820000000001E-2</v>
      </c>
      <c r="P63" s="3">
        <v>6.3573931100000008E-2</v>
      </c>
      <c r="Q63" s="3">
        <f>IF(ISTEXT(N63),N63,IF(COUNT(N63:P63)=0,"",0.2*N63+0.4*O63+0.4*P63))</f>
        <v>5.1831033316000009E-2</v>
      </c>
      <c r="R63" s="10"/>
      <c r="S63" s="3">
        <v>0.42320985509999998</v>
      </c>
      <c r="T63" s="3">
        <v>0.41776482300000001</v>
      </c>
      <c r="U63" s="3">
        <v>0.42530948790000001</v>
      </c>
      <c r="V63" s="7">
        <f>IF(ISTEXT(S63),S63,IF(COUNT(S63:U63)=0,"",0.23*S63+0.57*T63+0.2*U63))</f>
        <v>0.420526113363</v>
      </c>
    </row>
    <row r="64" spans="1:22">
      <c r="A64" s="267"/>
      <c r="B64" s="25" t="s">
        <v>42</v>
      </c>
      <c r="C64" s="102" t="s">
        <v>300</v>
      </c>
      <c r="D64" s="31">
        <v>26.054730984060001</v>
      </c>
      <c r="E64" s="3">
        <v>13.698639139160001</v>
      </c>
      <c r="F64" s="3">
        <v>26.804671164569999</v>
      </c>
      <c r="G64" s="3">
        <f>IF(ISTEXT(D64),D64,IF(COUNT(D64:F64)=0,"",0.63*D64+0.07*E64+0.3*F64))</f>
        <v>25.414786609070003</v>
      </c>
      <c r="H64" s="10"/>
      <c r="I64" s="11">
        <v>52.21279085394</v>
      </c>
      <c r="J64" s="3">
        <v>27.311444886029999</v>
      </c>
      <c r="K64" s="3">
        <v>37.93657517151</v>
      </c>
      <c r="L64" s="3">
        <f>IF(ISTEXT(I64),I64,IF(COUNT(I64:K64)=0,"",0.24*I64+0.43*J64+0.33*K64))</f>
        <v>36.7940609125368</v>
      </c>
      <c r="M64" s="10"/>
      <c r="N64" s="11">
        <v>91.259010916339989</v>
      </c>
      <c r="O64" s="3">
        <v>74.093843037799985</v>
      </c>
      <c r="P64" s="3">
        <v>94.398145632639995</v>
      </c>
      <c r="Q64" s="3">
        <f>IF(ISTEXT(N64),N64,IF(COUNT(N64:P64)=0,"",0.2*N64+0.4*O64+0.4*P64))</f>
        <v>85.648597651443993</v>
      </c>
      <c r="R64" s="10"/>
      <c r="S64" s="3">
        <v>142.8342959654</v>
      </c>
      <c r="T64" s="3">
        <v>142.07341414931</v>
      </c>
      <c r="U64" s="3">
        <v>144.2555821007</v>
      </c>
      <c r="V64" s="7">
        <f>IF(ISTEXT(S64),S64,IF(COUNT(S64:U64)=0,"",0.23*S64+0.57*T64+0.2*U64))</f>
        <v>142.68485055728871</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v>17.150092403230001</v>
      </c>
      <c r="E67" s="4">
        <v>16.902276941</v>
      </c>
      <c r="F67" s="4">
        <v>17.2139433364</v>
      </c>
      <c r="G67" s="4">
        <f>IF(ISTEXT(D67),D67,IF(COUNT(D67:F67)=0,"",0.63*D67+0.07*E67+0.3*F67))</f>
        <v>17.151900600824902</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67"/>
      <c r="B68" s="168" t="s">
        <v>53</v>
      </c>
      <c r="C68" s="101" t="s">
        <v>300</v>
      </c>
      <c r="D68" s="4"/>
      <c r="E68" s="4"/>
      <c r="F68" s="4"/>
      <c r="G68" s="9" t="str">
        <f>IF(ISTEXT(D68),D68,IF(COUNT(D68:F68)=0,"",0.63*D68+0.07*E68+0.3*F68))</f>
        <v/>
      </c>
      <c r="H68" s="21"/>
      <c r="I68" s="4">
        <v>2.9885359699999999E-2</v>
      </c>
      <c r="J68" s="4">
        <v>3.6021438099999997E-2</v>
      </c>
      <c r="K68" s="4">
        <v>1.83988665E-2</v>
      </c>
      <c r="L68" s="4">
        <f>IF(ISTEXT(I68),I68,IF(COUNT(I68:K68)=0,"",0.24*I68+0.43*J68+0.33*K68))</f>
        <v>2.8733330655999999E-2</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2.7992049999999999E-3</v>
      </c>
      <c r="O69" s="3">
        <v>0</v>
      </c>
      <c r="P69" s="3">
        <v>0</v>
      </c>
      <c r="Q69" s="3">
        <f>IF(ISTEXT(N69),N69,IF(COUNT(N69:P69)=0,"",0.2*N69+0.4*O69+0.4*P69))</f>
        <v>5.5984100000000005E-4</v>
      </c>
      <c r="R69" s="10"/>
      <c r="S69" s="3">
        <v>0</v>
      </c>
      <c r="T69" s="3">
        <v>0</v>
      </c>
      <c r="U69" s="3">
        <v>0</v>
      </c>
      <c r="V69" s="7">
        <f>IF(ISTEXT(S69),S69,IF(COUNT(S69:U69)=0,"",0.23*S69+0.57*T69+0.2*U69))</f>
        <v>0</v>
      </c>
    </row>
    <row r="70" spans="1:22" ht="14.45" customHeight="1">
      <c r="A70" s="267"/>
      <c r="B70" s="35" t="s">
        <v>104</v>
      </c>
      <c r="C70" s="102" t="s">
        <v>300</v>
      </c>
      <c r="D70" s="4">
        <v>0.5641958478500001</v>
      </c>
      <c r="E70" s="4">
        <v>0.95562540852</v>
      </c>
      <c r="F70" s="4">
        <v>0.42241695634999998</v>
      </c>
      <c r="G70" s="4">
        <f>IF(ISTEXT(D70),D70,IF(COUNT(D70:F70)=0,"",0.63*D70+0.07*E70+0.3*F70))</f>
        <v>0.54906224964690009</v>
      </c>
      <c r="H70" s="21"/>
      <c r="I70" s="4">
        <v>6.6592521422199997</v>
      </c>
      <c r="J70" s="4">
        <v>6.5157267815399988</v>
      </c>
      <c r="K70" s="4">
        <v>10.70704877681</v>
      </c>
      <c r="L70" s="4">
        <f>IF(ISTEXT(I70),I70,IF(COUNT(I70:K70)=0,"",0.24*I70+0.43*J70+0.33*K70))</f>
        <v>7.9333091265422997</v>
      </c>
      <c r="M70" s="21"/>
      <c r="N70" s="4">
        <v>12.035582026669999</v>
      </c>
      <c r="O70" s="4">
        <v>9.0419233400900012</v>
      </c>
      <c r="P70" s="4">
        <v>7.2136532864599996</v>
      </c>
      <c r="Q70" s="4">
        <f>IF(ISTEXT(N70),N70,IF(COUNT(N70:P70)=0,"",0.2*N70+0.4*O70+0.4*P70))</f>
        <v>8.9093470559540009</v>
      </c>
      <c r="R70" s="21"/>
      <c r="S70" s="4">
        <v>1.04359932547</v>
      </c>
      <c r="T70" s="4">
        <v>0.36769935367000001</v>
      </c>
      <c r="U70" s="4">
        <v>0.49595114096999998</v>
      </c>
      <c r="V70" s="9">
        <f>IF(ISTEXT(S70),S70,IF(COUNT(S70:U70)=0,"",0.23*S70+0.57*T70+0.2*U70))</f>
        <v>0.54880670464400005</v>
      </c>
    </row>
    <row r="71" spans="1:22" ht="14.45" customHeight="1">
      <c r="A71" s="183" t="s">
        <v>106</v>
      </c>
      <c r="B71" s="93" t="s">
        <v>107</v>
      </c>
      <c r="C71" s="101" t="s">
        <v>300</v>
      </c>
      <c r="D71" s="3"/>
      <c r="E71" s="3"/>
      <c r="F71" s="3"/>
      <c r="G71" s="3" t="str">
        <f>IF(ISTEXT(D71),D71,IF(COUNT(D71:F71)=0,"",0.63*D71+0.07*E71+0.3*F71))</f>
        <v/>
      </c>
      <c r="H71" s="10"/>
      <c r="I71" s="3">
        <v>1.49191950234</v>
      </c>
      <c r="J71" s="3">
        <v>1.51203827642</v>
      </c>
      <c r="K71" s="3">
        <v>1.52366831089</v>
      </c>
      <c r="L71" s="3">
        <f>IF(ISTEXT(I71),I71,IF(COUNT(I71:K71)=0,"",0.24*I71+0.43*J71+0.33*K71))</f>
        <v>1.5110476820158998</v>
      </c>
      <c r="M71" s="10"/>
      <c r="N71" s="3">
        <v>1.57810888193</v>
      </c>
      <c r="O71" s="3">
        <v>1.6067963489899999</v>
      </c>
      <c r="P71" s="3">
        <v>1.54059292155</v>
      </c>
      <c r="Q71" s="3">
        <f>IF(ISTEXT(N71),N71,IF(COUNT(N71:P71)=0,"",0.2*N71+0.4*O71+0.4*P71))</f>
        <v>1.5745774846020002</v>
      </c>
      <c r="R71" s="10"/>
      <c r="S71" s="3"/>
      <c r="T71" s="3"/>
      <c r="U71" s="3"/>
      <c r="V71" s="7" t="str">
        <f>IF(ISTEXT(S71),S71,IF(COUNT(S71:U71)=0,"",0.23*S71+0.57*T71+0.2*U71))</f>
        <v/>
      </c>
    </row>
    <row r="72" spans="1:22" ht="14.45" customHeight="1">
      <c r="A72" s="267"/>
      <c r="B72" s="25" t="s">
        <v>109</v>
      </c>
      <c r="C72" s="102" t="s">
        <v>300</v>
      </c>
      <c r="D72" s="3"/>
      <c r="E72" s="3"/>
      <c r="F72" s="3"/>
      <c r="G72" s="3" t="str">
        <f>IF(ISTEXT(D72),D72,IF(COUNT(D72:F72)=0,"",0.63*D72+0.07*E72+0.3*F72))</f>
        <v/>
      </c>
      <c r="H72" s="10"/>
      <c r="I72" s="3">
        <v>1.3725659421600001</v>
      </c>
      <c r="J72" s="3">
        <v>1.39107521431</v>
      </c>
      <c r="K72" s="3">
        <v>1.4017748460199999</v>
      </c>
      <c r="L72" s="3">
        <f>IF(ISTEXT(I72),I72,IF(COUNT(I72:K72)=0,"",0.24*I72+0.43*J72+0.33*K72))</f>
        <v>1.3901638674582999</v>
      </c>
      <c r="M72" s="10"/>
      <c r="N72" s="3">
        <v>1.4518601713699999</v>
      </c>
      <c r="O72" s="3">
        <v>1.4782526410700001</v>
      </c>
      <c r="P72" s="3">
        <v>1.41734548783</v>
      </c>
      <c r="Q72" s="3">
        <f>IF(ISTEXT(N72),N72,IF(COUNT(N72:P72)=0,"",0.2*N72+0.4*O72+0.4*P72))</f>
        <v>1.4486112858340001</v>
      </c>
      <c r="R72" s="10"/>
      <c r="S72" s="3"/>
      <c r="T72" s="3"/>
      <c r="U72" s="3"/>
      <c r="V72" s="7" t="str">
        <f>IF(ISTEXT(S72),S72,IF(COUNT(S72:U72)=0,"",0.23*S72+0.57*T72+0.2*U72))</f>
        <v/>
      </c>
    </row>
    <row r="73" spans="1:22" ht="14.45" customHeight="1">
      <c r="A73" s="267"/>
      <c r="B73" s="25" t="s">
        <v>111</v>
      </c>
      <c r="C73" s="102" t="s">
        <v>300</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67"/>
      <c r="B74" s="25" t="s">
        <v>114</v>
      </c>
      <c r="C74" s="102" t="s">
        <v>300</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67"/>
      <c r="B75" s="25" t="s">
        <v>117</v>
      </c>
      <c r="C75" s="102" t="s">
        <v>300</v>
      </c>
      <c r="D75" s="4"/>
      <c r="E75" s="4"/>
      <c r="F75" s="4"/>
      <c r="G75" s="4" t="str">
        <f>IF(ISTEXT(D75),D75,IF(COUNT(D75:F75)=0,"",0.63*D75+0.07*E75+0.3*F75))</f>
        <v/>
      </c>
      <c r="H75" s="21"/>
      <c r="I75" s="4"/>
      <c r="J75" s="4"/>
      <c r="K75" s="4"/>
      <c r="L75" s="4" t="str">
        <f>IF(ISTEXT(I75),I75,IF(COUNT(I75:K75)=0,"",0.24*I75+0.43*J75+0.33*K75))</f>
        <v/>
      </c>
      <c r="M75" s="21"/>
      <c r="N75" s="4">
        <v>1.8942018087200001</v>
      </c>
      <c r="O75" s="4">
        <v>0.85097222220000002</v>
      </c>
      <c r="P75" s="4">
        <v>1.0730207939800001</v>
      </c>
      <c r="Q75" s="4">
        <f>IF(ISTEXT(N75),N75,IF(COUNT(N75:P75)=0,"",0.2*N75+0.4*O75+0.4*P75))</f>
        <v>1.1484375682160002</v>
      </c>
      <c r="R75" s="21"/>
      <c r="S75" s="4">
        <v>250.63845842514999</v>
      </c>
      <c r="T75" s="4">
        <v>239.33237555858</v>
      </c>
      <c r="U75" s="4">
        <v>196.46126454922</v>
      </c>
      <c r="V75" s="9">
        <f>IF(ISTEXT(S75),S75,IF(COUNT(S75:U75)=0,"",0.23*S75+0.57*T75+0.2*U75))</f>
        <v>233.35855241601908</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67"/>
      <c r="B92" s="27" t="s">
        <v>134</v>
      </c>
      <c r="C92" s="102" t="s">
        <v>300</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300</v>
      </c>
      <c r="D93" s="6">
        <v>56.498115741101401</v>
      </c>
      <c r="E93" s="6">
        <v>45.097975185285087</v>
      </c>
      <c r="F93" s="6">
        <v>56.799450058900291</v>
      </c>
      <c r="G93" s="6">
        <f>IF(ISTEXT(D93),D93,IF(COUNT(D93:F93)=0,"",0.63*D93+0.07*E93+0.3*F93))</f>
        <v>55.790506197533922</v>
      </c>
      <c r="H93" s="18"/>
      <c r="I93" s="6">
        <v>80.521279252999918</v>
      </c>
      <c r="J93" s="6">
        <v>59.946616759683558</v>
      </c>
      <c r="K93" s="6">
        <v>67.370818575398346</v>
      </c>
      <c r="L93" s="6">
        <f>IF(ISTEXT(I93),I93,IF(COUNT(I93:K93)=0,"",0.24*I93+0.43*J93+0.33*K93))</f>
        <v>67.334522357265371</v>
      </c>
      <c r="M93" s="18"/>
      <c r="N93" s="6">
        <v>110.7554085527595</v>
      </c>
      <c r="O93" s="6">
        <v>93.100039673787279</v>
      </c>
      <c r="P93" s="6">
        <v>114.2029032044167</v>
      </c>
      <c r="Q93" s="6">
        <f>IF(ISTEXT(N93),N93,IF(COUNT(N93:P93)=0,"",0.2*N93+0.4*O93+0.4*P93))</f>
        <v>105.07225886183349</v>
      </c>
      <c r="R93" s="18"/>
      <c r="S93" s="6">
        <v>135.1710279344764</v>
      </c>
      <c r="T93" s="6">
        <v>134.4382599275304</v>
      </c>
      <c r="U93" s="6">
        <v>136.50066676092189</v>
      </c>
      <c r="V93" s="127">
        <f>IF(ISTEXT(S93),S93,IF(COUNT(S93:U93)=0,"",0.23*S93+0.57*T93+0.2*U93))</f>
        <v>135.01927793580626</v>
      </c>
    </row>
    <row r="94" spans="1:22">
      <c r="A94" s="280"/>
      <c r="B94" s="129" t="s">
        <v>139</v>
      </c>
      <c r="C94" s="103" t="s">
        <v>300</v>
      </c>
      <c r="D94" s="4"/>
      <c r="E94" s="4"/>
      <c r="F94" s="4"/>
      <c r="G94" s="4" t="str">
        <f>IF(ISTEXT(D94),D94,IF(COUNT(D94:F94)=0,"",0.63*D94+0.07*E94+0.3*F94))</f>
        <v/>
      </c>
      <c r="H94" s="21"/>
      <c r="I94" s="4"/>
      <c r="J94" s="4"/>
      <c r="K94" s="4"/>
      <c r="L94" s="4" t="str">
        <f>IF(ISTEXT(I94),I94,IF(COUNT(I94:K94)=0,"",0.24*I94+0.43*J94+0.33*K94))</f>
        <v/>
      </c>
      <c r="M94" s="21"/>
      <c r="N94" s="4"/>
      <c r="O94" s="4"/>
      <c r="P94" s="4"/>
      <c r="Q94" s="4" t="str">
        <f>IF(ISTEXT(N94),N94,IF(COUNT(N94:P94)=0,"",0.2*N94+0.4*O94+0.4*P94))</f>
        <v/>
      </c>
      <c r="R94" s="21"/>
      <c r="S94" s="4"/>
      <c r="T94" s="4"/>
      <c r="U94" s="4"/>
      <c r="V94" s="9" t="str">
        <f>IF(ISTEXT(S94),S94,IF(COUNT(S94:U94)=0,"",0.23*S94+0.57*T94+0.2*U94))</f>
        <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2902.1564969750812</v>
      </c>
      <c r="E96" s="121">
        <v>3320.2091439721348</v>
      </c>
      <c r="F96" s="121">
        <v>2920.859545949319</v>
      </c>
      <c r="G96" s="122">
        <f>IF(ISTEXT(D96),D96,IF(COUNT(D96:F96)=0,"",0.63*D96+0.07*E96+0.3*F96))</f>
        <v>2937.031096957146</v>
      </c>
      <c r="H96" s="10"/>
      <c r="I96" s="123">
        <v>2824.5626916315159</v>
      </c>
      <c r="J96" s="121">
        <v>2778.0468404769408</v>
      </c>
      <c r="K96" s="121">
        <v>3346.2336934914392</v>
      </c>
      <c r="L96" s="3">
        <f>IF(ISTEXT(I96),I96,IF(COUNT(I96:K96)=0,"",0.24*I96+0.43*J96+0.33*K96))</f>
        <v>2976.7123062488236</v>
      </c>
      <c r="M96" s="10"/>
      <c r="N96" s="123">
        <v>3193.5645344386112</v>
      </c>
      <c r="O96" s="121">
        <v>3137.9844421968442</v>
      </c>
      <c r="P96" s="121">
        <v>2974.7662251862548</v>
      </c>
      <c r="Q96" s="3">
        <f>IF(ISTEXT(N96),N96,IF(COUNT(N96:P96)=0,"",0.2*N96+0.4*O96+0.4*P96))</f>
        <v>3083.813173840962</v>
      </c>
      <c r="R96" s="10"/>
      <c r="S96" s="123">
        <v>2964.9814001029731</v>
      </c>
      <c r="T96" s="121">
        <v>3065.9656174706111</v>
      </c>
      <c r="U96" s="121">
        <v>3140.2855495268518</v>
      </c>
      <c r="V96" s="7">
        <f>IF(ISTEXT(S96),S96,IF(COUNT(S96:U96)=0,"",0.23*S96+0.57*T96+0.2*U96))</f>
        <v>3057.6032338873024</v>
      </c>
    </row>
    <row r="97" spans="1:22">
      <c r="A97" s="267"/>
      <c r="B97" s="27" t="s">
        <v>6</v>
      </c>
      <c r="C97" s="102" t="s">
        <v>300</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v>1463.9373481658231</v>
      </c>
      <c r="E99" s="37">
        <v>1550.3462783064631</v>
      </c>
      <c r="F99" s="37">
        <v>1525.6265221917611</v>
      </c>
      <c r="G99" s="3">
        <f>IF(ISTEXT(D99),D99,IF(COUNT(D99:F99)=0,"",0.63*D99+0.07*E99+0.3*F99))</f>
        <v>1488.4927254834492</v>
      </c>
      <c r="H99" s="10"/>
      <c r="I99" s="37">
        <v>1521.2139102373401</v>
      </c>
      <c r="J99" s="37">
        <v>1439.0445423585541</v>
      </c>
      <c r="K99" s="37">
        <v>1513.1122078706171</v>
      </c>
      <c r="L99" s="3">
        <f>IF(ISTEXT(I99),I99,IF(COUNT(I99:K99)=0,"",0.24*I99+0.43*J99+0.33*K99))</f>
        <v>1483.2075202684434</v>
      </c>
      <c r="M99" s="10"/>
      <c r="N99" s="37">
        <v>1510.8235903199809</v>
      </c>
      <c r="O99" s="37">
        <v>1451.751683763265</v>
      </c>
      <c r="P99" s="37">
        <v>1427.092111018876</v>
      </c>
      <c r="Q99" s="3">
        <f>IF(ISTEXT(N99),N99,IF(COUNT(N99:P99)=0,"",0.2*N99+0.4*O99+0.4*P99))</f>
        <v>1453.7022359768525</v>
      </c>
      <c r="R99" s="10"/>
      <c r="S99" s="37">
        <v>1589.192913200397</v>
      </c>
      <c r="T99" s="37">
        <v>1602.557084462778</v>
      </c>
      <c r="U99" s="37">
        <v>1405.658979684034</v>
      </c>
      <c r="V99" s="7">
        <f>IF(ISTEXT(S99),S99,IF(COUNT(S99:U99)=0,"",0.23*S99+0.57*T99+0.2*U99))</f>
        <v>1560.1037041166817</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v>1709.4334802351379</v>
      </c>
      <c r="E102" s="37">
        <v>1879.1849983256559</v>
      </c>
      <c r="F102" s="37">
        <v>1742.550352507714</v>
      </c>
      <c r="G102" s="3">
        <f>IF(ISTEXT(D102),D102,IF(COUNT(D102:F102)=0,"",0.63*D102+0.07*E102+0.3*F102))</f>
        <v>1731.2511481832471</v>
      </c>
      <c r="H102" s="10"/>
      <c r="I102" s="37">
        <v>1249.5050018860129</v>
      </c>
      <c r="J102" s="37">
        <v>1956.7388871680209</v>
      </c>
      <c r="K102" s="37">
        <v>1284.4375781043691</v>
      </c>
      <c r="L102" s="3">
        <f>IF(ISTEXT(I102),I102,IF(COUNT(I102:K102)=0,"",0.24*I102+0.43*J102+0.33*K102))</f>
        <v>1565.1433227093339</v>
      </c>
      <c r="M102" s="10"/>
      <c r="N102" s="37">
        <v>1517.318641678577</v>
      </c>
      <c r="O102" s="37">
        <v>1990.809387039068</v>
      </c>
      <c r="P102" s="37">
        <v>1777.4003866650501</v>
      </c>
      <c r="Q102" s="3">
        <f>IF(ISTEXT(N102),N102,IF(COUNT(N102:P102)=0,"",0.2*N102+0.4*O102+0.4*P102))</f>
        <v>1810.7476378173628</v>
      </c>
      <c r="R102" s="10"/>
      <c r="S102" s="37">
        <v>1039.7460556073311</v>
      </c>
      <c r="T102" s="37">
        <v>1381.837278053096</v>
      </c>
      <c r="U102" s="37">
        <v>2603.2777965941818</v>
      </c>
      <c r="V102" s="7">
        <f>IF(ISTEXT(S102),S102,IF(COUNT(S102:U102)=0,"",0.23*S102+0.57*T102+0.2*U102))</f>
        <v>1547.4444005987873</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v>2380.6708002286932</v>
      </c>
      <c r="E104" s="37">
        <v>2502.244721329575</v>
      </c>
      <c r="F104" s="37">
        <v>2312.4004425096441</v>
      </c>
      <c r="G104" s="3">
        <f>IF(ISTEXT(D104),D104,IF(COUNT(D104:F104)=0,"",0.63*D104+0.07*E104+0.3*F104))</f>
        <v>2368.6998673900403</v>
      </c>
      <c r="H104" s="10"/>
      <c r="I104" s="37">
        <v>2034.4387260217261</v>
      </c>
      <c r="J104" s="37">
        <v>2706.9530094828779</v>
      </c>
      <c r="K104" s="37">
        <v>2119.8970092462991</v>
      </c>
      <c r="L104" s="3">
        <f>IF(ISTEXT(I104),I104,IF(COUNT(I104:K104)=0,"",0.24*I104+0.43*J104+0.33*K104))</f>
        <v>2351.8211013741306</v>
      </c>
      <c r="M104" s="10"/>
      <c r="N104" s="37">
        <v>2431.1278414131648</v>
      </c>
      <c r="O104" s="37">
        <v>2901.7148335074821</v>
      </c>
      <c r="P104" s="37">
        <v>2462.4458726810321</v>
      </c>
      <c r="Q104" s="3">
        <f>IF(ISTEXT(N104),N104,IF(COUNT(N104:P104)=0,"",0.2*N104+0.4*O104+0.4*P104))</f>
        <v>2631.8898507580388</v>
      </c>
      <c r="R104" s="10"/>
      <c r="S104" s="37">
        <v>2044.814177000572</v>
      </c>
      <c r="T104" s="37">
        <v>2052.9009522307429</v>
      </c>
      <c r="U104" s="37">
        <v>3118.0571634165799</v>
      </c>
      <c r="V104" s="7">
        <f>IF(ISTEXT(S104),S104,IF(COUNT(S104:U104)=0,"",0.23*S104+0.57*T104+0.2*U104))</f>
        <v>2264.0722361649705</v>
      </c>
    </row>
    <row r="105" spans="1:22">
      <c r="A105" s="267"/>
      <c r="B105" s="25" t="s">
        <v>24</v>
      </c>
      <c r="C105" s="102" t="s">
        <v>300</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c r="E107" s="40"/>
      <c r="F107" s="40"/>
      <c r="G107" s="4" t="str">
        <f>IF(ISTEXT(D107),D107,IF(COUNT(D107:F107)=0,"",0.63*D107+0.07*E107+0.3*F107))</f>
        <v/>
      </c>
      <c r="H107" s="21"/>
      <c r="I107" s="39"/>
      <c r="J107" s="40"/>
      <c r="K107" s="40"/>
      <c r="L107" s="4" t="str">
        <f>IF(ISTEXT(I107),I107,IF(COUNT(I107:K107)=0,"",0.24*I107+0.43*J107+0.33*K107))</f>
        <v/>
      </c>
      <c r="M107" s="21"/>
      <c r="N107" s="39"/>
      <c r="O107" s="40"/>
      <c r="P107" s="40"/>
      <c r="Q107" s="4" t="str">
        <f>IF(ISTEXT(N107),N107,IF(COUNT(N107:P107)=0,"",0.2*N107+0.4*O107+0.4*P107))</f>
        <v/>
      </c>
      <c r="R107" s="21"/>
      <c r="S107" s="39"/>
      <c r="T107" s="40"/>
      <c r="U107" s="40"/>
      <c r="V107" s="9" t="str">
        <f>IF(ISTEXT(S107),S107,IF(COUNT(S107:U107)=0,"",0.23*S107+0.57*T107+0.2*U107))</f>
        <v/>
      </c>
    </row>
    <row r="108" spans="1:22">
      <c r="A108" s="267"/>
      <c r="B108" s="27" t="s">
        <v>34</v>
      </c>
      <c r="C108" s="101" t="s">
        <v>300</v>
      </c>
      <c r="D108" s="37">
        <v>7505.0323069815959</v>
      </c>
      <c r="E108" s="37">
        <v>7350.7300883348289</v>
      </c>
      <c r="F108" s="37">
        <v>7542.0688931306104</v>
      </c>
      <c r="G108" s="3">
        <f>IF(ISTEXT(D108),D108,IF(COUNT(D108:F108)=0,"",0.63*D108+0.07*E108+0.3*F108))</f>
        <v>7505.3421275210258</v>
      </c>
      <c r="H108" s="10"/>
      <c r="I108" s="37">
        <v>6952.8313898720817</v>
      </c>
      <c r="J108" s="37">
        <v>6984.8279846184914</v>
      </c>
      <c r="K108" s="37">
        <v>6759.2345521835723</v>
      </c>
      <c r="L108" s="3">
        <f>IF(ISTEXT(I108),I108,IF(COUNT(I108:K108)=0,"",0.24*I108+0.43*J108+0.33*K108))</f>
        <v>6902.7029691758298</v>
      </c>
      <c r="M108" s="10"/>
      <c r="N108" s="37">
        <v>6774.4291755453314</v>
      </c>
      <c r="O108" s="37">
        <v>6794.340672118492</v>
      </c>
      <c r="P108" s="37">
        <v>6988.2855264070904</v>
      </c>
      <c r="Q108" s="3">
        <f>IF(ISTEXT(N108),N108,IF(COUNT(N108:P108)=0,"",0.2*N108+0.4*O108+0.4*P108))</f>
        <v>6867.9363145193001</v>
      </c>
      <c r="R108" s="10"/>
      <c r="S108" s="37">
        <v>7657.5954064991029</v>
      </c>
      <c r="T108" s="37">
        <v>7683.7991335996403</v>
      </c>
      <c r="U108" s="37">
        <v>7696.5329426391381</v>
      </c>
      <c r="V108" s="7">
        <f>IF(ISTEXT(S108),S108,IF(COUNT(S108:U108)=0,"",0.23*S108+0.57*T108+0.2*U108))</f>
        <v>7680.3190381744153</v>
      </c>
    </row>
    <row r="109" spans="1:22">
      <c r="A109" s="267"/>
      <c r="B109" s="27" t="s">
        <v>36</v>
      </c>
      <c r="C109" s="102" t="s">
        <v>300</v>
      </c>
      <c r="D109" s="37">
        <v>5145.2487167206154</v>
      </c>
      <c r="E109" s="37">
        <v>4923.8141510498226</v>
      </c>
      <c r="F109" s="37">
        <v>5096.9697978370887</v>
      </c>
      <c r="G109" s="3">
        <f>IF(ISTEXT(D109),D109,IF(COUNT(D109:F109)=0,"",0.63*D109+0.07*E109+0.3*F109))</f>
        <v>5115.2646214586021</v>
      </c>
      <c r="H109" s="10"/>
      <c r="I109" s="37">
        <v>6161.1731897074142</v>
      </c>
      <c r="J109" s="37">
        <v>6243.6614650564943</v>
      </c>
      <c r="K109" s="37">
        <v>5983.4521635494166</v>
      </c>
      <c r="L109" s="3">
        <f>IF(ISTEXT(I109),I109,IF(COUNT(I109:K109)=0,"",0.24*I109+0.43*J109+0.33*K109))</f>
        <v>6137.9952094753799</v>
      </c>
      <c r="M109" s="10"/>
      <c r="N109" s="37">
        <v>6295.5366104322138</v>
      </c>
      <c r="O109" s="37">
        <v>6266.7011807090921</v>
      </c>
      <c r="P109" s="37">
        <v>6423.5950697649432</v>
      </c>
      <c r="Q109" s="3">
        <f>IF(ISTEXT(N109),N109,IF(COUNT(N109:P109)=0,"",0.2*N109+0.4*O109+0.4*P109))</f>
        <v>6335.2258222760574</v>
      </c>
      <c r="R109" s="10"/>
      <c r="S109" s="37">
        <v>7786.7607844698332</v>
      </c>
      <c r="T109" s="37">
        <v>7798.9103997845241</v>
      </c>
      <c r="U109" s="37">
        <v>7868.1569170105231</v>
      </c>
      <c r="V109" s="7">
        <f>IF(ISTEXT(S109),S109,IF(COUNT(S109:U109)=0,"",0.23*S109+0.57*T109+0.2*U109))</f>
        <v>7809.9652917073445</v>
      </c>
    </row>
    <row r="110" spans="1:22">
      <c r="A110" s="267"/>
      <c r="B110" s="25" t="s">
        <v>39</v>
      </c>
      <c r="C110" s="102" t="s">
        <v>300</v>
      </c>
      <c r="D110" s="38">
        <v>0</v>
      </c>
      <c r="E110" s="37">
        <v>0</v>
      </c>
      <c r="F110" s="37">
        <v>0</v>
      </c>
      <c r="G110" s="3">
        <f>IF(ISTEXT(D110),D110,IF(COUNT(D110:F110)=0,"",0.63*D110+0.07*E110+0.3*F110))</f>
        <v>0</v>
      </c>
      <c r="H110" s="10"/>
      <c r="I110" s="36">
        <v>6</v>
      </c>
      <c r="J110" s="37">
        <v>20</v>
      </c>
      <c r="K110" s="37">
        <v>7.3690017513134842</v>
      </c>
      <c r="L110" s="3">
        <f>IF(ISTEXT(I110),I110,IF(COUNT(I110:K110)=0,"",0.24*I110+0.43*J110+0.33*K110))</f>
        <v>12.471770577933448</v>
      </c>
      <c r="M110" s="10"/>
      <c r="N110" s="36">
        <v>628.55195046284723</v>
      </c>
      <c r="O110" s="37">
        <v>236.16729213576849</v>
      </c>
      <c r="P110" s="37">
        <v>530.18039446251362</v>
      </c>
      <c r="Q110" s="3">
        <f>IF(ISTEXT(N110),N110,IF(COUNT(N110:P110)=0,"",0.2*N110+0.4*O110+0.4*P110))</f>
        <v>432.24946473188231</v>
      </c>
      <c r="R110" s="10"/>
      <c r="S110" s="37">
        <v>6515.8327831750094</v>
      </c>
      <c r="T110" s="37">
        <v>6431.9998614340047</v>
      </c>
      <c r="U110" s="37">
        <v>6548.1591953934512</v>
      </c>
      <c r="V110" s="7">
        <f>IF(ISTEXT(S110),S110,IF(COUNT(S110:U110)=0,"",0.23*S110+0.57*T110+0.2*U110))</f>
        <v>6474.5133002263246</v>
      </c>
    </row>
    <row r="111" spans="1:22">
      <c r="A111" s="267"/>
      <c r="B111" s="25" t="s">
        <v>42</v>
      </c>
      <c r="C111" s="102" t="s">
        <v>300</v>
      </c>
      <c r="D111" s="38">
        <v>1293.1950971373019</v>
      </c>
      <c r="E111" s="37">
        <v>679.91540511597327</v>
      </c>
      <c r="F111" s="37">
        <v>1330.417472036321</v>
      </c>
      <c r="G111" s="3">
        <f>IF(ISTEXT(D111),D111,IF(COUNT(D111:F111)=0,"",0.63*D111+0.07*E111+0.3*F111))</f>
        <v>1261.4322311655146</v>
      </c>
      <c r="H111" s="10"/>
      <c r="I111" s="36">
        <v>2547.51666526181</v>
      </c>
      <c r="J111" s="37">
        <v>1332.55395587211</v>
      </c>
      <c r="K111" s="37">
        <v>1850.9651733179919</v>
      </c>
      <c r="L111" s="3">
        <f>IF(ISTEXT(I111),I111,IF(COUNT(I111:K111)=0,"",0.24*I111+0.43*J111+0.33*K111))</f>
        <v>1795.2207078827792</v>
      </c>
      <c r="M111" s="10"/>
      <c r="N111" s="36">
        <v>4452.6225731743707</v>
      </c>
      <c r="O111" s="37">
        <v>3615.1160825727939</v>
      </c>
      <c r="P111" s="37">
        <v>4605.7842386108523</v>
      </c>
      <c r="Q111" s="3">
        <f>IF(ISTEXT(N111),N111,IF(COUNT(N111:P111)=0,"",0.2*N111+0.4*O111+0.4*P111))</f>
        <v>4178.884643108333</v>
      </c>
      <c r="R111" s="10"/>
      <c r="S111" s="37">
        <v>7026.3595405136184</v>
      </c>
      <c r="T111" s="37">
        <v>6988.9299500111911</v>
      </c>
      <c r="U111" s="37">
        <v>7096.2759939050638</v>
      </c>
      <c r="V111" s="7">
        <f>IF(ISTEXT(S111),S111,IF(COUNT(S111:U111)=0,"",0.23*S111+0.57*T111+0.2*U111))</f>
        <v>7019.0079646055237</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v>8575.0462016149995</v>
      </c>
      <c r="E114" s="40">
        <v>8451.1384705</v>
      </c>
      <c r="F114" s="40">
        <v>8606.9716681999998</v>
      </c>
      <c r="G114" s="4">
        <f>IF(ISTEXT(D114),D114,IF(COUNT(D114:F114)=0,"",0.63*D114+0.07*E114+0.3*F114))</f>
        <v>8575.950300412449</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67"/>
      <c r="B115" s="99" t="s">
        <v>53</v>
      </c>
      <c r="C115" s="137" t="s">
        <v>300</v>
      </c>
      <c r="D115" s="132"/>
      <c r="E115" s="132"/>
      <c r="F115" s="132"/>
      <c r="G115" s="151" t="str">
        <f>IF(ISTEXT(D115),D115,IF(COUNT(D115:F115)=0,"",0.63*D115+0.07*E115+0.3*F115))</f>
        <v/>
      </c>
      <c r="H115" s="133"/>
      <c r="I115" s="132">
        <v>5.4337017636363631</v>
      </c>
      <c r="J115" s="132">
        <v>6.5493523818181814</v>
      </c>
      <c r="K115" s="132">
        <v>3.3452484545454539</v>
      </c>
      <c r="L115" s="132">
        <f>IF(ISTEXT(I115),I115,IF(COUNT(I115:K115)=0,"",0.24*I115+0.43*J115+0.33*K115))</f>
        <v>5.2242419374545443</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c r="E116" s="40"/>
      <c r="F116" s="40"/>
      <c r="G116" s="4" t="str">
        <f>IF(ISTEXT(D116),D116,IF(COUNT(D116:F116)=0,"",0.63*D116+0.07*E116+0.3*F116))</f>
        <v/>
      </c>
      <c r="H116" s="21"/>
      <c r="I116" s="40">
        <v>653.60282960000006</v>
      </c>
      <c r="J116" s="40">
        <v>662.4167687190477</v>
      </c>
      <c r="K116" s="40">
        <v>667.51183143809521</v>
      </c>
      <c r="L116" s="4">
        <f>IF(ISTEXT(I116),I116,IF(COUNT(I116:K116)=0,"",0.24*I116+0.43*J116+0.33*K116))</f>
        <v>661.98279402776188</v>
      </c>
      <c r="M116" s="21"/>
      <c r="N116" s="40">
        <v>691.36198636666666</v>
      </c>
      <c r="O116" s="40">
        <v>703.92982908095235</v>
      </c>
      <c r="P116" s="40">
        <v>674.92642277619041</v>
      </c>
      <c r="Q116" s="4">
        <f>IF(ISTEXT(N116),N116,IF(COUNT(N116:P116)=0,"",0.2*N116+0.4*O116+0.4*P116))</f>
        <v>689.81489801619045</v>
      </c>
      <c r="R116" s="21"/>
      <c r="S116" s="40"/>
      <c r="T116" s="40"/>
      <c r="U116" s="40"/>
      <c r="V116" s="9" t="str">
        <f>IF(ISTEXT(S116),S116,IF(COUNT(S116:U116)=0,"",0.23*S116+0.57*T116+0.2*U116))</f>
        <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67"/>
      <c r="B126" s="91" t="s">
        <v>305</v>
      </c>
      <c r="C126" s="102" t="s">
        <v>300</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4.62396351244504</v>
      </c>
      <c r="E130" s="3">
        <v>4.5076522641861594</v>
      </c>
      <c r="F130" s="3">
        <v>4.6165542753489399</v>
      </c>
      <c r="G130" s="3">
        <f>IF(ISTEXT(D130),D130,IF(COUNT(D130:F130)=0,"",0.63*D130+0.07*E130+0.3*F130))</f>
        <v>4.6135989539380882</v>
      </c>
      <c r="H130" s="10"/>
      <c r="I130" s="3">
        <v>4.2310834672025894</v>
      </c>
      <c r="J130" s="3">
        <v>4.2746343031928298</v>
      </c>
      <c r="K130" s="3">
        <v>4.1239221759481897</v>
      </c>
      <c r="L130" s="3">
        <f>IF(ISTEXT(I130),I130,IF(COUNT(I130:K130)=0,"",0.24*I130+0.43*J130+0.33*K130))</f>
        <v>4.2144471005644402</v>
      </c>
      <c r="M130" s="10"/>
      <c r="N130" s="3">
        <v>4.1370388783707197</v>
      </c>
      <c r="O130" s="3">
        <v>4.1227923431809499</v>
      </c>
      <c r="P130" s="3">
        <v>4.23921890380646</v>
      </c>
      <c r="Q130" s="3">
        <f>IF(ISTEXT(N130),N130,IF(COUNT(N130:P130)=0,"",0.2*N130+0.4*O130+0.4*P130))</f>
        <v>4.1722122744691079</v>
      </c>
      <c r="R130" s="10"/>
      <c r="S130" s="3">
        <v>19.341340635424981</v>
      </c>
      <c r="T130" s="3">
        <v>19.419143430969619</v>
      </c>
      <c r="U130" s="3">
        <v>19.446541670295179</v>
      </c>
      <c r="V130" s="7">
        <f>IF(ISTEXT(S130),S130,IF(COUNT(S130:U130)=0,"",0.23*S130+0.57*T130+0.2*U130))</f>
        <v>19.406728435859463</v>
      </c>
    </row>
    <row r="131" spans="1:22">
      <c r="A131" s="267"/>
      <c r="B131" s="29" t="s">
        <v>146</v>
      </c>
      <c r="C131" s="102" t="s">
        <v>300</v>
      </c>
      <c r="D131" s="4">
        <v>6.3553627083189998E-2</v>
      </c>
      <c r="E131" s="4">
        <v>0.10383115611978</v>
      </c>
      <c r="F131" s="4">
        <v>8.5077613623050011E-2</v>
      </c>
      <c r="G131" s="4">
        <f>IF(ISTEXT(D131),D131,IF(COUNT(D131:F131)=0,"",0.63*D131+0.07*E131+0.3*F131))</f>
        <v>7.2830250077709296E-2</v>
      </c>
      <c r="H131" s="21"/>
      <c r="I131" s="4">
        <v>0.24363263061438001</v>
      </c>
      <c r="J131" s="4">
        <v>0.22211834904734001</v>
      </c>
      <c r="K131" s="4">
        <v>0.27033574489422002</v>
      </c>
      <c r="L131" s="4">
        <f>IF(ISTEXT(I131),I131,IF(COUNT(I131:K131)=0,"",0.24*I131+0.43*J131+0.33*K131))</f>
        <v>0.24319351725290003</v>
      </c>
      <c r="M131" s="21"/>
      <c r="N131" s="4">
        <v>0.27724499343682002</v>
      </c>
      <c r="O131" s="4">
        <v>0.26959733977074002</v>
      </c>
      <c r="P131" s="4">
        <v>0.26239711022549989</v>
      </c>
      <c r="Q131" s="4">
        <f>IF(ISTEXT(N131),N131,IF(COUNT(N131:P131)=0,"",0.2*N131+0.4*O131+0.4*P131))</f>
        <v>0.26824677868586</v>
      </c>
      <c r="R131" s="21"/>
      <c r="S131" s="4">
        <v>6.2767808460569993E-2</v>
      </c>
      <c r="T131" s="4">
        <v>5.4321523290900002E-2</v>
      </c>
      <c r="U131" s="4">
        <v>3.0747925591400001E-2</v>
      </c>
      <c r="V131" s="9">
        <f>IF(ISTEXT(S131),S131,IF(COUNT(S131:U131)=0,"",0.23*S131+0.57*T131+0.2*U131))</f>
        <v>5.1549449340024103E-2</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67"/>
      <c r="B135" s="29" t="s">
        <v>154</v>
      </c>
      <c r="C135" s="102" t="s">
        <v>300</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67"/>
      <c r="B140" s="24" t="s">
        <v>166</v>
      </c>
      <c r="C140" s="107" t="s">
        <v>293</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67"/>
      <c r="B141" s="29" t="s">
        <v>171</v>
      </c>
      <c r="C141" s="102" t="s">
        <v>300</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67"/>
      <c r="B142" s="27" t="s">
        <v>173</v>
      </c>
      <c r="C142" s="106" t="s">
        <v>293</v>
      </c>
      <c r="D142" s="8">
        <v>411.36498266000012</v>
      </c>
      <c r="E142" s="8">
        <v>412.55316031500001</v>
      </c>
      <c r="F142" s="8">
        <v>413.592545126</v>
      </c>
      <c r="G142" s="8">
        <f>IF(ISTEXT(D142),D142,IF(COUNT(D142:F142)=0,"",0.63*D142+0.07*E142+0.3*F142))</f>
        <v>412.11642383565004</v>
      </c>
      <c r="H142" s="10"/>
      <c r="I142" s="8">
        <v>485.36992425</v>
      </c>
      <c r="J142" s="8">
        <v>484.44239513699989</v>
      </c>
      <c r="K142" s="8">
        <v>486.89516498</v>
      </c>
      <c r="L142" s="3">
        <f>IF(ISTEXT(I142),I142,IF(COUNT(I142:K142)=0,"",0.24*I142+0.43*J142+0.33*K142))</f>
        <v>485.47441617230993</v>
      </c>
      <c r="M142" s="10"/>
      <c r="N142" s="8">
        <v>585.65374184000007</v>
      </c>
      <c r="O142" s="8">
        <v>579.81610322000006</v>
      </c>
      <c r="P142" s="8">
        <v>581.15874857300003</v>
      </c>
      <c r="Q142" s="3">
        <f>IF(ISTEXT(N142),N142,IF(COUNT(N142:P142)=0,"",0.2*N142+0.4*O142+0.4*P142))</f>
        <v>581.52068908520005</v>
      </c>
      <c r="R142" s="10"/>
      <c r="S142" s="8">
        <v>843.337073293</v>
      </c>
      <c r="T142" s="8">
        <v>843.22771259799993</v>
      </c>
      <c r="U142" s="8">
        <v>835.72094119600001</v>
      </c>
      <c r="V142" s="7">
        <f>IF(ISTEXT(S142),S142,IF(COUNT(S142:U142)=0,"",0.23*S142+0.57*T142+0.2*U142))</f>
        <v>841.75151127744994</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67"/>
      <c r="B145" s="27" t="s">
        <v>179</v>
      </c>
      <c r="C145" s="101" t="s">
        <v>300</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67"/>
      <c r="B146" s="27" t="s">
        <v>64</v>
      </c>
      <c r="C146" s="102" t="s">
        <v>300</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293</v>
      </c>
      <c r="D149" s="148"/>
      <c r="E149" s="6"/>
      <c r="F149" s="6"/>
      <c r="G149" s="6" t="str">
        <f>IF(ISTEXT(D149),D149,IF(COUNT(D149:F149)=0,"",0.63*D149+0.07*E149+0.3*F149))</f>
        <v/>
      </c>
      <c r="H149" s="18"/>
      <c r="I149" s="6"/>
      <c r="J149" s="6"/>
      <c r="K149" s="6"/>
      <c r="L149" s="6" t="str">
        <f>IF(ISTEXT(I149),I149,IF(COUNT(I149:K149)=0,"",0.24*I149+0.43*J149+0.33*K149))</f>
        <v/>
      </c>
      <c r="M149" s="18"/>
      <c r="N149" s="6"/>
      <c r="O149" s="6"/>
      <c r="P149" s="6"/>
      <c r="Q149" s="6" t="str">
        <f>IF(ISTEXT(N149),N149,IF(COUNT(N149:P149)=0,"",0.2*N149+0.4*O149+0.4*P149))</f>
        <v/>
      </c>
      <c r="R149" s="18"/>
      <c r="S149" s="6"/>
      <c r="T149" s="6"/>
      <c r="U149" s="6"/>
      <c r="V149" s="127" t="str">
        <f>IF(ISTEXT(S149),S149,IF(COUNT(S149:U149)=0,"",0.23*S149+0.57*T149+0.2*U149))</f>
        <v/>
      </c>
    </row>
    <row r="150" spans="1:22">
      <c r="A150" s="267"/>
      <c r="B150" s="29" t="s">
        <v>188</v>
      </c>
      <c r="C150" s="102" t="s">
        <v>300</v>
      </c>
      <c r="D150" s="4"/>
      <c r="E150" s="4"/>
      <c r="F150" s="4"/>
      <c r="G150" s="9" t="str">
        <f>IF(ISTEXT(D150),D150,IF(COUNT(D150:F150)=0,"",0.63*D150+0.07*E150+0.3*F150))</f>
        <v/>
      </c>
      <c r="H150" s="21"/>
      <c r="I150" s="14"/>
      <c r="J150" s="4"/>
      <c r="K150" s="4"/>
      <c r="L150" s="4" t="str">
        <f>IF(ISTEXT(I150),I150,IF(COUNT(I150:K150)=0,"",0.24*I150+0.43*J150+0.33*K150))</f>
        <v/>
      </c>
      <c r="M150" s="21"/>
      <c r="N150" s="14"/>
      <c r="O150" s="4"/>
      <c r="P150" s="4"/>
      <c r="Q150" s="4" t="str">
        <f>IF(ISTEXT(N150),N150,IF(COUNT(N150:P150)=0,"",0.2*N150+0.4*O150+0.4*P150))</f>
        <v/>
      </c>
      <c r="R150" s="21"/>
      <c r="S150" s="14"/>
      <c r="T150" s="4"/>
      <c r="U150" s="4"/>
      <c r="V150" s="9" t="str">
        <f>IF(ISTEXT(S150),S150,IF(COUNT(S150:U150)=0,"",0.23*S150+0.57*T150+0.2*U150))</f>
        <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97.327809999999999</v>
      </c>
      <c r="E160" s="20">
        <v>90.94</v>
      </c>
      <c r="F160" s="20">
        <v>97.327809999999999</v>
      </c>
      <c r="G160" s="5">
        <f>IF(ISTEXT(D160),D160,IF(COUNT(D160:F160)=0,"",0.63*D160+0.07*E160+0.3*F160))</f>
        <v>96.880663299999995</v>
      </c>
      <c r="H160" s="10"/>
      <c r="I160" s="19">
        <v>0</v>
      </c>
      <c r="J160" s="20">
        <v>0</v>
      </c>
      <c r="K160" s="20">
        <v>0</v>
      </c>
      <c r="L160" s="3">
        <f>IF(ISTEXT(I160),I160,IF(COUNT(I160:K160)=0,"",0.24*I160+0.43*J160+0.33*K160))</f>
        <v>0</v>
      </c>
      <c r="M160" s="10"/>
      <c r="N160" s="19">
        <v>0</v>
      </c>
      <c r="O160" s="20">
        <v>0</v>
      </c>
      <c r="P160" s="20">
        <v>0</v>
      </c>
      <c r="Q160" s="3">
        <f>IF(ISTEXT(N160),N160,IF(COUNT(N160:P160)=0,"",0.2*N160+0.4*O160+0.4*P160))</f>
        <v>0</v>
      </c>
      <c r="R160" s="10"/>
      <c r="S160" s="19">
        <v>565.08017600000005</v>
      </c>
      <c r="T160" s="20">
        <v>494.84399999999999</v>
      </c>
      <c r="U160" s="20">
        <v>565.08017600000005</v>
      </c>
      <c r="V160" s="7">
        <f>IF(ISTEXT(S160),S160,IF(COUNT(S160:U160)=0,"",0.23*S160+0.57*T160+0.2*U160))</f>
        <v>525.04555568000001</v>
      </c>
    </row>
    <row r="161" spans="1:22">
      <c r="A161" s="274"/>
      <c r="B161" s="27" t="s">
        <v>212</v>
      </c>
      <c r="C161" s="102" t="s">
        <v>300</v>
      </c>
      <c r="D161" s="3">
        <v>111.8643719065812</v>
      </c>
      <c r="E161" s="3">
        <v>103.34244005125591</v>
      </c>
      <c r="F161" s="3">
        <v>112.5978436469875</v>
      </c>
      <c r="G161" s="3">
        <f>IF(ISTEXT(D161),D161,IF(COUNT(D161:F161)=0,"",0.63*D161+0.07*E161+0.3*F161))</f>
        <v>111.48787819883032</v>
      </c>
      <c r="H161" s="10"/>
      <c r="I161" s="3">
        <v>173.58431295909421</v>
      </c>
      <c r="J161" s="3">
        <v>174.72740835889471</v>
      </c>
      <c r="K161" s="3">
        <v>163.94335900449801</v>
      </c>
      <c r="L161" s="3">
        <f>IF(ISTEXT(I161),I161,IF(COUNT(I161:K161)=0,"",0.24*I161+0.43*J161+0.33*K161))</f>
        <v>170.89432917599166</v>
      </c>
      <c r="M161" s="10"/>
      <c r="N161" s="3">
        <v>285.20122670353572</v>
      </c>
      <c r="O161" s="3">
        <v>259.5300834847842</v>
      </c>
      <c r="P161" s="3">
        <v>287.01929873136032</v>
      </c>
      <c r="Q161" s="3">
        <f>IF(ISTEXT(N161),N161,IF(COUNT(N161:P161)=0,"",0.2*N161+0.4*O161+0.4*P161))</f>
        <v>275.65999822716498</v>
      </c>
      <c r="R161" s="10"/>
      <c r="S161" s="3">
        <v>717.19570626862833</v>
      </c>
      <c r="T161" s="3">
        <v>714.7377795725796</v>
      </c>
      <c r="U161" s="3">
        <v>723.18251938972492</v>
      </c>
      <c r="V161" s="7">
        <f>IF(ISTEXT(S161),S161,IF(COUNT(S161:U161)=0,"",0.23*S161+0.57*T161+0.2*U161))</f>
        <v>716.99205067609978</v>
      </c>
    </row>
    <row r="162" spans="1:22">
      <c r="A162" s="275"/>
      <c r="B162" s="29" t="s">
        <v>214</v>
      </c>
      <c r="C162" s="102" t="s">
        <v>300</v>
      </c>
      <c r="D162" s="4">
        <v>127.96849998</v>
      </c>
      <c r="E162" s="4">
        <v>117.73433300000001</v>
      </c>
      <c r="F162" s="4">
        <v>127.96849998</v>
      </c>
      <c r="G162" s="4">
        <f>IF(ISTEXT(D162),D162,IF(COUNT(D162:F162)=0,"",0.63*D162+0.07*E162+0.3*F162))</f>
        <v>127.25210829139999</v>
      </c>
      <c r="H162" s="21"/>
      <c r="I162" s="4">
        <v>225.21566658</v>
      </c>
      <c r="J162" s="4">
        <v>211.85033332</v>
      </c>
      <c r="K162" s="4">
        <v>213.06536360999999</v>
      </c>
      <c r="L162" s="4">
        <f>IF(ISTEXT(I162),I162,IF(COUNT(I162:K162)=0,"",0.24*I162+0.43*J162+0.33*K162))</f>
        <v>215.45897329810003</v>
      </c>
      <c r="M162" s="21"/>
      <c r="N162" s="4">
        <v>388.37279999999998</v>
      </c>
      <c r="O162" s="4">
        <v>357.302976</v>
      </c>
      <c r="P162" s="4">
        <v>368.91797594000002</v>
      </c>
      <c r="Q162" s="4">
        <f>IF(ISTEXT(N162),N162,IF(COUNT(N162:P162)=0,"",0.2*N162+0.4*O162+0.4*P162))</f>
        <v>368.16294077600003</v>
      </c>
      <c r="R162" s="21"/>
      <c r="S162" s="4">
        <v>768.37</v>
      </c>
      <c r="T162" s="4">
        <v>768.37</v>
      </c>
      <c r="U162" s="4">
        <v>768.37</v>
      </c>
      <c r="V162" s="9">
        <f>IF(ISTEXT(S162),S162,IF(COUNT(S162:U162)=0,"",0.23*S162+0.57*T162+0.2*U162))</f>
        <v>768.36999999999989</v>
      </c>
    </row>
    <row r="163" spans="1:22" ht="15.75" customHeight="1" thickBot="1">
      <c r="A163" s="196" t="s">
        <v>59</v>
      </c>
      <c r="B163" s="27" t="s">
        <v>209</v>
      </c>
      <c r="C163" s="101" t="s">
        <v>300</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74"/>
      <c r="B164" s="27" t="s">
        <v>212</v>
      </c>
      <c r="C164" s="102" t="s">
        <v>300</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76"/>
      <c r="B165" s="30" t="s">
        <v>214</v>
      </c>
      <c r="C165" s="103" t="s">
        <v>300</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406.80457277464001</v>
      </c>
      <c r="E170" s="6">
        <v>408.14933920695</v>
      </c>
      <c r="F170" s="6">
        <v>409.06106846428003</v>
      </c>
      <c r="G170" s="6">
        <f>IF(ISTEXT(D170),D170,IF(COUNT(D170:F170)=0,"",0.63*D170+0.07*E170+0.3*F170))</f>
        <v>407.57565513179372</v>
      </c>
      <c r="H170" s="18"/>
      <c r="I170" s="6">
        <v>481.50182697359998</v>
      </c>
      <c r="J170" s="6">
        <v>480.51084224496998</v>
      </c>
      <c r="K170" s="6">
        <v>483.16347201381001</v>
      </c>
      <c r="L170" s="6">
        <f>IF(ISTEXT(I170),I170,IF(COUNT(I170:K170)=0,"",0.24*I170+0.43*J170+0.33*K170))</f>
        <v>481.6240464035584</v>
      </c>
      <c r="M170" s="18"/>
      <c r="N170" s="6">
        <v>580.02319565188998</v>
      </c>
      <c r="O170" s="6">
        <v>575.24047970231004</v>
      </c>
      <c r="P170" s="6">
        <v>576.23215341916011</v>
      </c>
      <c r="Q170" s="6">
        <f>IF(ISTEXT(N170),N170,IF(COUNT(N170:P170)=0,"",0.2*N170+0.4*O170+0.4*P170))</f>
        <v>576.59369237896613</v>
      </c>
      <c r="R170" s="18"/>
      <c r="S170" s="6">
        <v>573.42004204088994</v>
      </c>
      <c r="T170" s="6">
        <v>584.53051513176001</v>
      </c>
      <c r="U170" s="6">
        <v>619.84388290207994</v>
      </c>
      <c r="V170" s="127">
        <f>IF(ISTEXT(S170),S170,IF(COUNT(S170:U170)=0,"",0.23*S170+0.57*T170+0.2*U170))</f>
        <v>589.0377798749239</v>
      </c>
    </row>
    <row r="171" spans="1:22">
      <c r="A171" s="267"/>
      <c r="B171" s="120" t="s">
        <v>117</v>
      </c>
      <c r="C171" s="102" t="s">
        <v>300</v>
      </c>
      <c r="D171" s="11"/>
      <c r="E171" s="3"/>
      <c r="F171" s="3"/>
      <c r="G171" s="3" t="str">
        <f>IF(ISTEXT(D171),D171,IF(COUNT(D171:F171)=0,"",0.63*D171+0.07*E171+0.3*F171))</f>
        <v/>
      </c>
      <c r="H171" s="10"/>
      <c r="I171" s="3"/>
      <c r="J171" s="3"/>
      <c r="K171" s="3"/>
      <c r="L171" s="3" t="str">
        <f>IF(ISTEXT(I171),I171,IF(COUNT(I171:K171)=0,"",0.24*I171+0.43*J171+0.33*K171))</f>
        <v/>
      </c>
      <c r="M171" s="10"/>
      <c r="N171" s="3">
        <v>1.8942018087200001</v>
      </c>
      <c r="O171" s="3">
        <v>0.85097222220000002</v>
      </c>
      <c r="P171" s="3">
        <v>1.0730207939800001</v>
      </c>
      <c r="Q171" s="3">
        <f>IF(ISTEXT(N171),N171,IF(COUNT(N171:P171)=0,"",0.2*N171+0.4*O171+0.4*P171))</f>
        <v>1.1484375682160002</v>
      </c>
      <c r="R171" s="10"/>
      <c r="S171" s="3">
        <v>250.63845842514999</v>
      </c>
      <c r="T171" s="3">
        <v>239.33237555858</v>
      </c>
      <c r="U171" s="3">
        <v>196.46126454922</v>
      </c>
      <c r="V171" s="7">
        <f>IF(ISTEXT(S171),S171,IF(COUNT(S171:U171)=0,"",0.23*S171+0.57*T171+0.2*U171))</f>
        <v>233.35855241601908</v>
      </c>
    </row>
    <row r="172" spans="1:22">
      <c r="A172" s="267"/>
      <c r="B172" s="120" t="s">
        <v>228</v>
      </c>
      <c r="C172" s="102" t="s">
        <v>300</v>
      </c>
      <c r="D172" s="11">
        <v>4.5604098853618504</v>
      </c>
      <c r="E172" s="3">
        <v>4.4038211080663796</v>
      </c>
      <c r="F172" s="3">
        <v>4.5314766617258897</v>
      </c>
      <c r="G172" s="3">
        <f>IF(ISTEXT(D172),D172,IF(COUNT(D172:F172)=0,"",0.63*D172+0.07*E172+0.3*F172))</f>
        <v>4.5407687038603797</v>
      </c>
      <c r="H172" s="10"/>
      <c r="I172" s="3">
        <v>3.9874508365882089</v>
      </c>
      <c r="J172" s="3">
        <v>4.0525159541454894</v>
      </c>
      <c r="K172" s="3">
        <v>3.8535864310539698</v>
      </c>
      <c r="L172" s="3">
        <f>IF(ISTEXT(I172),I172,IF(COUNT(I172:K172)=0,"",0.24*I172+0.43*J172+0.33*K172))</f>
        <v>3.9712535833115403</v>
      </c>
      <c r="M172" s="10"/>
      <c r="N172" s="3">
        <v>3.8597938849339002</v>
      </c>
      <c r="O172" s="3">
        <v>3.8531950034102098</v>
      </c>
      <c r="P172" s="3">
        <v>3.9768217935809602</v>
      </c>
      <c r="Q172" s="3">
        <f>IF(ISTEXT(N172),N172,IF(COUNT(N172:P172)=0,"",0.2*N172+0.4*O172+0.4*P172))</f>
        <v>3.9039654957832481</v>
      </c>
      <c r="R172" s="10"/>
      <c r="S172" s="3">
        <v>19.27857282696441</v>
      </c>
      <c r="T172" s="3">
        <v>19.364821907678721</v>
      </c>
      <c r="U172" s="3">
        <v>19.41579374470378</v>
      </c>
      <c r="V172" s="7">
        <f>IF(ISTEXT(S172),S172,IF(COUNT(S172:U172)=0,"",0.23*S172+0.57*T172+0.2*U172))</f>
        <v>19.355178986519441</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2.7992049999999999E-3</v>
      </c>
      <c r="O173" s="4">
        <v>0</v>
      </c>
      <c r="P173" s="4">
        <v>0</v>
      </c>
      <c r="Q173" s="4">
        <f>IF(ISTEXT(N173),N173,IF(COUNT(N173:P173)=0,"",0.2*N173+0.4*O173+0.4*P173))</f>
        <v>5.5984100000000005E-4</v>
      </c>
      <c r="R173" s="21"/>
      <c r="S173" s="4">
        <v>0</v>
      </c>
      <c r="T173" s="4">
        <v>0</v>
      </c>
      <c r="U173" s="4">
        <v>0</v>
      </c>
      <c r="V173" s="9">
        <f>IF(ISTEXT(S173),S173,IF(COUNT(S173:U173)=0,"",0.23*S173+0.57*T173+0.2*U173))</f>
        <v>0</v>
      </c>
    </row>
    <row r="174" spans="1:22">
      <c r="A174" s="193" t="s">
        <v>233</v>
      </c>
      <c r="B174" s="28" t="s">
        <v>234</v>
      </c>
      <c r="C174" s="107" t="s">
        <v>293</v>
      </c>
      <c r="D174" s="11">
        <v>411.36498266000012</v>
      </c>
      <c r="E174" s="3">
        <v>412.55316031500001</v>
      </c>
      <c r="F174" s="3">
        <v>413.592545126</v>
      </c>
      <c r="G174" s="3">
        <f>IF(ISTEXT(D174),D174,IF(COUNT(D174:F174)=0,"",0.63*D174+0.07*E174+0.3*F174))</f>
        <v>412.11642383565004</v>
      </c>
      <c r="H174" s="10"/>
      <c r="I174" s="3">
        <v>485.36992425</v>
      </c>
      <c r="J174" s="3">
        <v>484.44239513699989</v>
      </c>
      <c r="K174" s="3">
        <v>486.89516498</v>
      </c>
      <c r="L174" s="3">
        <f>IF(ISTEXT(I174),I174,IF(COUNT(I174:K174)=0,"",0.24*I174+0.43*J174+0.33*K174))</f>
        <v>485.47441617230993</v>
      </c>
      <c r="M174" s="10"/>
      <c r="N174" s="3">
        <v>585.65374184000007</v>
      </c>
      <c r="O174" s="3">
        <v>579.81610322000006</v>
      </c>
      <c r="P174" s="3">
        <v>581.15874857300003</v>
      </c>
      <c r="Q174" s="3">
        <f>IF(ISTEXT(N174),N174,IF(COUNT(N174:P174)=0,"",0.2*N174+0.4*O174+0.4*P174))</f>
        <v>581.52068908520005</v>
      </c>
      <c r="R174" s="10"/>
      <c r="S174" s="3">
        <v>843.337073293</v>
      </c>
      <c r="T174" s="3">
        <v>843.22771259799993</v>
      </c>
      <c r="U174" s="3">
        <v>835.72094119600001</v>
      </c>
      <c r="V174" s="7">
        <f>IF(ISTEXT(S174),S174,IF(COUNT(S174:U174)=0,"",0.23*S174+0.57*T174+0.2*U174))</f>
        <v>841.75151127744994</v>
      </c>
    </row>
    <row r="175" spans="1:22">
      <c r="A175" s="281"/>
      <c r="B175" s="120" t="s">
        <v>237</v>
      </c>
      <c r="C175" s="102" t="s">
        <v>300</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81"/>
      <c r="B176" s="41" t="s">
        <v>239</v>
      </c>
      <c r="C176" s="102" t="s">
        <v>300</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81"/>
      <c r="B177" s="152" t="s">
        <v>241</v>
      </c>
      <c r="C177" s="102" t="s">
        <v>300</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81"/>
      <c r="B178" s="120" t="s">
        <v>244</v>
      </c>
      <c r="C178" s="102" t="s">
        <v>300</v>
      </c>
      <c r="D178" s="11"/>
      <c r="E178" s="3"/>
      <c r="F178" s="3"/>
      <c r="G178" s="3" t="str">
        <f>IF(ISTEXT(D178),D178,IF(COUNT(D178:F178)=0,"",0.63*D178+0.07*E178+0.3*F178))</f>
        <v/>
      </c>
      <c r="H178" s="10"/>
      <c r="I178" s="3">
        <v>0.11935356018</v>
      </c>
      <c r="J178" s="3">
        <v>0.1209630621100002</v>
      </c>
      <c r="K178" s="3">
        <v>0.1218934648699999</v>
      </c>
      <c r="L178" s="3">
        <f>IF(ISTEXT(I178),I178,IF(COUNT(I178:K178)=0,"",0.24*I178+0.43*J178+0.33*K178))</f>
        <v>0.12088381455760006</v>
      </c>
      <c r="M178" s="10"/>
      <c r="N178" s="3">
        <v>0.12624871055999989</v>
      </c>
      <c r="O178" s="3">
        <v>0.12854370792</v>
      </c>
      <c r="P178" s="3">
        <v>0.12324743371999999</v>
      </c>
      <c r="Q178" s="3">
        <f>IF(ISTEXT(N178),N178,IF(COUNT(N178:P178)=0,"",0.2*N178+0.4*O178+0.4*P178))</f>
        <v>0.12596619876799997</v>
      </c>
      <c r="R178" s="10"/>
      <c r="S178" s="3"/>
      <c r="T178" s="3"/>
      <c r="U178" s="3"/>
      <c r="V178" s="7" t="str">
        <f>IF(ISTEXT(S178),S178,IF(COUNT(S178:U178)=0,"",0.23*S178+0.57*T178+0.2*U178))</f>
        <v/>
      </c>
    </row>
    <row r="179" spans="1:22">
      <c r="A179" s="282"/>
      <c r="B179" s="92" t="s">
        <v>247</v>
      </c>
      <c r="C179" s="103" t="s">
        <v>300</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300</v>
      </c>
      <c r="D180" s="132">
        <v>1.8189894035458561E-12</v>
      </c>
      <c r="E180" s="132">
        <v>1.6370904631912712E-11</v>
      </c>
      <c r="F180" s="132">
        <v>5.9117155615240344E-12</v>
      </c>
      <c r="G180" s="132">
        <f>IF(ISTEXT(D180),D180,IF(COUNT(D180:F180)=0,"",0.63*D180+0.07*E180+0.3*F180))</f>
        <v>4.0654413169249898E-12</v>
      </c>
      <c r="H180" s="133"/>
      <c r="I180" s="132">
        <v>8.2422957348171622E-12</v>
      </c>
      <c r="J180" s="132">
        <v>5.5706550483591846E-12</v>
      </c>
      <c r="K180" s="132">
        <v>-6.0254023992456504E-12</v>
      </c>
      <c r="L180" s="132">
        <f>IF(ISTEXT(I180),I180,IF(COUNT(I180:K180)=0,"",0.24*I180+0.43*J180+0.33*K180))</f>
        <v>2.3851498553995039E-12</v>
      </c>
      <c r="M180" s="133"/>
      <c r="N180" s="132">
        <v>-1.6257217794191089E-11</v>
      </c>
      <c r="O180" s="132">
        <v>1.13686837721616E-13</v>
      </c>
      <c r="P180" s="132">
        <v>1.0231815394945441E-12</v>
      </c>
      <c r="Q180" s="132">
        <f>IF(ISTEXT(N180),N180,IF(COUNT(N180:P180)=0,"",0.2*N180+0.4*O180+0.4*P180))</f>
        <v>-2.7966962079517537E-12</v>
      </c>
      <c r="R180" s="133"/>
      <c r="S180" s="132">
        <v>4.3200998334214091E-12</v>
      </c>
      <c r="T180" s="132">
        <v>1.8758328224066638E-11</v>
      </c>
      <c r="U180" s="132">
        <v>3.751665644813329E-12</v>
      </c>
      <c r="V180" s="151">
        <f>IF(ISTEXT(S180),S180,IF(COUNT(S180:U180)=0,"",0.23*S180+0.57*T180+0.2*U180))</f>
        <v>1.2436203178367571E-11</v>
      </c>
    </row>
    <row r="181" spans="1:22">
      <c r="A181" s="190" t="s">
        <v>253</v>
      </c>
      <c r="B181" s="28" t="s">
        <v>254</v>
      </c>
      <c r="C181" s="101" t="s">
        <v>300</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79"/>
      <c r="B185" s="92" t="s">
        <v>263</v>
      </c>
      <c r="C185" s="103" t="s">
        <v>300</v>
      </c>
      <c r="D185" s="14"/>
      <c r="E185" s="4"/>
      <c r="F185" s="4"/>
      <c r="G185" s="4" t="str">
        <f>IF(ISTEXT(D185),D185,IF(COUNT(D185:F185)=0,"",0.63*D185+0.07*E185+0.3*F185))</f>
        <v/>
      </c>
      <c r="H185" s="21"/>
      <c r="I185" s="4"/>
      <c r="J185" s="4"/>
      <c r="K185" s="4"/>
      <c r="L185" s="4" t="str">
        <f>IF(ISTEXT(I185),I185,IF(COUNT(I185:K185)=0,"",0.24*I185+0.43*J185+0.33*K185))</f>
        <v/>
      </c>
      <c r="M185" s="21"/>
      <c r="N185" s="4"/>
      <c r="O185" s="4"/>
      <c r="P185" s="4"/>
      <c r="Q185" s="4" t="str">
        <f>IF(ISTEXT(N185),N185,IF(COUNT(N185:P185)=0,"",0.2*N185+0.4*O185+0.4*P185))</f>
        <v/>
      </c>
      <c r="R185" s="21"/>
      <c r="S185" s="4"/>
      <c r="T185" s="4"/>
      <c r="U185" s="4"/>
      <c r="V185" s="9" t="str">
        <f>IF(ISTEXT(S185),S185,IF(COUNT(S185:U185)=0,"",0.23*S185+0.57*T185+0.2*U185))</f>
        <v/>
      </c>
    </row>
    <row r="186" spans="1:22">
      <c r="A186" s="198" t="s">
        <v>265</v>
      </c>
      <c r="B186" s="28" t="s">
        <v>186</v>
      </c>
      <c r="C186" s="107" t="s">
        <v>293</v>
      </c>
      <c r="D186" s="11"/>
      <c r="E186" s="3"/>
      <c r="F186" s="3"/>
      <c r="G186" s="3" t="str">
        <f>IF(ISTEXT(D186),D186,IF(COUNT(D186:F186)=0,"",0.63*D186+0.07*E186+0.3*F186))</f>
        <v/>
      </c>
      <c r="H186" s="10"/>
      <c r="I186" s="3"/>
      <c r="J186" s="3"/>
      <c r="K186" s="3"/>
      <c r="L186" s="3" t="str">
        <f>IF(ISTEXT(I186),I186,IF(COUNT(I186:K186)=0,"",0.24*I186+0.43*J186+0.33*K186))</f>
        <v/>
      </c>
      <c r="M186" s="10"/>
      <c r="N186" s="3"/>
      <c r="O186" s="3"/>
      <c r="P186" s="3"/>
      <c r="Q186" s="3" t="str">
        <f>IF(ISTEXT(N186),N186,IF(COUNT(N186:P186)=0,"",0.2*N186+0.4*O186+0.4*P186))</f>
        <v/>
      </c>
      <c r="R186" s="10"/>
      <c r="S186" s="3"/>
      <c r="T186" s="3"/>
      <c r="U186" s="3"/>
      <c r="V186" s="7" t="str">
        <f>IF(ISTEXT(S186),S186,IF(COUNT(S186:U186)=0,"",0.23*S186+0.57*T186+0.2*U186))</f>
        <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c r="E191" s="132"/>
      <c r="F191" s="132"/>
      <c r="G191" s="4" t="str">
        <f>IF(ISTEXT(D191),D191,IF(COUNT(D191:F191)=0,"",0.63*D191+0.07*E191+0.3*F191))</f>
        <v/>
      </c>
      <c r="H191" s="21"/>
      <c r="I191" s="4"/>
      <c r="J191" s="4"/>
      <c r="K191" s="4"/>
      <c r="L191" s="4" t="str">
        <f>IF(ISTEXT(I191),I191,IF(COUNT(I191:K191)=0,"",0.24*I191+0.43*J191+0.33*K191))</f>
        <v/>
      </c>
      <c r="M191" s="21"/>
      <c r="N191" s="4"/>
      <c r="O191" s="4"/>
      <c r="P191" s="4"/>
      <c r="Q191" s="4" t="str">
        <f>IF(ISTEXT(N191),N191,IF(COUNT(N191:P191)=0,"",0.2*N191+0.4*O191+0.4*P191))</f>
        <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3.6</v>
      </c>
      <c r="E6" s="3">
        <v>3.6</v>
      </c>
      <c r="F6" s="3">
        <v>3.6</v>
      </c>
      <c r="G6" s="3">
        <f>IF(ISTEXT(D6),D6,IF(COUNT(D6:F6)=0,"",0.63*D6+0.07*E6+0.3*F6))</f>
        <v>3.6000000000000005</v>
      </c>
      <c r="H6" s="10"/>
      <c r="I6" s="3">
        <v>6.2</v>
      </c>
      <c r="J6" s="3">
        <v>6.2</v>
      </c>
      <c r="K6" s="3">
        <v>6.2</v>
      </c>
      <c r="L6" s="3">
        <f>IF(ISTEXT(I6),I6,IF(COUNT(I6:K6)=0,"",0.24*I6+0.43*J6+0.33*K6))</f>
        <v>6.2</v>
      </c>
      <c r="M6" s="10"/>
      <c r="N6" s="3">
        <v>7.2</v>
      </c>
      <c r="O6" s="3">
        <v>7.2</v>
      </c>
      <c r="P6" s="3">
        <v>7.2</v>
      </c>
      <c r="Q6" s="3">
        <f>IF(ISTEXT(N6),N6,IF(COUNT(N6:P6)=0,"",0.2*N6+0.4*O6+0.4*P6))</f>
        <v>7.2000000000000011</v>
      </c>
      <c r="R6" s="10"/>
      <c r="S6" s="3">
        <v>10.8</v>
      </c>
      <c r="T6" s="3">
        <v>10.8</v>
      </c>
      <c r="U6" s="3">
        <v>10.8</v>
      </c>
      <c r="V6" s="7">
        <f>IF(ISTEXT(S6),S6,IF(COUNT(S6:U6)=0,"",0.23*S6+0.57*T6+0.2*U6))</f>
        <v>10.8</v>
      </c>
    </row>
    <row r="7" spans="1:22" ht="14.45" customHeight="1">
      <c r="A7" s="267"/>
      <c r="B7" s="25" t="s">
        <v>6</v>
      </c>
      <c r="C7" s="107" t="s">
        <v>293</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v>9.8000000000000007</v>
      </c>
      <c r="E9" s="3">
        <v>9.8000000000000007</v>
      </c>
      <c r="F9" s="3">
        <v>9.8000000000000007</v>
      </c>
      <c r="G9" s="3">
        <f>IF(ISTEXT(D9),D9,IF(COUNT(D9:F9)=0,"",0.63*D9+0.07*E9+0.3*F9))</f>
        <v>9.8000000000000007</v>
      </c>
      <c r="H9" s="10"/>
      <c r="I9" s="3">
        <v>18.8</v>
      </c>
      <c r="J9" s="3">
        <v>18.8</v>
      </c>
      <c r="K9" s="3">
        <v>18.8</v>
      </c>
      <c r="L9" s="3">
        <f>IF(ISTEXT(I9),I9,IF(COUNT(I9:K9)=0,"",0.24*I9+0.43*J9+0.33*K9))</f>
        <v>18.8</v>
      </c>
      <c r="M9" s="10"/>
      <c r="N9" s="3">
        <v>19.8</v>
      </c>
      <c r="O9" s="3">
        <v>19.8</v>
      </c>
      <c r="P9" s="3">
        <v>19.8</v>
      </c>
      <c r="Q9" s="3">
        <f>IF(ISTEXT(N9),N9,IF(COUNT(N9:P9)=0,"",0.2*N9+0.4*O9+0.4*P9))</f>
        <v>19.8</v>
      </c>
      <c r="R9" s="10"/>
      <c r="S9" s="3">
        <v>23</v>
      </c>
      <c r="T9" s="3">
        <v>23</v>
      </c>
      <c r="U9" s="3">
        <v>23</v>
      </c>
      <c r="V9" s="7">
        <f>IF(ISTEXT(S9),S9,IF(COUNT(S9:U9)=0,"",0.23*S9+0.57*T9+0.2*U9))</f>
        <v>23</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v>0.19500000000000001</v>
      </c>
      <c r="E12" s="3">
        <v>0.19500000000000001</v>
      </c>
      <c r="F12" s="3">
        <v>0.19500000000000001</v>
      </c>
      <c r="G12" s="3">
        <f>IF(ISTEXT(D12),D12,IF(COUNT(D12:F12)=0,"",0.63*D12+0.07*E12+0.3*F12))</f>
        <v>0.19500000000000001</v>
      </c>
      <c r="H12" s="10"/>
      <c r="I12" s="3">
        <v>0.19500000000000001</v>
      </c>
      <c r="J12" s="3">
        <v>0.19500000000000001</v>
      </c>
      <c r="K12" s="3">
        <v>0.19500000000000001</v>
      </c>
      <c r="L12" s="3">
        <f>IF(ISTEXT(I12),I12,IF(COUNT(I12:K12)=0,"",0.24*I12+0.43*J12+0.33*K12))</f>
        <v>0.19500000000000001</v>
      </c>
      <c r="M12" s="10"/>
      <c r="N12" s="3">
        <v>0.19500000000000001</v>
      </c>
      <c r="O12" s="3">
        <v>0.19500000000000001</v>
      </c>
      <c r="P12" s="3">
        <v>0.19500000000000001</v>
      </c>
      <c r="Q12" s="3">
        <f>IF(ISTEXT(N12),N12,IF(COUNT(N12:P12)=0,"",0.2*N12+0.4*O12+0.4*P12))</f>
        <v>0.19500000000000003</v>
      </c>
      <c r="R12" s="10"/>
      <c r="S12" s="3">
        <v>0.19500000000000001</v>
      </c>
      <c r="T12" s="3">
        <v>0.19500000000000001</v>
      </c>
      <c r="U12" s="3">
        <v>0.19500000000000001</v>
      </c>
      <c r="V12" s="7">
        <f>IF(ISTEXT(S12),S12,IF(COUNT(S12:U12)=0,"",0.23*S12+0.57*T12+0.2*U12))</f>
        <v>0.19500000000000001</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v>4.1443000000000003</v>
      </c>
      <c r="E14" s="3">
        <v>4.1443000000000003</v>
      </c>
      <c r="F14" s="3">
        <v>4.1443000000000003</v>
      </c>
      <c r="G14" s="3">
        <f>IF(ISTEXT(D14),D14,IF(COUNT(D14:F14)=0,"",0.63*D14+0.07*E14+0.3*F14))</f>
        <v>4.1443000000000003</v>
      </c>
      <c r="H14" s="10"/>
      <c r="I14" s="3">
        <v>4.1443000000000003</v>
      </c>
      <c r="J14" s="3">
        <v>4.1443000000000003</v>
      </c>
      <c r="K14" s="3">
        <v>4.1443000000000003</v>
      </c>
      <c r="L14" s="3">
        <f>IF(ISTEXT(I14),I14,IF(COUNT(I14:K14)=0,"",0.24*I14+0.43*J14+0.33*K14))</f>
        <v>4.1443000000000003</v>
      </c>
      <c r="M14" s="10"/>
      <c r="N14" s="3">
        <v>4.1443000000000003</v>
      </c>
      <c r="O14" s="3">
        <v>4.1443000000000003</v>
      </c>
      <c r="P14" s="3">
        <v>4.1443000000000003</v>
      </c>
      <c r="Q14" s="3">
        <f>IF(ISTEXT(N14),N14,IF(COUNT(N14:P14)=0,"",0.2*N14+0.4*O14+0.4*P14))</f>
        <v>4.1443000000000012</v>
      </c>
      <c r="R14" s="10"/>
      <c r="S14" s="3">
        <v>4.1443000000000003</v>
      </c>
      <c r="T14" s="3">
        <v>4.1443000000000003</v>
      </c>
      <c r="U14" s="3">
        <v>4.1443000000000003</v>
      </c>
      <c r="V14" s="7">
        <f>IF(ISTEXT(S14),S14,IF(COUNT(S14:U14)=0,"",0.23*S14+0.57*T14+0.2*U14))</f>
        <v>4.1443000000000003</v>
      </c>
    </row>
    <row r="15" spans="1:22">
      <c r="A15" s="267"/>
      <c r="B15" s="25" t="s">
        <v>24</v>
      </c>
      <c r="C15" s="107" t="s">
        <v>293</v>
      </c>
      <c r="D15" s="3">
        <v>1.7090000000000001</v>
      </c>
      <c r="E15" s="3">
        <v>1.7090000000000001</v>
      </c>
      <c r="F15" s="3">
        <v>1.7090000000000001</v>
      </c>
      <c r="G15" s="3">
        <f>IF(ISTEXT(D15),D15,IF(COUNT(D15:F15)=0,"",0.63*D15+0.07*E15+0.3*F15))</f>
        <v>1.7090000000000001</v>
      </c>
      <c r="H15" s="10"/>
      <c r="I15" s="3">
        <v>2.0329999999999999</v>
      </c>
      <c r="J15" s="3">
        <v>2.0329999999999999</v>
      </c>
      <c r="K15" s="3">
        <v>2.0329999999999999</v>
      </c>
      <c r="L15" s="3">
        <f>IF(ISTEXT(I15),I15,IF(COUNT(I15:K15)=0,"",0.24*I15+0.43*J15+0.33*K15))</f>
        <v>2.0329999999999999</v>
      </c>
      <c r="M15" s="10"/>
      <c r="N15" s="3">
        <v>2.0329999999999999</v>
      </c>
      <c r="O15" s="3">
        <v>2.0329999999999999</v>
      </c>
      <c r="P15" s="3">
        <v>2.0329999999999999</v>
      </c>
      <c r="Q15" s="3">
        <f>IF(ISTEXT(N15),N15,IF(COUNT(N15:P15)=0,"",0.2*N15+0.4*O15+0.4*P15))</f>
        <v>2.0329999999999999</v>
      </c>
      <c r="R15" s="10"/>
      <c r="S15" s="3">
        <v>2.0329999999999999</v>
      </c>
      <c r="T15" s="3">
        <v>2.0329999999999999</v>
      </c>
      <c r="U15" s="3">
        <v>2.0329999999999999</v>
      </c>
      <c r="V15" s="7">
        <f>IF(ISTEXT(S15),S15,IF(COUNT(S15:U15)=0,"",0.23*S15+0.57*T15+0.2*U15))</f>
        <v>2.0329999999999999</v>
      </c>
    </row>
    <row r="16" spans="1:22">
      <c r="A16" s="267"/>
      <c r="B16" s="25" t="s">
        <v>27</v>
      </c>
      <c r="C16" s="107" t="s">
        <v>293</v>
      </c>
      <c r="D16" s="3">
        <v>2.3919999999999999</v>
      </c>
      <c r="E16" s="3">
        <v>2.3919999999999999</v>
      </c>
      <c r="F16" s="3">
        <v>2.3919999999999999</v>
      </c>
      <c r="G16" s="3">
        <f>IF(ISTEXT(D16),D16,IF(COUNT(D16:F16)=0,"",0.63*D16+0.07*E16+0.3*F16))</f>
        <v>2.3919999999999999</v>
      </c>
      <c r="H16" s="10"/>
      <c r="I16" s="3">
        <v>2.8130000000000002</v>
      </c>
      <c r="J16" s="3">
        <v>2.8130000000000002</v>
      </c>
      <c r="K16" s="3">
        <v>2.8130000000000002</v>
      </c>
      <c r="L16" s="3">
        <f>IF(ISTEXT(I16),I16,IF(COUNT(I16:K16)=0,"",0.24*I16+0.43*J16+0.33*K16))</f>
        <v>2.8130000000000002</v>
      </c>
      <c r="M16" s="10"/>
      <c r="N16" s="3">
        <v>2.8130000000000002</v>
      </c>
      <c r="O16" s="3">
        <v>2.8130000000000002</v>
      </c>
      <c r="P16" s="3">
        <v>2.8130000000000002</v>
      </c>
      <c r="Q16" s="3">
        <f>IF(ISTEXT(N16),N16,IF(COUNT(N16:P16)=0,"",0.2*N16+0.4*O16+0.4*P16))</f>
        <v>2.8130000000000006</v>
      </c>
      <c r="R16" s="10"/>
      <c r="S16" s="3">
        <v>2.8130000000000002</v>
      </c>
      <c r="T16" s="3">
        <v>2.8130000000000002</v>
      </c>
      <c r="U16" s="3">
        <v>2.8130000000000002</v>
      </c>
      <c r="V16" s="7">
        <f>IF(ISTEXT(S16),S16,IF(COUNT(S16:U16)=0,"",0.23*S16+0.57*T16+0.2*U16))</f>
        <v>2.8130000000000002</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v>0.65</v>
      </c>
      <c r="E18" s="4">
        <v>0.65</v>
      </c>
      <c r="F18" s="4">
        <v>0.65</v>
      </c>
      <c r="G18" s="9">
        <f>IF(ISTEXT(D18),D18,IF(COUNT(D18:F18)=0,"",0.63*D18+0.07*E18+0.3*F18))</f>
        <v>0.65</v>
      </c>
      <c r="H18" s="21"/>
      <c r="I18" s="4">
        <v>0.9</v>
      </c>
      <c r="J18" s="4">
        <v>0.9</v>
      </c>
      <c r="K18" s="4">
        <v>0.9</v>
      </c>
      <c r="L18" s="4">
        <f>IF(ISTEXT(I18),I18,IF(COUNT(I18:K18)=0,"",0.24*I18+0.43*J18+0.33*K18))</f>
        <v>0.9</v>
      </c>
      <c r="M18" s="21"/>
      <c r="N18" s="4">
        <v>1.1000000000000001</v>
      </c>
      <c r="O18" s="4">
        <v>1.1000000000000001</v>
      </c>
      <c r="P18" s="4">
        <v>1.1000000000000001</v>
      </c>
      <c r="Q18" s="4">
        <f>IF(ISTEXT(N18),N18,IF(COUNT(N18:P18)=0,"",0.2*N18+0.4*O18+0.4*P18))</f>
        <v>1.1000000000000001</v>
      </c>
      <c r="R18" s="21"/>
      <c r="S18" s="4">
        <v>1.6</v>
      </c>
      <c r="T18" s="4">
        <v>1.6</v>
      </c>
      <c r="U18" s="4">
        <v>1.6</v>
      </c>
      <c r="V18" s="9">
        <f>IF(ISTEXT(S18),S18,IF(COUNT(S18:U18)=0,"",0.23*S18+0.57*T18+0.2*U18))</f>
        <v>1.6</v>
      </c>
    </row>
    <row r="19" spans="1:22">
      <c r="A19" s="267"/>
      <c r="B19" s="25" t="s">
        <v>34</v>
      </c>
      <c r="C19" s="106" t="s">
        <v>293</v>
      </c>
      <c r="D19" s="3">
        <v>9.8800020000000011</v>
      </c>
      <c r="E19" s="3">
        <v>9.8800020000000011</v>
      </c>
      <c r="F19" s="3">
        <v>9.8800020000000011</v>
      </c>
      <c r="G19" s="3">
        <f>IF(ISTEXT(D19),D19,IF(COUNT(D19:F19)=0,"",0.63*D19+0.07*E19+0.3*F19))</f>
        <v>9.8800020000000011</v>
      </c>
      <c r="H19" s="10"/>
      <c r="I19" s="3">
        <v>12.080003</v>
      </c>
      <c r="J19" s="3">
        <v>12.080003</v>
      </c>
      <c r="K19" s="3">
        <v>12.080003</v>
      </c>
      <c r="L19" s="3">
        <f>IF(ISTEXT(I19),I19,IF(COUNT(I19:K19)=0,"",0.24*I19+0.43*J19+0.33*K19))</f>
        <v>12.080003</v>
      </c>
      <c r="M19" s="10"/>
      <c r="N19" s="3">
        <v>14.479995000000001</v>
      </c>
      <c r="O19" s="3">
        <v>14.479995000000001</v>
      </c>
      <c r="P19" s="3">
        <v>14.479995000000001</v>
      </c>
      <c r="Q19" s="3">
        <f>IF(ISTEXT(N19),N19,IF(COUNT(N19:P19)=0,"",0.2*N19+0.4*O19+0.4*P19))</f>
        <v>14.479995000000002</v>
      </c>
      <c r="R19" s="10"/>
      <c r="S19" s="3">
        <v>16.879996999999999</v>
      </c>
      <c r="T19" s="3">
        <v>16.879996999999999</v>
      </c>
      <c r="U19" s="3">
        <v>16.879996999999999</v>
      </c>
      <c r="V19" s="7">
        <f>IF(ISTEXT(S19),S19,IF(COUNT(S19:U19)=0,"",0.23*S19+0.57*T19+0.2*U19))</f>
        <v>16.879996999999999</v>
      </c>
    </row>
    <row r="20" spans="1:22">
      <c r="A20" s="267"/>
      <c r="B20" s="25" t="s">
        <v>36</v>
      </c>
      <c r="C20" s="107" t="s">
        <v>293</v>
      </c>
      <c r="D20" s="31">
        <v>2.8849999999999998</v>
      </c>
      <c r="E20" s="3">
        <v>2.8849999999999998</v>
      </c>
      <c r="F20" s="3">
        <v>2.8849999999999998</v>
      </c>
      <c r="G20" s="3">
        <f>IF(ISTEXT(D20),D20,IF(COUNT(D20:F20)=0,"",0.63*D20+0.07*E20+0.3*F20))</f>
        <v>2.8849999999999998</v>
      </c>
      <c r="H20" s="10"/>
      <c r="I20" s="11">
        <v>1.9850019999999999</v>
      </c>
      <c r="J20" s="3">
        <v>1.9850019999999999</v>
      </c>
      <c r="K20" s="3">
        <v>1.9850019999999999</v>
      </c>
      <c r="L20" s="3">
        <f>IF(ISTEXT(I20),I20,IF(COUNT(I20:K20)=0,"",0.24*I20+0.43*J20+0.33*K20))</f>
        <v>1.9850019999999997</v>
      </c>
      <c r="M20" s="10"/>
      <c r="N20" s="11">
        <v>0.5</v>
      </c>
      <c r="O20" s="3">
        <v>0.5</v>
      </c>
      <c r="P20" s="3">
        <v>0.5</v>
      </c>
      <c r="Q20" s="3">
        <f>IF(ISTEXT(N20),N20,IF(COUNT(N20:P20)=0,"",0.2*N20+0.4*O20+0.4*P20))</f>
        <v>0.5</v>
      </c>
      <c r="R20" s="10"/>
      <c r="S20" s="3"/>
      <c r="T20" s="3"/>
      <c r="U20" s="3"/>
      <c r="V20" s="7" t="str">
        <f>IF(ISTEXT(S20),S20,IF(COUNT(S20:U20)=0,"",0.23*S20+0.57*T20+0.2*U20))</f>
        <v/>
      </c>
    </row>
    <row r="21" spans="1:22">
      <c r="A21" s="267"/>
      <c r="B21" s="25" t="s">
        <v>39</v>
      </c>
      <c r="C21" s="107" t="s">
        <v>293</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v>3.4119060000000001</v>
      </c>
      <c r="E22" s="3">
        <v>3.4119060000000001</v>
      </c>
      <c r="F22" s="3">
        <v>3.4119060000000001</v>
      </c>
      <c r="G22" s="3">
        <f>IF(ISTEXT(D22),D22,IF(COUNT(D22:F22)=0,"",0.63*D22+0.07*E22+0.3*F22))</f>
        <v>3.4119060000000001</v>
      </c>
      <c r="H22" s="10"/>
      <c r="I22" s="11">
        <v>0.92470000000000008</v>
      </c>
      <c r="J22" s="3">
        <v>0.92470000000000008</v>
      </c>
      <c r="K22" s="3">
        <v>0.92470000000000008</v>
      </c>
      <c r="L22" s="3">
        <f>IF(ISTEXT(I22),I22,IF(COUNT(I22:K22)=0,"",0.24*I22+0.43*J22+0.33*K22))</f>
        <v>0.92470000000000008</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v>1.74</v>
      </c>
      <c r="E25" s="4">
        <v>1.74</v>
      </c>
      <c r="F25" s="4">
        <v>1.74</v>
      </c>
      <c r="G25" s="9">
        <f>IF(ISTEXT(D25),D25,IF(COUNT(D25:F25)=0,"",0.63*D25+0.07*E25+0.3*F25))</f>
        <v>1.74</v>
      </c>
      <c r="H25" s="21"/>
      <c r="I25" s="4">
        <v>2.2999999999999998</v>
      </c>
      <c r="J25" s="4">
        <v>2.2999999999999998</v>
      </c>
      <c r="K25" s="4">
        <v>2.2999999999999998</v>
      </c>
      <c r="L25" s="4">
        <f>IF(ISTEXT(I25),I25,IF(COUNT(I25:K25)=0,"",0.24*I25+0.43*J25+0.33*K25))</f>
        <v>2.2999999999999998</v>
      </c>
      <c r="M25" s="21"/>
      <c r="N25" s="4">
        <v>2.5</v>
      </c>
      <c r="O25" s="4">
        <v>2.5</v>
      </c>
      <c r="P25" s="4">
        <v>2.5</v>
      </c>
      <c r="Q25" s="4">
        <f>IF(ISTEXT(N25),N25,IF(COUNT(N25:P25)=0,"",0.2*N25+0.4*O25+0.4*P25))</f>
        <v>2.5</v>
      </c>
      <c r="R25" s="21"/>
      <c r="S25" s="4">
        <v>3.5</v>
      </c>
      <c r="T25" s="4">
        <v>3.5</v>
      </c>
      <c r="U25" s="4">
        <v>3.5</v>
      </c>
      <c r="V25" s="9">
        <f>IF(ISTEXT(S25),S25,IF(COUNT(S25:U25)=0,"",0.23*S25+0.57*T25+0.2*U25))</f>
        <v>3.5</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c r="E27" s="3"/>
      <c r="F27" s="3"/>
      <c r="G27" s="3" t="str">
        <f>IF(ISTEXT(D27),D27,IF(COUNT(D27:F27)=0,"",0.63*D27+0.07*E27+0.3*F27))</f>
        <v/>
      </c>
      <c r="H27" s="10"/>
      <c r="I27" s="11"/>
      <c r="J27" s="3"/>
      <c r="K27" s="3"/>
      <c r="L27" s="3" t="str">
        <f>IF(ISTEXT(I27),I27,IF(COUNT(I27:K27)=0,"",0.24*I27+0.43*J27+0.33*K27))</f>
        <v/>
      </c>
      <c r="M27" s="10"/>
      <c r="N27" s="11"/>
      <c r="O27" s="3"/>
      <c r="P27" s="3"/>
      <c r="Q27" s="3" t="str">
        <f>IF(ISTEXT(N27),N27,IF(COUNT(N27:P27)=0,"",0.2*N27+0.4*O27+0.4*P27))</f>
        <v/>
      </c>
      <c r="R27" s="10"/>
      <c r="S27" s="3"/>
      <c r="T27" s="3"/>
      <c r="U27" s="3"/>
      <c r="V27" s="7" t="str">
        <f>IF(ISTEXT(S27),S27,IF(COUNT(S27:U27)=0,"",0.23*S27+0.57*T27+0.2*U27))</f>
        <v/>
      </c>
    </row>
    <row r="28" spans="1:22" ht="14.45" customHeight="1">
      <c r="A28" s="268"/>
      <c r="B28" s="25" t="s">
        <v>294</v>
      </c>
      <c r="C28" s="107" t="s">
        <v>293</v>
      </c>
      <c r="D28" s="4"/>
      <c r="E28" s="4"/>
      <c r="F28" s="4"/>
      <c r="G28" s="4" t="str">
        <f>IF(ISTEXT(D28),D28,IF(COUNT(D28:F28)=0,"",0.63*D28+0.07*E28+0.3*F28))</f>
        <v/>
      </c>
      <c r="H28" s="21"/>
      <c r="I28" s="14"/>
      <c r="J28" s="4"/>
      <c r="K28" s="4"/>
      <c r="L28" s="4" t="str">
        <f>IF(ISTEXT(I28),I28,IF(COUNT(I28:K28)=0,"",0.24*I28+0.43*J28+0.33*K28))</f>
        <v/>
      </c>
      <c r="M28" s="21"/>
      <c r="N28" s="14"/>
      <c r="O28" s="4"/>
      <c r="P28" s="4"/>
      <c r="Q28" s="4" t="str">
        <f>IF(ISTEXT(N28),N28,IF(COUNT(N28:P28)=0,"",0.2*N28+0.4*O28+0.4*P28))</f>
        <v/>
      </c>
      <c r="R28" s="21"/>
      <c r="S28" s="4"/>
      <c r="T28" s="4"/>
      <c r="U28" s="4"/>
      <c r="V28" s="9" t="str">
        <f>IF(ISTEXT(S28),S28,IF(COUNT(S28:U28)=0,"",0.23*S28+0.57*T28+0.2*U28))</f>
        <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67"/>
      <c r="B42" s="29" t="s">
        <v>89</v>
      </c>
      <c r="C42" s="107" t="s">
        <v>293</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67"/>
      <c r="B43" s="27" t="s">
        <v>299</v>
      </c>
      <c r="C43" s="106" t="s">
        <v>293</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10.1681712</v>
      </c>
      <c r="E49" s="3">
        <v>10.523304</v>
      </c>
      <c r="F49" s="3">
        <v>10.2237192</v>
      </c>
      <c r="G49" s="3">
        <f>IF(ISTEXT(D49),D49,IF(COUNT(D49:F49)=0,"",0.63*D49+0.07*E49+0.3*F49))</f>
        <v>10.209694896</v>
      </c>
      <c r="H49" s="10"/>
      <c r="I49" s="3">
        <v>18.209725804030001</v>
      </c>
      <c r="J49" s="3">
        <v>19.763913109000001</v>
      </c>
      <c r="K49" s="3">
        <v>20.171261942499999</v>
      </c>
      <c r="L49" s="3">
        <f>IF(ISTEXT(I49),I49,IF(COUNT(I49:K49)=0,"",0.24*I49+0.43*J49+0.33*K49))</f>
        <v>19.525333270862202</v>
      </c>
      <c r="M49" s="10"/>
      <c r="N49" s="3">
        <v>20.507213624999999</v>
      </c>
      <c r="O49" s="3">
        <v>23.194978757369999</v>
      </c>
      <c r="P49" s="3">
        <v>22.94137414806</v>
      </c>
      <c r="Q49" s="3">
        <f>IF(ISTEXT(N49),N49,IF(COUNT(N49:P49)=0,"",0.2*N49+0.4*O49+0.4*P49))</f>
        <v>22.555983887171998</v>
      </c>
      <c r="R49" s="10"/>
      <c r="S49" s="3">
        <v>33.34775579555</v>
      </c>
      <c r="T49" s="3">
        <v>31.318423186</v>
      </c>
      <c r="U49" s="3">
        <v>34.266970543920003</v>
      </c>
      <c r="V49" s="7">
        <f>IF(ISTEXT(S49),S49,IF(COUNT(S49:U49)=0,"",0.23*S49+0.57*T49+0.2*U49))</f>
        <v>32.374879157780498</v>
      </c>
    </row>
    <row r="50" spans="1:22">
      <c r="A50" s="267"/>
      <c r="B50" s="25" t="s">
        <v>6</v>
      </c>
      <c r="C50" s="102" t="s">
        <v>300</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v>10.454885000000001</v>
      </c>
      <c r="E52" s="3">
        <v>10.9514412</v>
      </c>
      <c r="F52" s="3">
        <v>11.3337588</v>
      </c>
      <c r="G52" s="3">
        <f>IF(ISTEXT(D52),D52,IF(COUNT(D52:F52)=0,"",0.63*D52+0.07*E52+0.3*F52))</f>
        <v>10.753306074000001</v>
      </c>
      <c r="H52" s="10"/>
      <c r="I52" s="3">
        <v>20.943555987380002</v>
      </c>
      <c r="J52" s="3">
        <v>18.723719609029999</v>
      </c>
      <c r="K52" s="3">
        <v>21.34008627867</v>
      </c>
      <c r="L52" s="3">
        <f>IF(ISTEXT(I52),I52,IF(COUNT(I52:K52)=0,"",0.24*I52+0.43*J52+0.33*K52))</f>
        <v>20.119881340815201</v>
      </c>
      <c r="M52" s="10"/>
      <c r="N52" s="3">
        <v>23.432777291170002</v>
      </c>
      <c r="O52" s="3">
        <v>20.4262763895</v>
      </c>
      <c r="P52" s="3">
        <v>22.450523974829999</v>
      </c>
      <c r="Q52" s="3">
        <f>IF(ISTEXT(N52),N52,IF(COUNT(N52:P52)=0,"",0.2*N52+0.4*O52+0.4*P52))</f>
        <v>21.837275603965999</v>
      </c>
      <c r="R52" s="10"/>
      <c r="S52" s="3">
        <v>27.634194276319999</v>
      </c>
      <c r="T52" s="3">
        <v>26.71110066712</v>
      </c>
      <c r="U52" s="3">
        <v>23.612369325500001</v>
      </c>
      <c r="V52" s="7">
        <f>IF(ISTEXT(S52),S52,IF(COUNT(S52:U52)=0,"",0.23*S52+0.57*T52+0.2*U52))</f>
        <v>26.303665928911997</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v>0.46690559999999998</v>
      </c>
      <c r="E55" s="3">
        <v>0.46690559999999998</v>
      </c>
      <c r="F55" s="3">
        <v>0.46690559999999998</v>
      </c>
      <c r="G55" s="3">
        <f>IF(ISTEXT(D55),D55,IF(COUNT(D55:F55)=0,"",0.63*D55+0.07*E55+0.3*F55))</f>
        <v>0.46690559999999992</v>
      </c>
      <c r="H55" s="10"/>
      <c r="I55" s="3">
        <v>0.46402973199999997</v>
      </c>
      <c r="J55" s="3">
        <v>0.46532095998</v>
      </c>
      <c r="K55" s="3">
        <v>0.46273627899999997</v>
      </c>
      <c r="L55" s="3">
        <f>IF(ISTEXT(I55),I55,IF(COUNT(I55:K55)=0,"",0.24*I55+0.43*J55+0.33*K55))</f>
        <v>0.46415812054139999</v>
      </c>
      <c r="M55" s="10"/>
      <c r="N55" s="3">
        <v>0.46030484999999999</v>
      </c>
      <c r="O55" s="3">
        <v>0.46634399799999998</v>
      </c>
      <c r="P55" s="3">
        <v>0.46464712899999999</v>
      </c>
      <c r="Q55" s="3">
        <f>IF(ISTEXT(N55),N55,IF(COUNT(N55:P55)=0,"",0.2*N55+0.4*O55+0.4*P55))</f>
        <v>0.46445742080000008</v>
      </c>
      <c r="R55" s="10"/>
      <c r="S55" s="3">
        <v>0.45513408999999999</v>
      </c>
      <c r="T55" s="3">
        <v>0.46132090999999997</v>
      </c>
      <c r="U55" s="3">
        <v>0.46410902999999998</v>
      </c>
      <c r="V55" s="7">
        <f>IF(ISTEXT(S55),S55,IF(COUNT(S55:U55)=0,"",0.23*S55+0.57*T55+0.2*U55))</f>
        <v>0.46045556539999999</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v>6.2503631999999998</v>
      </c>
      <c r="E57" s="3">
        <v>6.2506802673099999</v>
      </c>
      <c r="F57" s="3">
        <v>6.2503631999999998</v>
      </c>
      <c r="G57" s="3">
        <f>IF(ISTEXT(D57),D57,IF(COUNT(D57:F57)=0,"",0.63*D57+0.07*E57+0.3*F57))</f>
        <v>6.2503853947116994</v>
      </c>
      <c r="H57" s="10"/>
      <c r="I57" s="3">
        <v>6.2503631999999998</v>
      </c>
      <c r="J57" s="3">
        <v>6.2506802673099999</v>
      </c>
      <c r="K57" s="3">
        <v>6.2503631999999998</v>
      </c>
      <c r="L57" s="3">
        <f>IF(ISTEXT(I57),I57,IF(COUNT(I57:K57)=0,"",0.24*I57+0.43*J57+0.33*K57))</f>
        <v>6.2504995389433002</v>
      </c>
      <c r="M57" s="10"/>
      <c r="N57" s="3">
        <v>6.2506802673099999</v>
      </c>
      <c r="O57" s="3">
        <v>6.2503631999999998</v>
      </c>
      <c r="P57" s="3">
        <v>6.2525825215799999</v>
      </c>
      <c r="Q57" s="3">
        <f>IF(ISTEXT(N57),N57,IF(COUNT(N57:P57)=0,"",0.2*N57+0.4*O57+0.4*P57))</f>
        <v>6.2513143420940001</v>
      </c>
      <c r="R57" s="10"/>
      <c r="S57" s="3">
        <v>6.2503631999999998</v>
      </c>
      <c r="T57" s="3">
        <v>6.2503631999999998</v>
      </c>
      <c r="U57" s="3">
        <v>6.2503631999999998</v>
      </c>
      <c r="V57" s="7">
        <f>IF(ISTEXT(S57),S57,IF(COUNT(S57:U57)=0,"",0.23*S57+0.57*T57+0.2*U57))</f>
        <v>6.2503631999999998</v>
      </c>
    </row>
    <row r="58" spans="1:22">
      <c r="A58" s="267"/>
      <c r="B58" s="25" t="s">
        <v>24</v>
      </c>
      <c r="C58" s="102" t="s">
        <v>300</v>
      </c>
      <c r="D58" s="3">
        <v>5.5900507627999998</v>
      </c>
      <c r="E58" s="3">
        <v>5.4335029156300001</v>
      </c>
      <c r="F58" s="3">
        <v>5.9195500821699998</v>
      </c>
      <c r="G58" s="3">
        <f>IF(ISTEXT(D58),D58,IF(COUNT(D58:F58)=0,"",0.63*D58+0.07*E58+0.3*F58))</f>
        <v>5.6779422093090997</v>
      </c>
      <c r="H58" s="10"/>
      <c r="I58" s="3">
        <v>5.7923003369099986</v>
      </c>
      <c r="J58" s="3">
        <v>5.4523731739299999</v>
      </c>
      <c r="K58" s="3">
        <v>5.98011056058</v>
      </c>
      <c r="L58" s="3">
        <f>IF(ISTEXT(I58),I58,IF(COUNT(I58:K58)=0,"",0.24*I58+0.43*J58+0.33*K58))</f>
        <v>5.7081090306397</v>
      </c>
      <c r="M58" s="10"/>
      <c r="N58" s="3">
        <v>5.8110391670299997</v>
      </c>
      <c r="O58" s="3">
        <v>5.2475492193099997</v>
      </c>
      <c r="P58" s="3">
        <v>5.56829099653</v>
      </c>
      <c r="Q58" s="3">
        <f>IF(ISTEXT(N58),N58,IF(COUNT(N58:P58)=0,"",0.2*N58+0.4*O58+0.4*P58))</f>
        <v>5.4885439197419998</v>
      </c>
      <c r="R58" s="10"/>
      <c r="S58" s="3">
        <v>5.7939795996800001</v>
      </c>
      <c r="T58" s="3">
        <v>5.7851858494899986</v>
      </c>
      <c r="U58" s="3">
        <v>5.4707824174099997</v>
      </c>
      <c r="V58" s="7">
        <f>IF(ISTEXT(S58),S58,IF(COUNT(S58:U58)=0,"",0.23*S58+0.57*T58+0.2*U58))</f>
        <v>5.724327725617699</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v>5.694</v>
      </c>
      <c r="E60" s="4">
        <v>5.694</v>
      </c>
      <c r="F60" s="4">
        <v>5.694</v>
      </c>
      <c r="G60" s="4">
        <f>IF(ISTEXT(D60),D60,IF(COUNT(D60:F60)=0,"",0.63*D60+0.07*E60+0.3*F60))</f>
        <v>5.694</v>
      </c>
      <c r="H60" s="21"/>
      <c r="I60" s="4">
        <v>7.8696652889999994</v>
      </c>
      <c r="J60" s="4">
        <v>7.8776796569999998</v>
      </c>
      <c r="K60" s="4">
        <v>7.8513464554999999</v>
      </c>
      <c r="L60" s="4">
        <f>IF(ISTEXT(I60),I60,IF(COUNT(I60:K60)=0,"",0.24*I60+0.43*J60+0.33*K60))</f>
        <v>7.8670662521849994</v>
      </c>
      <c r="M60" s="21"/>
      <c r="N60" s="4">
        <v>9.5795592913000007</v>
      </c>
      <c r="O60" s="4">
        <v>9.6352968065000013</v>
      </c>
      <c r="P60" s="4">
        <v>9.62186804161</v>
      </c>
      <c r="Q60" s="4">
        <f>IF(ISTEXT(N60),N60,IF(COUNT(N60:P60)=0,"",0.2*N60+0.4*O60+0.4*P60))</f>
        <v>9.6187777975040021</v>
      </c>
      <c r="R60" s="21"/>
      <c r="S60" s="4">
        <v>13.85879080434</v>
      </c>
      <c r="T60" s="4">
        <v>13.95789585396</v>
      </c>
      <c r="U60" s="4">
        <v>13.983833715499999</v>
      </c>
      <c r="V60" s="9">
        <f>IF(ISTEXT(S60),S60,IF(COUNT(S60:U60)=0,"",0.23*S60+0.57*T60+0.2*U60))</f>
        <v>13.940289264855402</v>
      </c>
    </row>
    <row r="61" spans="1:22">
      <c r="A61" s="267"/>
      <c r="B61" s="25" t="s">
        <v>34</v>
      </c>
      <c r="C61" s="101" t="s">
        <v>300</v>
      </c>
      <c r="D61" s="3">
        <v>77.367230181890008</v>
      </c>
      <c r="E61" s="3">
        <v>76.366119047200002</v>
      </c>
      <c r="F61" s="3">
        <v>77.371825844840004</v>
      </c>
      <c r="G61" s="3">
        <f>IF(ISTEXT(D61),D61,IF(COUNT(D61:F61)=0,"",0.63*D61+0.07*E61+0.3*F61))</f>
        <v>77.298531101346697</v>
      </c>
      <c r="H61" s="10"/>
      <c r="I61" s="3">
        <v>79.66082973204</v>
      </c>
      <c r="J61" s="3">
        <v>79.300359824739999</v>
      </c>
      <c r="K61" s="3">
        <v>78.327069807590007</v>
      </c>
      <c r="L61" s="3">
        <f>IF(ISTEXT(I61),I61,IF(COUNT(I61:K61)=0,"",0.24*I61+0.43*J61+0.33*K61))</f>
        <v>79.065686896832503</v>
      </c>
      <c r="M61" s="10"/>
      <c r="N61" s="3">
        <v>83.992937775750008</v>
      </c>
      <c r="O61" s="3">
        <v>82.038626762969997</v>
      </c>
      <c r="P61" s="3">
        <v>83.312650907470001</v>
      </c>
      <c r="Q61" s="3">
        <f>IF(ISTEXT(N61),N61,IF(COUNT(N61:P61)=0,"",0.2*N61+0.4*O61+0.4*P61))</f>
        <v>82.939098623326004</v>
      </c>
      <c r="R61" s="10"/>
      <c r="S61" s="3">
        <v>95.508379638570005</v>
      </c>
      <c r="T61" s="3">
        <v>99.269116291360007</v>
      </c>
      <c r="U61" s="3">
        <v>97.01169540251</v>
      </c>
      <c r="V61" s="7">
        <f>IF(ISTEXT(S61),S61,IF(COUNT(S61:U61)=0,"",0.23*S61+0.57*T61+0.2*U61))</f>
        <v>97.95266268344831</v>
      </c>
    </row>
    <row r="62" spans="1:22">
      <c r="A62" s="267"/>
      <c r="B62" s="25" t="s">
        <v>36</v>
      </c>
      <c r="C62" s="102" t="s">
        <v>300</v>
      </c>
      <c r="D62" s="3">
        <v>2.9791257999999998E-3</v>
      </c>
      <c r="E62" s="3">
        <v>1.3082084000000001E-2</v>
      </c>
      <c r="F62" s="3">
        <v>1.7425844230000001E-2</v>
      </c>
      <c r="G62" s="3">
        <f>IF(ISTEXT(D62),D62,IF(COUNT(D62:F62)=0,"",0.63*D62+0.07*E62+0.3*F62))</f>
        <v>8.0203484029999998E-3</v>
      </c>
      <c r="H62" s="10"/>
      <c r="I62" s="3">
        <v>0</v>
      </c>
      <c r="J62" s="3">
        <v>0</v>
      </c>
      <c r="K62" s="3">
        <v>7.1119160000000011E-3</v>
      </c>
      <c r="L62" s="3">
        <f>IF(ISTEXT(I62),I62,IF(COUNT(I62:K62)=0,"",0.24*I62+0.43*J62+0.33*K62))</f>
        <v>2.3469322800000005E-3</v>
      </c>
      <c r="M62" s="10"/>
      <c r="N62" s="3">
        <v>0</v>
      </c>
      <c r="O62" s="3">
        <v>0</v>
      </c>
      <c r="P62" s="3">
        <v>0</v>
      </c>
      <c r="Q62" s="3">
        <f>IF(ISTEXT(N62),N62,IF(COUNT(N62:P62)=0,"",0.2*N62+0.4*O62+0.4*P62))</f>
        <v>0</v>
      </c>
      <c r="R62" s="10"/>
      <c r="S62" s="3"/>
      <c r="T62" s="3"/>
      <c r="U62" s="3"/>
      <c r="V62" s="7" t="str">
        <f>IF(ISTEXT(S62),S62,IF(COUNT(S62:U62)=0,"",0.23*S62+0.57*T62+0.2*U62))</f>
        <v/>
      </c>
    </row>
    <row r="63" spans="1:22">
      <c r="A63" s="267"/>
      <c r="B63" s="25" t="s">
        <v>39</v>
      </c>
      <c r="C63" s="102" t="s">
        <v>300</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v>0</v>
      </c>
      <c r="E64" s="3">
        <v>4.4513920000000001E-4</v>
      </c>
      <c r="F64" s="3">
        <v>2.2270873000000001E-3</v>
      </c>
      <c r="G64" s="3">
        <f>IF(ISTEXT(D64),D64,IF(COUNT(D64:F64)=0,"",0.63*D64+0.07*E64+0.3*F64))</f>
        <v>6.9928593399999996E-4</v>
      </c>
      <c r="H64" s="10"/>
      <c r="I64" s="11">
        <v>0</v>
      </c>
      <c r="J64" s="3">
        <v>0</v>
      </c>
      <c r="K64" s="3">
        <v>0</v>
      </c>
      <c r="L64" s="3">
        <f>IF(ISTEXT(I64),I64,IF(COUNT(I64:K64)=0,"",0.24*I64+0.43*J64+0.33*K64))</f>
        <v>0</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v>7.8701675141200003</v>
      </c>
      <c r="E67" s="4">
        <v>8.1174540313799994</v>
      </c>
      <c r="F67" s="4">
        <v>7.7944316509</v>
      </c>
      <c r="G67" s="4">
        <f>IF(ISTEXT(D67),D67,IF(COUNT(D67:F67)=0,"",0.63*D67+0.07*E67+0.3*F67))</f>
        <v>7.8647568113622004</v>
      </c>
      <c r="H67" s="21"/>
      <c r="I67" s="4">
        <v>1.71658960427</v>
      </c>
      <c r="J67" s="4">
        <v>0.27470203337999999</v>
      </c>
      <c r="K67" s="4">
        <v>1.07013954756</v>
      </c>
      <c r="L67" s="4">
        <f>IF(ISTEXT(I67),I67,IF(COUNT(I67:K67)=0,"",0.24*I67+0.43*J67+0.33*K67))</f>
        <v>0.88324943007299994</v>
      </c>
      <c r="M67" s="21"/>
      <c r="N67" s="4">
        <v>0.11796556686</v>
      </c>
      <c r="O67" s="4">
        <v>0.10880415547</v>
      </c>
      <c r="P67" s="4">
        <v>1.0495279199800001</v>
      </c>
      <c r="Q67" s="4">
        <f>IF(ISTEXT(N67),N67,IF(COUNT(N67:P67)=0,"",0.2*N67+0.4*O67+0.4*P67))</f>
        <v>0.48692594355200003</v>
      </c>
      <c r="R67" s="21"/>
      <c r="S67" s="4">
        <v>0.43461465898000001</v>
      </c>
      <c r="T67" s="4">
        <v>0.58498782071000011</v>
      </c>
      <c r="U67" s="4">
        <v>0.20282476799999999</v>
      </c>
      <c r="V67" s="9">
        <f>IF(ISTEXT(S67),S67,IF(COUNT(S67:U67)=0,"",0.23*S67+0.57*T67+0.2*U67))</f>
        <v>0.47396938297010005</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0</v>
      </c>
      <c r="E70" s="4">
        <v>0</v>
      </c>
      <c r="F70" s="4">
        <v>0</v>
      </c>
      <c r="G70" s="4">
        <f>IF(ISTEXT(D70),D70,IF(COUNT(D70:F70)=0,"",0.63*D70+0.07*E70+0.3*F70))</f>
        <v>0</v>
      </c>
      <c r="H70" s="21"/>
      <c r="I70" s="4">
        <v>2.896711959E-2</v>
      </c>
      <c r="J70" s="4">
        <v>1.230502497E-2</v>
      </c>
      <c r="K70" s="4">
        <v>6.712712333000001E-2</v>
      </c>
      <c r="L70" s="4">
        <f>IF(ISTEXT(I70),I70,IF(COUNT(I70:K70)=0,"",0.24*I70+0.43*J70+0.33*K70))</f>
        <v>3.4395220137600005E-2</v>
      </c>
      <c r="M70" s="21"/>
      <c r="N70" s="4">
        <v>0.11708439253</v>
      </c>
      <c r="O70" s="4">
        <v>3.9798466299999996E-3</v>
      </c>
      <c r="P70" s="4">
        <v>3.6975435500000001E-2</v>
      </c>
      <c r="Q70" s="4">
        <f>IF(ISTEXT(N70),N70,IF(COUNT(N70:P70)=0,"",0.2*N70+0.4*O70+0.4*P70))</f>
        <v>3.9798991358000003E-2</v>
      </c>
      <c r="R70" s="21"/>
      <c r="S70" s="4">
        <v>0.34255652379000001</v>
      </c>
      <c r="T70" s="4">
        <v>0.11001349292</v>
      </c>
      <c r="U70" s="4">
        <v>5.6055615080000003E-2</v>
      </c>
      <c r="V70" s="9">
        <f>IF(ISTEXT(S70),S70,IF(COUNT(S70:U70)=0,"",0.23*S70+0.57*T70+0.2*U70))</f>
        <v>0.15270681445209999</v>
      </c>
    </row>
    <row r="71" spans="1:22" ht="14.45" customHeight="1">
      <c r="A71" s="183" t="s">
        <v>106</v>
      </c>
      <c r="B71" s="93" t="s">
        <v>107</v>
      </c>
      <c r="C71" s="101" t="s">
        <v>300</v>
      </c>
      <c r="D71" s="3"/>
      <c r="E71" s="3"/>
      <c r="F71" s="3"/>
      <c r="G71" s="3" t="str">
        <f>IF(ISTEXT(D71),D71,IF(COUNT(D71:F71)=0,"",0.63*D71+0.07*E71+0.3*F71))</f>
        <v/>
      </c>
      <c r="H71" s="10"/>
      <c r="I71" s="3"/>
      <c r="J71" s="3"/>
      <c r="K71" s="3"/>
      <c r="L71" s="3" t="str">
        <f>IF(ISTEXT(I71),I71,IF(COUNT(I71:K71)=0,"",0.24*I71+0.43*J71+0.33*K71))</f>
        <v/>
      </c>
      <c r="M71" s="10"/>
      <c r="N71" s="3"/>
      <c r="O71" s="3"/>
      <c r="P71" s="3"/>
      <c r="Q71" s="3" t="str">
        <f>IF(ISTEXT(N71),N71,IF(COUNT(N71:P71)=0,"",0.2*N71+0.4*O71+0.4*P71))</f>
        <v/>
      </c>
      <c r="R71" s="10"/>
      <c r="S71" s="3"/>
      <c r="T71" s="3"/>
      <c r="U71" s="3"/>
      <c r="V71" s="7" t="str">
        <f>IF(ISTEXT(S71),S71,IF(COUNT(S71:U71)=0,"",0.23*S71+0.57*T71+0.2*U71))</f>
        <v/>
      </c>
    </row>
    <row r="72" spans="1:22" ht="14.45" customHeight="1">
      <c r="A72" s="267"/>
      <c r="B72" s="25" t="s">
        <v>109</v>
      </c>
      <c r="C72" s="102" t="s">
        <v>300</v>
      </c>
      <c r="D72" s="3"/>
      <c r="E72" s="3"/>
      <c r="F72" s="3"/>
      <c r="G72" s="3" t="str">
        <f>IF(ISTEXT(D72),D72,IF(COUNT(D72:F72)=0,"",0.63*D72+0.07*E72+0.3*F72))</f>
        <v/>
      </c>
      <c r="H72" s="10"/>
      <c r="I72" s="3"/>
      <c r="J72" s="3"/>
      <c r="K72" s="3"/>
      <c r="L72" s="3" t="str">
        <f>IF(ISTEXT(I72),I72,IF(COUNT(I72:K72)=0,"",0.24*I72+0.43*J72+0.33*K72))</f>
        <v/>
      </c>
      <c r="M72" s="10"/>
      <c r="N72" s="3"/>
      <c r="O72" s="3"/>
      <c r="P72" s="3"/>
      <c r="Q72" s="3" t="str">
        <f>IF(ISTEXT(N72),N72,IF(COUNT(N72:P72)=0,"",0.2*N72+0.4*O72+0.4*P72))</f>
        <v/>
      </c>
      <c r="R72" s="10"/>
      <c r="S72" s="3"/>
      <c r="T72" s="3"/>
      <c r="U72" s="3"/>
      <c r="V72" s="7" t="str">
        <f>IF(ISTEXT(S72),S72,IF(COUNT(S72:U72)=0,"",0.23*S72+0.57*T72+0.2*U72))</f>
        <v/>
      </c>
    </row>
    <row r="73" spans="1:22" ht="14.45" customHeight="1">
      <c r="A73" s="267"/>
      <c r="B73" s="25" t="s">
        <v>111</v>
      </c>
      <c r="C73" s="102" t="s">
        <v>300</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67"/>
      <c r="B74" s="25" t="s">
        <v>114</v>
      </c>
      <c r="C74" s="102" t="s">
        <v>300</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67"/>
      <c r="B75" s="25" t="s">
        <v>117</v>
      </c>
      <c r="C75" s="102" t="s">
        <v>300</v>
      </c>
      <c r="D75" s="4"/>
      <c r="E75" s="4"/>
      <c r="F75" s="4"/>
      <c r="G75" s="4" t="str">
        <f>IF(ISTEXT(D75),D75,IF(COUNT(D75:F75)=0,"",0.63*D75+0.07*E75+0.3*F75))</f>
        <v/>
      </c>
      <c r="H75" s="21"/>
      <c r="I75" s="4"/>
      <c r="J75" s="4"/>
      <c r="K75" s="4"/>
      <c r="L75" s="4" t="str">
        <f>IF(ISTEXT(I75),I75,IF(COUNT(I75:K75)=0,"",0.24*I75+0.43*J75+0.33*K75))</f>
        <v/>
      </c>
      <c r="M75" s="21"/>
      <c r="N75" s="4">
        <v>0</v>
      </c>
      <c r="O75" s="4">
        <v>0</v>
      </c>
      <c r="P75" s="4">
        <v>0</v>
      </c>
      <c r="Q75" s="4">
        <f>IF(ISTEXT(N75),N75,IF(COUNT(N75:P75)=0,"",0.2*N75+0.4*O75+0.4*P75))</f>
        <v>0</v>
      </c>
      <c r="R75" s="21"/>
      <c r="S75" s="4">
        <v>0</v>
      </c>
      <c r="T75" s="4">
        <v>0</v>
      </c>
      <c r="U75" s="4">
        <v>0</v>
      </c>
      <c r="V75" s="9">
        <f>IF(ISTEXT(S75),S75,IF(COUNT(S75:U75)=0,"",0.23*S75+0.57*T75+0.2*U75))</f>
        <v>0</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67"/>
      <c r="B92" s="27" t="s">
        <v>134</v>
      </c>
      <c r="C92" s="102" t="s">
        <v>300</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300</v>
      </c>
      <c r="D93" s="6">
        <v>3.54294703998817</v>
      </c>
      <c r="E93" s="6">
        <v>3.6593080070689501</v>
      </c>
      <c r="F93" s="6">
        <v>3.51767084094493</v>
      </c>
      <c r="G93" s="6">
        <f>IF(ISTEXT(D93),D93,IF(COUNT(D93:F93)=0,"",0.63*D93+0.07*E93+0.3*F93))</f>
        <v>3.5435094479708527</v>
      </c>
      <c r="H93" s="18"/>
      <c r="I93" s="6">
        <v>0.72096763379336992</v>
      </c>
      <c r="J93" s="6">
        <v>0.11537485401880999</v>
      </c>
      <c r="K93" s="6">
        <v>0.45280151246249001</v>
      </c>
      <c r="L93" s="6">
        <f>IF(ISTEXT(I93),I93,IF(COUNT(I93:K93)=0,"",0.24*I93+0.43*J93+0.33*K93))</f>
        <v>0.37206791845111875</v>
      </c>
      <c r="M93" s="18"/>
      <c r="N93" s="6">
        <v>4.1287948401949999E-2</v>
      </c>
      <c r="O93" s="6">
        <v>3.8081454415489997E-2</v>
      </c>
      <c r="P93" s="6">
        <v>0.36733477199320003</v>
      </c>
      <c r="Q93" s="6">
        <f>IF(ISTEXT(N93),N93,IF(COUNT(N93:P93)=0,"",0.2*N93+0.4*O93+0.4*P93))</f>
        <v>0.17042408024386602</v>
      </c>
      <c r="R93" s="18"/>
      <c r="S93" s="6">
        <v>5.6499905667430003E-2</v>
      </c>
      <c r="T93" s="6">
        <v>7.6048416692869991E-2</v>
      </c>
      <c r="U93" s="6">
        <v>2.6367219840000001E-2</v>
      </c>
      <c r="V93" s="127">
        <f>IF(ISTEXT(S93),S93,IF(COUNT(S93:U93)=0,"",0.23*S93+0.57*T93+0.2*U93))</f>
        <v>6.1616019786444799E-2</v>
      </c>
    </row>
    <row r="94" spans="1:22">
      <c r="A94" s="280"/>
      <c r="B94" s="129" t="s">
        <v>139</v>
      </c>
      <c r="C94" s="103" t="s">
        <v>300</v>
      </c>
      <c r="D94" s="4"/>
      <c r="E94" s="4"/>
      <c r="F94" s="4"/>
      <c r="G94" s="4" t="str">
        <f>IF(ISTEXT(D94),D94,IF(COUNT(D94:F94)=0,"",0.63*D94+0.07*E94+0.3*F94))</f>
        <v/>
      </c>
      <c r="H94" s="21"/>
      <c r="I94" s="4"/>
      <c r="J94" s="4"/>
      <c r="K94" s="4"/>
      <c r="L94" s="4" t="str">
        <f>IF(ISTEXT(I94),I94,IF(COUNT(I94:K94)=0,"",0.24*I94+0.43*J94+0.33*K94))</f>
        <v/>
      </c>
      <c r="M94" s="21"/>
      <c r="N94" s="4"/>
      <c r="O94" s="4"/>
      <c r="P94" s="4"/>
      <c r="Q94" s="4" t="str">
        <f>IF(ISTEXT(N94),N94,IF(COUNT(N94:P94)=0,"",0.2*N94+0.4*O94+0.4*P94))</f>
        <v/>
      </c>
      <c r="R94" s="21"/>
      <c r="S94" s="4"/>
      <c r="T94" s="4"/>
      <c r="U94" s="4"/>
      <c r="V94" s="9" t="str">
        <f>IF(ISTEXT(S94),S94,IF(COUNT(S94:U94)=0,"",0.23*S94+0.57*T94+0.2*U94))</f>
        <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2824.4920000000002</v>
      </c>
      <c r="E96" s="121">
        <v>2923.139999999999</v>
      </c>
      <c r="F96" s="121">
        <v>2839.922</v>
      </c>
      <c r="G96" s="122">
        <f>IF(ISTEXT(D96),D96,IF(COUNT(D96:F96)=0,"",0.63*D96+0.07*E96+0.3*F96))</f>
        <v>2836.0263599999998</v>
      </c>
      <c r="H96" s="10"/>
      <c r="I96" s="123">
        <v>2937.052549037096</v>
      </c>
      <c r="J96" s="121">
        <v>3187.7279208064519</v>
      </c>
      <c r="K96" s="121">
        <v>3253.429345564517</v>
      </c>
      <c r="L96" s="3">
        <f>IF(ISTEXT(I96),I96,IF(COUNT(I96:K96)=0,"",0.24*I96+0.43*J96+0.33*K96))</f>
        <v>3149.2473017519678</v>
      </c>
      <c r="M96" s="10"/>
      <c r="N96" s="123">
        <v>2848.2241145833341</v>
      </c>
      <c r="O96" s="121">
        <v>3221.5248274125001</v>
      </c>
      <c r="P96" s="121">
        <v>3186.3019650083329</v>
      </c>
      <c r="Q96" s="3">
        <f>IF(ISTEXT(N96),N96,IF(COUNT(N96:P96)=0,"",0.2*N96+0.4*O96+0.4*P96))</f>
        <v>3132.7755398850004</v>
      </c>
      <c r="R96" s="10"/>
      <c r="S96" s="123">
        <v>3087.7551662546298</v>
      </c>
      <c r="T96" s="121">
        <v>2899.8539987037029</v>
      </c>
      <c r="U96" s="121">
        <v>3172.8676429555549</v>
      </c>
      <c r="V96" s="7">
        <f>IF(ISTEXT(S96),S96,IF(COUNT(S96:U96)=0,"",0.23*S96+0.57*T96+0.2*U96))</f>
        <v>2997.6739960907867</v>
      </c>
    </row>
    <row r="97" spans="1:22">
      <c r="A97" s="267"/>
      <c r="B97" s="27" t="s">
        <v>6</v>
      </c>
      <c r="C97" s="102" t="s">
        <v>300</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v>1066.825</v>
      </c>
      <c r="E99" s="37">
        <v>1117.4939999999999</v>
      </c>
      <c r="F99" s="37">
        <v>1156.5060000000001</v>
      </c>
      <c r="G99" s="3">
        <f>IF(ISTEXT(D99),D99,IF(COUNT(D99:F99)=0,"",0.63*D99+0.07*E99+0.3*F99))</f>
        <v>1097.2761300000002</v>
      </c>
      <c r="H99" s="10"/>
      <c r="I99" s="37">
        <v>1114.0189354989359</v>
      </c>
      <c r="J99" s="37">
        <v>995.94253239521265</v>
      </c>
      <c r="K99" s="37">
        <v>1135.110972269681</v>
      </c>
      <c r="L99" s="3">
        <f>IF(ISTEXT(I99),I99,IF(COUNT(I99:K99)=0,"",0.24*I99+0.43*J99+0.33*K99))</f>
        <v>1070.2064542986807</v>
      </c>
      <c r="M99" s="10"/>
      <c r="N99" s="37">
        <v>1183.4736005641421</v>
      </c>
      <c r="O99" s="37">
        <v>1031.630120681818</v>
      </c>
      <c r="P99" s="37">
        <v>1133.864847213636</v>
      </c>
      <c r="Q99" s="3">
        <f>IF(ISTEXT(N99),N99,IF(COUNT(N99:P99)=0,"",0.2*N99+0.4*O99+0.4*P99))</f>
        <v>1102.8927072710101</v>
      </c>
      <c r="R99" s="10"/>
      <c r="S99" s="37">
        <v>1201.4867076660871</v>
      </c>
      <c r="T99" s="37">
        <v>1161.3522029182609</v>
      </c>
      <c r="U99" s="37">
        <v>1026.6247532826089</v>
      </c>
      <c r="V99" s="7">
        <f>IF(ISTEXT(S99),S99,IF(COUNT(S99:U99)=0,"",0.23*S99+0.57*T99+0.2*U99))</f>
        <v>1143.6376490831306</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v>2394.3876923076919</v>
      </c>
      <c r="E102" s="37">
        <v>2394.3876923076919</v>
      </c>
      <c r="F102" s="37">
        <v>2394.3876923076919</v>
      </c>
      <c r="G102" s="3">
        <f>IF(ISTEXT(D102),D102,IF(COUNT(D102:F102)=0,"",0.63*D102+0.07*E102+0.3*F102))</f>
        <v>2394.3876923076919</v>
      </c>
      <c r="H102" s="10"/>
      <c r="I102" s="37">
        <v>2379.639651282052</v>
      </c>
      <c r="J102" s="37">
        <v>2386.2613332307692</v>
      </c>
      <c r="K102" s="37">
        <v>2373.006558974359</v>
      </c>
      <c r="L102" s="3">
        <f>IF(ISTEXT(I102),I102,IF(COUNT(I102:K102)=0,"",0.24*I102+0.43*J102+0.33*K102))</f>
        <v>2380.2980540584613</v>
      </c>
      <c r="M102" s="10"/>
      <c r="N102" s="37">
        <v>2360.5376923076919</v>
      </c>
      <c r="O102" s="37">
        <v>2391.5076820512818</v>
      </c>
      <c r="P102" s="37">
        <v>2382.8057897435901</v>
      </c>
      <c r="Q102" s="3">
        <f>IF(ISTEXT(N102),N102,IF(COUNT(N102:P102)=0,"",0.2*N102+0.4*O102+0.4*P102))</f>
        <v>2381.8329271794873</v>
      </c>
      <c r="R102" s="10"/>
      <c r="S102" s="37">
        <v>2334.0209743589739</v>
      </c>
      <c r="T102" s="37">
        <v>2365.748256410257</v>
      </c>
      <c r="U102" s="37">
        <v>2380.0463076923079</v>
      </c>
      <c r="V102" s="7">
        <f>IF(ISTEXT(S102),S102,IF(COUNT(S102:U102)=0,"",0.23*S102+0.57*T102+0.2*U102))</f>
        <v>2361.3105917948719</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v>1508.183094853171</v>
      </c>
      <c r="E104" s="37">
        <v>1508.2596016963059</v>
      </c>
      <c r="F104" s="37">
        <v>1508.183094853171</v>
      </c>
      <c r="G104" s="3">
        <f>IF(ISTEXT(D104),D104,IF(COUNT(D104:F104)=0,"",0.63*D104+0.07*E104+0.3*F104))</f>
        <v>1508.1884503321903</v>
      </c>
      <c r="H104" s="10"/>
      <c r="I104" s="37">
        <v>1508.183094853171</v>
      </c>
      <c r="J104" s="37">
        <v>1508.2596016963059</v>
      </c>
      <c r="K104" s="37">
        <v>1508.183094853171</v>
      </c>
      <c r="L104" s="3">
        <f>IF(ISTEXT(I104),I104,IF(COUNT(I104:K104)=0,"",0.24*I104+0.43*J104+0.33*K104))</f>
        <v>1508.2159927957189</v>
      </c>
      <c r="M104" s="10"/>
      <c r="N104" s="37">
        <v>1508.2596016963059</v>
      </c>
      <c r="O104" s="37">
        <v>1508.183094853171</v>
      </c>
      <c r="P104" s="37">
        <v>1508.718606659749</v>
      </c>
      <c r="Q104" s="3">
        <f>IF(ISTEXT(N104),N104,IF(COUNT(N104:P104)=0,"",0.2*N104+0.4*O104+0.4*P104))</f>
        <v>1508.4126009444294</v>
      </c>
      <c r="R104" s="10"/>
      <c r="S104" s="37">
        <v>1508.183094853171</v>
      </c>
      <c r="T104" s="37">
        <v>1508.183094853171</v>
      </c>
      <c r="U104" s="37">
        <v>1508.183094853171</v>
      </c>
      <c r="V104" s="7">
        <f>IF(ISTEXT(S104),S104,IF(COUNT(S104:U104)=0,"",0.23*S104+0.57*T104+0.2*U104))</f>
        <v>1508.183094853171</v>
      </c>
    </row>
    <row r="105" spans="1:22">
      <c r="A105" s="267"/>
      <c r="B105" s="25" t="s">
        <v>24</v>
      </c>
      <c r="C105" s="102" t="s">
        <v>300</v>
      </c>
      <c r="D105" s="37">
        <v>3270.948369104739</v>
      </c>
      <c r="E105" s="37">
        <v>3179.3463520362779</v>
      </c>
      <c r="F105" s="37">
        <v>3463.7507795026331</v>
      </c>
      <c r="G105" s="3">
        <f>IF(ISTEXT(D105),D105,IF(COUNT(D105:F105)=0,"",0.63*D105+0.07*E105+0.3*F105))</f>
        <v>3322.376951029315</v>
      </c>
      <c r="H105" s="10"/>
      <c r="I105" s="37">
        <v>2849.1393688686671</v>
      </c>
      <c r="J105" s="37">
        <v>2681.9346649926219</v>
      </c>
      <c r="K105" s="37">
        <v>2941.5201970388589</v>
      </c>
      <c r="L105" s="3">
        <f>IF(ISTEXT(I105),I105,IF(COUNT(I105:K105)=0,"",0.24*I105+0.43*J105+0.33*K105))</f>
        <v>2807.7270194981311</v>
      </c>
      <c r="M105" s="10"/>
      <c r="N105" s="37">
        <v>2858.3566979980319</v>
      </c>
      <c r="O105" s="37">
        <v>2581.1850562272512</v>
      </c>
      <c r="P105" s="37">
        <v>2738.952777437285</v>
      </c>
      <c r="Q105" s="3">
        <f>IF(ISTEXT(N105),N105,IF(COUNT(N105:P105)=0,"",0.2*N105+0.4*O105+0.4*P105))</f>
        <v>2699.726473065421</v>
      </c>
      <c r="R105" s="10"/>
      <c r="S105" s="37">
        <v>2849.9653712149529</v>
      </c>
      <c r="T105" s="37">
        <v>2845.6398669404821</v>
      </c>
      <c r="U105" s="37">
        <v>2690.9898757550418</v>
      </c>
      <c r="V105" s="7">
        <f>IF(ISTEXT(S105),S105,IF(COUNT(S105:U105)=0,"",0.23*S105+0.57*T105+0.2*U105))</f>
        <v>2815.7047346865224</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v>8760</v>
      </c>
      <c r="E107" s="40">
        <v>8760</v>
      </c>
      <c r="F107" s="40">
        <v>8760</v>
      </c>
      <c r="G107" s="4">
        <f>IF(ISTEXT(D107),D107,IF(COUNT(D107:F107)=0,"",0.63*D107+0.07*E107+0.3*F107))</f>
        <v>8760</v>
      </c>
      <c r="H107" s="21"/>
      <c r="I107" s="39">
        <v>8744.0725433333337</v>
      </c>
      <c r="J107" s="40">
        <v>8752.9773966666671</v>
      </c>
      <c r="K107" s="40">
        <v>8723.7182838888893</v>
      </c>
      <c r="L107" s="4">
        <f>IF(ISTEXT(I107),I107,IF(COUNT(I107:K107)=0,"",0.24*I107+0.43*J107+0.33*K107))</f>
        <v>8741.1847246500001</v>
      </c>
      <c r="M107" s="21"/>
      <c r="N107" s="39">
        <v>8708.6902648181822</v>
      </c>
      <c r="O107" s="40">
        <v>8759.3607331818184</v>
      </c>
      <c r="P107" s="40">
        <v>8747.1527650999997</v>
      </c>
      <c r="Q107" s="4">
        <f>IF(ISTEXT(N107),N107,IF(COUNT(N107:P107)=0,"",0.2*N107+0.4*O107+0.4*P107))</f>
        <v>8744.3434522763637</v>
      </c>
      <c r="R107" s="21"/>
      <c r="S107" s="39">
        <v>8661.7442527124986</v>
      </c>
      <c r="T107" s="40">
        <v>8723.6849087249993</v>
      </c>
      <c r="U107" s="40">
        <v>8739.896072187501</v>
      </c>
      <c r="V107" s="9">
        <f>IF(ISTEXT(S107),S107,IF(COUNT(S107:U107)=0,"",0.23*S107+0.57*T107+0.2*U107))</f>
        <v>8712.680790534625</v>
      </c>
    </row>
    <row r="108" spans="1:22">
      <c r="A108" s="267"/>
      <c r="B108" s="27" t="s">
        <v>34</v>
      </c>
      <c r="C108" s="101" t="s">
        <v>300</v>
      </c>
      <c r="D108" s="37">
        <v>7830.689728796614</v>
      </c>
      <c r="E108" s="37">
        <v>7729.3627113840657</v>
      </c>
      <c r="F108" s="37">
        <v>7831.1548767743161</v>
      </c>
      <c r="G108" s="3">
        <f>IF(ISTEXT(D108),D108,IF(COUNT(D108:F108)=0,"",0.63*D108+0.07*E108+0.3*F108))</f>
        <v>7823.7363819710463</v>
      </c>
      <c r="H108" s="10"/>
      <c r="I108" s="37">
        <v>6594.4379096627699</v>
      </c>
      <c r="J108" s="37">
        <v>6564.5976929591816</v>
      </c>
      <c r="K108" s="37">
        <v>6484.0273473102616</v>
      </c>
      <c r="L108" s="3">
        <f>IF(ISTEXT(I108),I108,IF(COUNT(I108:K108)=0,"",0.24*I108+0.43*J108+0.33*K108))</f>
        <v>6545.1711309039001</v>
      </c>
      <c r="M108" s="10"/>
      <c r="N108" s="37">
        <v>5800.6192526827544</v>
      </c>
      <c r="O108" s="37">
        <v>5665.6529759140103</v>
      </c>
      <c r="P108" s="37">
        <v>5753.6380991478236</v>
      </c>
      <c r="Q108" s="3">
        <f>IF(ISTEXT(N108),N108,IF(COUNT(N108:P108)=0,"",0.2*N108+0.4*O108+0.4*P108))</f>
        <v>5727.8402805612841</v>
      </c>
      <c r="R108" s="10"/>
      <c r="S108" s="37">
        <v>5658.08036805753</v>
      </c>
      <c r="T108" s="37">
        <v>5880.8728633873579</v>
      </c>
      <c r="U108" s="37">
        <v>5747.1393746402919</v>
      </c>
      <c r="V108" s="7">
        <f>IF(ISTEXT(S108),S108,IF(COUNT(S108:U108)=0,"",0.23*S108+0.57*T108+0.2*U108))</f>
        <v>5802.8838917120838</v>
      </c>
    </row>
    <row r="109" spans="1:22">
      <c r="A109" s="267"/>
      <c r="B109" s="27" t="s">
        <v>36</v>
      </c>
      <c r="C109" s="102" t="s">
        <v>300</v>
      </c>
      <c r="D109" s="37">
        <v>1.0326259272097049</v>
      </c>
      <c r="E109" s="37">
        <v>4.5345178509532067</v>
      </c>
      <c r="F109" s="37">
        <v>6.0401539792027732</v>
      </c>
      <c r="G109" s="3">
        <f>IF(ISTEXT(D109),D109,IF(COUNT(D109:F109)=0,"",0.63*D109+0.07*E109+0.3*F109))</f>
        <v>2.7800167774696707</v>
      </c>
      <c r="H109" s="10"/>
      <c r="I109" s="37">
        <v>0</v>
      </c>
      <c r="J109" s="37">
        <v>0</v>
      </c>
      <c r="K109" s="37">
        <v>3.5828256092437192</v>
      </c>
      <c r="L109" s="3">
        <f>IF(ISTEXT(I109),I109,IF(COUNT(I109:K109)=0,"",0.24*I109+0.43*J109+0.33*K109))</f>
        <v>1.1823324510504274</v>
      </c>
      <c r="M109" s="10"/>
      <c r="N109" s="37">
        <v>0</v>
      </c>
      <c r="O109" s="37">
        <v>0</v>
      </c>
      <c r="P109" s="37">
        <v>0</v>
      </c>
      <c r="Q109" s="3">
        <f>IF(ISTEXT(N109),N109,IF(COUNT(N109:P109)=0,"",0.2*N109+0.4*O109+0.4*P109))</f>
        <v>0</v>
      </c>
      <c r="R109" s="10"/>
      <c r="S109" s="37"/>
      <c r="T109" s="37"/>
      <c r="U109" s="37"/>
      <c r="V109" s="7" t="str">
        <f>IF(ISTEXT(S109),S109,IF(COUNT(S109:U109)=0,"",0.23*S109+0.57*T109+0.2*U109))</f>
        <v/>
      </c>
    </row>
    <row r="110" spans="1:22">
      <c r="A110" s="267"/>
      <c r="B110" s="25" t="s">
        <v>39</v>
      </c>
      <c r="C110" s="102" t="s">
        <v>300</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v>0</v>
      </c>
      <c r="E111" s="37">
        <v>0.13046643137296279</v>
      </c>
      <c r="F111" s="37">
        <v>0.65273993480476888</v>
      </c>
      <c r="G111" s="3">
        <f>IF(ISTEXT(D111),D111,IF(COUNT(D111:F111)=0,"",0.63*D111+0.07*E111+0.3*F111))</f>
        <v>0.20495463063753805</v>
      </c>
      <c r="H111" s="10"/>
      <c r="I111" s="36">
        <v>0</v>
      </c>
      <c r="J111" s="37">
        <v>0</v>
      </c>
      <c r="K111" s="37">
        <v>0</v>
      </c>
      <c r="L111" s="3">
        <f>IF(ISTEXT(I111),I111,IF(COUNT(I111:K111)=0,"",0.24*I111+0.43*J111+0.33*K111))</f>
        <v>0</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v>4523.0847782298852</v>
      </c>
      <c r="E114" s="40">
        <v>4665.2034663103441</v>
      </c>
      <c r="F114" s="40">
        <v>4479.5584200574713</v>
      </c>
      <c r="G114" s="4">
        <f>IF(ISTEXT(D114),D114,IF(COUNT(D114:F114)=0,"",0.63*D114+0.07*E114+0.3*F114))</f>
        <v>4519.9751789437923</v>
      </c>
      <c r="H114" s="21"/>
      <c r="I114" s="39">
        <v>746.34330620434787</v>
      </c>
      <c r="J114" s="40">
        <v>119.43566668695649</v>
      </c>
      <c r="K114" s="40">
        <v>465.27806415652168</v>
      </c>
      <c r="L114" s="4">
        <f>IF(ISTEXT(I114),I114,IF(COUNT(I114:K114)=0,"",0.24*I114+0.43*J114+0.33*K114))</f>
        <v>384.02149133608691</v>
      </c>
      <c r="M114" s="21"/>
      <c r="N114" s="39">
        <v>47.186226744000002</v>
      </c>
      <c r="O114" s="40">
        <v>43.521662188000001</v>
      </c>
      <c r="P114" s="40">
        <v>419.81116799199998</v>
      </c>
      <c r="Q114" s="4">
        <f>IF(ISTEXT(N114),N114,IF(COUNT(N114:P114)=0,"",0.2*N114+0.4*O114+0.4*P114))</f>
        <v>194.7703774208</v>
      </c>
      <c r="R114" s="21"/>
      <c r="S114" s="39">
        <v>124.1756168514286</v>
      </c>
      <c r="T114" s="40">
        <v>167.13937734571431</v>
      </c>
      <c r="U114" s="40">
        <v>57.949933714285713</v>
      </c>
      <c r="V114" s="9">
        <f>IF(ISTEXT(S114),S114,IF(COUNT(S114:U114)=0,"",0.23*S114+0.57*T114+0.2*U114))</f>
        <v>135.41982370574289</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c r="E116" s="40"/>
      <c r="F116" s="40"/>
      <c r="G116" s="4" t="str">
        <f>IF(ISTEXT(D116),D116,IF(COUNT(D116:F116)=0,"",0.63*D116+0.07*E116+0.3*F116))</f>
        <v/>
      </c>
      <c r="H116" s="21"/>
      <c r="I116" s="40"/>
      <c r="J116" s="40"/>
      <c r="K116" s="40"/>
      <c r="L116" s="4" t="str">
        <f>IF(ISTEXT(I116),I116,IF(COUNT(I116:K116)=0,"",0.24*I116+0.43*J116+0.33*K116))</f>
        <v/>
      </c>
      <c r="M116" s="21"/>
      <c r="N116" s="40"/>
      <c r="O116" s="40"/>
      <c r="P116" s="40"/>
      <c r="Q116" s="4" t="str">
        <f>IF(ISTEXT(N116),N116,IF(COUNT(N116:P116)=0,"",0.2*N116+0.4*O116+0.4*P116))</f>
        <v/>
      </c>
      <c r="R116" s="21"/>
      <c r="S116" s="40"/>
      <c r="T116" s="40"/>
      <c r="U116" s="40"/>
      <c r="V116" s="9" t="str">
        <f>IF(ISTEXT(S116),S116,IF(COUNT(S116:U116)=0,"",0.23*S116+0.57*T116+0.2*U116))</f>
        <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67"/>
      <c r="B126" s="91" t="s">
        <v>305</v>
      </c>
      <c r="C126" s="102" t="s">
        <v>300</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7.2154265053136797</v>
      </c>
      <c r="E130" s="3">
        <v>8.0271745698045081</v>
      </c>
      <c r="F130" s="3">
        <v>8.0182370479804881</v>
      </c>
      <c r="G130" s="3">
        <f>IF(ISTEXT(D130),D130,IF(COUNT(D130:F130)=0,"",0.63*D130+0.07*E130+0.3*F130))</f>
        <v>7.5130920326280801</v>
      </c>
      <c r="H130" s="10"/>
      <c r="I130" s="3">
        <v>3.5436422584321701</v>
      </c>
      <c r="J130" s="3">
        <v>3.7717415708904389</v>
      </c>
      <c r="K130" s="3">
        <v>4.1932135163782496</v>
      </c>
      <c r="L130" s="3">
        <f>IF(ISTEXT(I130),I130,IF(COUNT(I130:K130)=0,"",0.24*I130+0.43*J130+0.33*K130))</f>
        <v>3.8560834779114321</v>
      </c>
      <c r="M130" s="10"/>
      <c r="N130" s="3">
        <v>4.5649895801630702</v>
      </c>
      <c r="O130" s="3">
        <v>4.5795237367720896</v>
      </c>
      <c r="P130" s="3">
        <v>4.0576024289015793</v>
      </c>
      <c r="Q130" s="3">
        <f>IF(ISTEXT(N130),N130,IF(COUNT(N130:P130)=0,"",0.2*N130+0.4*O130+0.4*P130))</f>
        <v>4.3678483823020819</v>
      </c>
      <c r="R130" s="10"/>
      <c r="S130" s="3">
        <v>5.0256647072859097</v>
      </c>
      <c r="T130" s="3">
        <v>5.3095452552315701</v>
      </c>
      <c r="U130" s="3">
        <v>4.8510486427939687</v>
      </c>
      <c r="V130" s="7">
        <f>IF(ISTEXT(S130),S130,IF(COUNT(S130:U130)=0,"",0.23*S130+0.57*T130+0.2*U130))</f>
        <v>5.1525534067165477</v>
      </c>
    </row>
    <row r="131" spans="1:22">
      <c r="A131" s="267"/>
      <c r="B131" s="29" t="s">
        <v>146</v>
      </c>
      <c r="C131" s="102" t="s">
        <v>300</v>
      </c>
      <c r="D131" s="4">
        <v>7.4492820128582302</v>
      </c>
      <c r="E131" s="4">
        <v>7.2802991333554896</v>
      </c>
      <c r="F131" s="4">
        <v>6.746464793530329</v>
      </c>
      <c r="G131" s="4">
        <f>IF(ISTEXT(D131),D131,IF(COUNT(D131:F131)=0,"",0.63*D131+0.07*E131+0.3*F131))</f>
        <v>7.2266080454946682</v>
      </c>
      <c r="H131" s="21"/>
      <c r="I131" s="4">
        <v>11.82481400818074</v>
      </c>
      <c r="J131" s="4">
        <v>11.477621686688179</v>
      </c>
      <c r="K131" s="4">
        <v>11.06860971833574</v>
      </c>
      <c r="L131" s="4">
        <f>IF(ISTEXT(I131),I131,IF(COUNT(I131:K131)=0,"",0.24*I131+0.43*J131+0.33*K131))</f>
        <v>11.425973894290088</v>
      </c>
      <c r="M131" s="21"/>
      <c r="N131" s="4">
        <v>10.722291104570729</v>
      </c>
      <c r="O131" s="4">
        <v>10.843087498489851</v>
      </c>
      <c r="P131" s="4">
        <v>11.413175414103691</v>
      </c>
      <c r="Q131" s="4">
        <f>IF(ISTEXT(N131),N131,IF(COUNT(N131:P131)=0,"",0.2*N131+0.4*O131+0.4*P131))</f>
        <v>11.046963385951564</v>
      </c>
      <c r="R131" s="21"/>
      <c r="S131" s="4">
        <v>10.46028441781089</v>
      </c>
      <c r="T131" s="4">
        <v>10.56934487421567</v>
      </c>
      <c r="U131" s="4">
        <v>10.998354213094901</v>
      </c>
      <c r="V131" s="9">
        <f>IF(ISTEXT(S131),S131,IF(COUNT(S131:U131)=0,"",0.23*S131+0.57*T131+0.2*U131))</f>
        <v>10.630062837018416</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v>0</v>
      </c>
      <c r="E133" s="3">
        <v>0</v>
      </c>
      <c r="F133" s="3">
        <v>0</v>
      </c>
      <c r="G133" s="7">
        <f>IF(ISTEXT(D133),D133,IF(COUNT(D133:F133)=0,"",0.63*D133+0.07*E133+0.3*F133))</f>
        <v>0</v>
      </c>
      <c r="H133" s="10"/>
      <c r="I133" s="11">
        <v>0</v>
      </c>
      <c r="J133" s="3">
        <v>0</v>
      </c>
      <c r="K133" s="3">
        <v>0</v>
      </c>
      <c r="L133" s="3">
        <f>IF(ISTEXT(I133),I133,IF(COUNT(I133:K133)=0,"",0.24*I133+0.43*J133+0.33*K133))</f>
        <v>0</v>
      </c>
      <c r="M133" s="10"/>
      <c r="N133" s="11">
        <v>0</v>
      </c>
      <c r="O133" s="3">
        <v>0</v>
      </c>
      <c r="P133" s="3">
        <v>0</v>
      </c>
      <c r="Q133" s="3">
        <f>IF(ISTEXT(N133),N133,IF(COUNT(N133:P133)=0,"",0.2*N133+0.4*O133+0.4*P133))</f>
        <v>0</v>
      </c>
      <c r="R133" s="10"/>
      <c r="S133" s="11">
        <v>0</v>
      </c>
      <c r="T133" s="3">
        <v>0</v>
      </c>
      <c r="U133" s="3">
        <v>0</v>
      </c>
      <c r="V133" s="7">
        <f>IF(ISTEXT(S133),S133,IF(COUNT(S133:U133)=0,"",0.23*S133+0.57*T133+0.2*U133))</f>
        <v>0</v>
      </c>
    </row>
    <row r="134" spans="1:22">
      <c r="A134" s="267"/>
      <c r="B134" s="27" t="s">
        <v>152</v>
      </c>
      <c r="C134" s="102" t="s">
        <v>300</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67"/>
      <c r="B135" s="29" t="s">
        <v>154</v>
      </c>
      <c r="C135" s="102" t="s">
        <v>300</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67"/>
      <c r="B140" s="24" t="s">
        <v>166</v>
      </c>
      <c r="C140" s="107" t="s">
        <v>293</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67"/>
      <c r="B141" s="29" t="s">
        <v>171</v>
      </c>
      <c r="C141" s="102" t="s">
        <v>300</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67"/>
      <c r="B142" s="27" t="s">
        <v>173</v>
      </c>
      <c r="C142" s="106" t="s">
        <v>293</v>
      </c>
      <c r="D142" s="8">
        <v>120.26567558000001</v>
      </c>
      <c r="E142" s="8">
        <v>121.407318687</v>
      </c>
      <c r="F142" s="8">
        <v>122.541425641</v>
      </c>
      <c r="G142" s="8">
        <f>IF(ISTEXT(D142),D142,IF(COUNT(D142:F142)=0,"",0.63*D142+0.07*E142+0.3*F142))</f>
        <v>121.02831561579001</v>
      </c>
      <c r="H142" s="10"/>
      <c r="I142" s="8">
        <v>128.99100034</v>
      </c>
      <c r="J142" s="8">
        <v>127.22121713999999</v>
      </c>
      <c r="K142" s="8">
        <v>130.699528558</v>
      </c>
      <c r="L142" s="3">
        <f>IF(ISTEXT(I142),I142,IF(COUNT(I142:K142)=0,"",0.24*I142+0.43*J142+0.33*K142))</f>
        <v>128.79380787593999</v>
      </c>
      <c r="M142" s="10"/>
      <c r="N142" s="8">
        <v>140.33614361100001</v>
      </c>
      <c r="O142" s="8">
        <v>138.196122755</v>
      </c>
      <c r="P142" s="8">
        <v>140.975563808</v>
      </c>
      <c r="Q142" s="3">
        <f>IF(ISTEXT(N142),N142,IF(COUNT(N142:P142)=0,"",0.2*N142+0.4*O142+0.4*P142))</f>
        <v>139.73590334740001</v>
      </c>
      <c r="R142" s="10"/>
      <c r="S142" s="8">
        <v>174.21146573999999</v>
      </c>
      <c r="T142" s="8">
        <v>175.45319254699999</v>
      </c>
      <c r="U142" s="8">
        <v>171.90944579600011</v>
      </c>
      <c r="V142" s="7">
        <f>IF(ISTEXT(S142),S142,IF(COUNT(S142:U142)=0,"",0.23*S142+0.57*T142+0.2*U142))</f>
        <v>174.45884603119001</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67"/>
      <c r="B145" s="27" t="s">
        <v>179</v>
      </c>
      <c r="C145" s="101" t="s">
        <v>300</v>
      </c>
      <c r="D145" s="8">
        <v>3.3652214970699998</v>
      </c>
      <c r="E145" s="8">
        <v>3.1564910341700001</v>
      </c>
      <c r="F145" s="8">
        <v>3.8045539228899998</v>
      </c>
      <c r="G145" s="3">
        <f>IF(ISTEXT(D145),D145,IF(COUNT(D145:F145)=0,"",0.63*D145+0.07*E145+0.3*F145))</f>
        <v>3.4824100924129997</v>
      </c>
      <c r="H145" s="10"/>
      <c r="I145" s="8">
        <v>3.63488759588</v>
      </c>
      <c r="J145" s="8">
        <v>3.1816513785699998</v>
      </c>
      <c r="K145" s="8">
        <v>3.8853012274499998</v>
      </c>
      <c r="L145" s="3">
        <f>IF(ISTEXT(I145),I145,IF(COUNT(I145:K145)=0,"",0.24*I145+0.43*J145+0.33*K145))</f>
        <v>3.5226325208547999</v>
      </c>
      <c r="M145" s="10"/>
      <c r="N145" s="8">
        <v>3.6590326990299999</v>
      </c>
      <c r="O145" s="8">
        <v>2.9085527724100002</v>
      </c>
      <c r="P145" s="8">
        <v>3.33032884586</v>
      </c>
      <c r="Q145" s="3">
        <f>IF(ISTEXT(N145),N145,IF(COUNT(N145:P145)=0,"",0.2*N145+0.4*O145+0.4*P145))</f>
        <v>3.2273591871140002</v>
      </c>
      <c r="R145" s="10"/>
      <c r="S145" s="8">
        <v>3.6371266128999999</v>
      </c>
      <c r="T145" s="8">
        <v>3.6254016126500002</v>
      </c>
      <c r="U145" s="8">
        <v>3.2061970365499999</v>
      </c>
      <c r="V145" s="7">
        <f>IF(ISTEXT(S145),S145,IF(COUNT(S145:U145)=0,"",0.23*S145+0.57*T145+0.2*U145))</f>
        <v>3.5442574474874999</v>
      </c>
    </row>
    <row r="146" spans="1:22">
      <c r="A146" s="267"/>
      <c r="B146" s="27" t="s">
        <v>64</v>
      </c>
      <c r="C146" s="102" t="s">
        <v>300</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293</v>
      </c>
      <c r="D149" s="148"/>
      <c r="E149" s="6"/>
      <c r="F149" s="6"/>
      <c r="G149" s="6" t="str">
        <f>IF(ISTEXT(D149),D149,IF(COUNT(D149:F149)=0,"",0.63*D149+0.07*E149+0.3*F149))</f>
        <v/>
      </c>
      <c r="H149" s="18"/>
      <c r="I149" s="6"/>
      <c r="J149" s="6"/>
      <c r="K149" s="6"/>
      <c r="L149" s="6" t="str">
        <f>IF(ISTEXT(I149),I149,IF(COUNT(I149:K149)=0,"",0.24*I149+0.43*J149+0.33*K149))</f>
        <v/>
      </c>
      <c r="M149" s="18"/>
      <c r="N149" s="6"/>
      <c r="O149" s="6"/>
      <c r="P149" s="6"/>
      <c r="Q149" s="6" t="str">
        <f>IF(ISTEXT(N149),N149,IF(COUNT(N149:P149)=0,"",0.2*N149+0.4*O149+0.4*P149))</f>
        <v/>
      </c>
      <c r="R149" s="18"/>
      <c r="S149" s="6"/>
      <c r="T149" s="6"/>
      <c r="U149" s="6"/>
      <c r="V149" s="127" t="str">
        <f>IF(ISTEXT(S149),S149,IF(COUNT(S149:U149)=0,"",0.23*S149+0.57*T149+0.2*U149))</f>
        <v/>
      </c>
    </row>
    <row r="150" spans="1:22">
      <c r="A150" s="267"/>
      <c r="B150" s="29" t="s">
        <v>188</v>
      </c>
      <c r="C150" s="102" t="s">
        <v>300</v>
      </c>
      <c r="D150" s="4"/>
      <c r="E150" s="4"/>
      <c r="F150" s="4"/>
      <c r="G150" s="9" t="str">
        <f>IF(ISTEXT(D150),D150,IF(COUNT(D150:F150)=0,"",0.63*D150+0.07*E150+0.3*F150))</f>
        <v/>
      </c>
      <c r="H150" s="21"/>
      <c r="I150" s="14"/>
      <c r="J150" s="4"/>
      <c r="K150" s="4"/>
      <c r="L150" s="4" t="str">
        <f>IF(ISTEXT(I150),I150,IF(COUNT(I150:K150)=0,"",0.24*I150+0.43*J150+0.33*K150))</f>
        <v/>
      </c>
      <c r="M150" s="21"/>
      <c r="N150" s="14"/>
      <c r="O150" s="4"/>
      <c r="P150" s="4"/>
      <c r="Q150" s="4" t="str">
        <f>IF(ISTEXT(N150),N150,IF(COUNT(N150:P150)=0,"",0.2*N150+0.4*O150+0.4*P150))</f>
        <v/>
      </c>
      <c r="R150" s="21"/>
      <c r="S150" s="14"/>
      <c r="T150" s="4"/>
      <c r="U150" s="4"/>
      <c r="V150" s="9" t="str">
        <f>IF(ISTEXT(S150),S150,IF(COUNT(S150:U150)=0,"",0.23*S150+0.57*T150+0.2*U150))</f>
        <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20.843562670000001</v>
      </c>
      <c r="E160" s="20">
        <v>15.632671999999999</v>
      </c>
      <c r="F160" s="20">
        <v>30.584216340000001</v>
      </c>
      <c r="G160" s="5">
        <f>IF(ISTEXT(D160),D160,IF(COUNT(D160:F160)=0,"",0.63*D160+0.07*E160+0.3*F160))</f>
        <v>23.400996424100001</v>
      </c>
      <c r="H160" s="10"/>
      <c r="I160" s="19">
        <v>13.037004</v>
      </c>
      <c r="J160" s="20">
        <v>13.037004</v>
      </c>
      <c r="K160" s="20">
        <v>12.936042459999999</v>
      </c>
      <c r="L160" s="3">
        <f>IF(ISTEXT(I160),I160,IF(COUNT(I160:K160)=0,"",0.24*I160+0.43*J160+0.33*K160))</f>
        <v>13.003686691799999</v>
      </c>
      <c r="M160" s="10"/>
      <c r="N160" s="19">
        <v>12.78443978</v>
      </c>
      <c r="O160" s="20">
        <v>12.950589519999999</v>
      </c>
      <c r="P160" s="20">
        <v>12.928466759999999</v>
      </c>
      <c r="Q160" s="3">
        <f>IF(ISTEXT(N160),N160,IF(COUNT(N160:P160)=0,"",0.2*N160+0.4*O160+0.4*P160))</f>
        <v>12.908510467999999</v>
      </c>
      <c r="R160" s="10"/>
      <c r="S160" s="19">
        <v>11.724504</v>
      </c>
      <c r="T160" s="20">
        <v>12.3660652</v>
      </c>
      <c r="U160" s="20">
        <v>12.937196309999999</v>
      </c>
      <c r="V160" s="7">
        <f>IF(ISTEXT(S160),S160,IF(COUNT(S160:U160)=0,"",0.23*S160+0.57*T160+0.2*U160))</f>
        <v>12.332732345999998</v>
      </c>
    </row>
    <row r="161" spans="1:22">
      <c r="A161" s="274"/>
      <c r="B161" s="27" t="s">
        <v>212</v>
      </c>
      <c r="C161" s="102" t="s">
        <v>300</v>
      </c>
      <c r="D161" s="3">
        <v>60.122899692269897</v>
      </c>
      <c r="E161" s="3">
        <v>60.9687109885948</v>
      </c>
      <c r="F161" s="3">
        <v>64.900261641086004</v>
      </c>
      <c r="G161" s="3">
        <f>IF(ISTEXT(D161),D161,IF(COUNT(D161:F161)=0,"",0.63*D161+0.07*E161+0.3*F161))</f>
        <v>61.615315067657463</v>
      </c>
      <c r="H161" s="10"/>
      <c r="I161" s="3">
        <v>33.084241032344828</v>
      </c>
      <c r="J161" s="3">
        <v>28.423818230945511</v>
      </c>
      <c r="K161" s="3">
        <v>36.646921217023497</v>
      </c>
      <c r="L161" s="3">
        <f>IF(ISTEXT(I161),I161,IF(COUNT(I161:K161)=0,"",0.24*I161+0.43*J161+0.33*K161))</f>
        <v>32.255943688687083</v>
      </c>
      <c r="M161" s="10"/>
      <c r="N161" s="3">
        <v>20.257392300799179</v>
      </c>
      <c r="O161" s="3">
        <v>20.592969742718569</v>
      </c>
      <c r="P161" s="3">
        <v>28.931597257164899</v>
      </c>
      <c r="Q161" s="3">
        <f>IF(ISTEXT(N161),N161,IF(COUNT(N161:P161)=0,"",0.2*N161+0.4*O161+0.4*P161))</f>
        <v>23.861305260113227</v>
      </c>
      <c r="R161" s="10"/>
      <c r="S161" s="3">
        <v>18.786284673350458</v>
      </c>
      <c r="T161" s="3">
        <v>20.652522505049131</v>
      </c>
      <c r="U161" s="3">
        <v>17.217546810750779</v>
      </c>
      <c r="V161" s="7">
        <f>IF(ISTEXT(S161),S161,IF(COUNT(S161:U161)=0,"",0.23*S161+0.57*T161+0.2*U161))</f>
        <v>19.536292664898763</v>
      </c>
    </row>
    <row r="162" spans="1:22">
      <c r="A162" s="275"/>
      <c r="B162" s="29" t="s">
        <v>214</v>
      </c>
      <c r="C162" s="102" t="s">
        <v>300</v>
      </c>
      <c r="D162" s="4">
        <v>108.97230399999999</v>
      </c>
      <c r="E162" s="4">
        <v>107.071591</v>
      </c>
      <c r="F162" s="4">
        <v>108.992304</v>
      </c>
      <c r="G162" s="4">
        <f>IF(ISTEXT(D162),D162,IF(COUNT(D162:F162)=0,"",0.63*D162+0.07*E162+0.3*F162))</f>
        <v>108.84525409</v>
      </c>
      <c r="H162" s="21"/>
      <c r="I162" s="4">
        <v>84</v>
      </c>
      <c r="J162" s="4">
        <v>83.999999999999986</v>
      </c>
      <c r="K162" s="4">
        <v>84</v>
      </c>
      <c r="L162" s="4">
        <f>IF(ISTEXT(I162),I162,IF(COUNT(I162:K162)=0,"",0.24*I162+0.43*J162+0.33*K162))</f>
        <v>83.999999999999986</v>
      </c>
      <c r="M162" s="21"/>
      <c r="N162" s="4">
        <v>22.88779508</v>
      </c>
      <c r="O162" s="4">
        <v>20.843562670000001</v>
      </c>
      <c r="P162" s="4">
        <v>105</v>
      </c>
      <c r="Q162" s="4">
        <f>IF(ISTEXT(N162),N162,IF(COUNT(N162:P162)=0,"",0.2*N162+0.4*O162+0.4*P162))</f>
        <v>54.914984083999997</v>
      </c>
      <c r="R162" s="21"/>
      <c r="S162" s="4">
        <v>20.843562670000001</v>
      </c>
      <c r="T162" s="4">
        <v>65</v>
      </c>
      <c r="U162" s="4">
        <v>20.843562670000001</v>
      </c>
      <c r="V162" s="9">
        <f>IF(ISTEXT(S162),S162,IF(COUNT(S162:U162)=0,"",0.23*S162+0.57*T162+0.2*U162))</f>
        <v>46.012731948099997</v>
      </c>
    </row>
    <row r="163" spans="1:22" ht="15.75" customHeight="1" thickBot="1">
      <c r="A163" s="196" t="s">
        <v>59</v>
      </c>
      <c r="B163" s="27" t="s">
        <v>209</v>
      </c>
      <c r="C163" s="101" t="s">
        <v>300</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74"/>
      <c r="B164" s="27" t="s">
        <v>212</v>
      </c>
      <c r="C164" s="102" t="s">
        <v>300</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76"/>
      <c r="B165" s="30" t="s">
        <v>214</v>
      </c>
      <c r="C165" s="103" t="s">
        <v>300</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123.86475258461</v>
      </c>
      <c r="E170" s="6">
        <v>123.81693428472001</v>
      </c>
      <c r="F170" s="6">
        <v>125.07420730944</v>
      </c>
      <c r="G170" s="6">
        <f>IF(ISTEXT(D170),D170,IF(COUNT(D170:F170)=0,"",0.63*D170+0.07*E170+0.3*F170))</f>
        <v>124.2242417210667</v>
      </c>
      <c r="H170" s="18"/>
      <c r="I170" s="6">
        <v>140.90705968563</v>
      </c>
      <c r="J170" s="6">
        <v>138.10874863436999</v>
      </c>
      <c r="K170" s="6">
        <v>141.46022598740001</v>
      </c>
      <c r="L170" s="6">
        <f>IF(ISTEXT(I170),I170,IF(COUNT(I170:K170)=0,"",0.24*I170+0.43*J170+0.33*K170))</f>
        <v>139.88633081317229</v>
      </c>
      <c r="M170" s="18"/>
      <c r="N170" s="6">
        <v>150.15247783442001</v>
      </c>
      <c r="O170" s="6">
        <v>147.36823928912</v>
      </c>
      <c r="P170" s="6">
        <v>151.66146563906</v>
      </c>
      <c r="Q170" s="6">
        <f>IF(ISTEXT(N170),N170,IF(COUNT(N170:P170)=0,"",0.2*N170+0.4*O170+0.4*P170))</f>
        <v>149.64237753815601</v>
      </c>
      <c r="R170" s="18"/>
      <c r="S170" s="6">
        <v>183.28321206344</v>
      </c>
      <c r="T170" s="6">
        <v>184.33839377864001</v>
      </c>
      <c r="U170" s="6">
        <v>181.26294840284001</v>
      </c>
      <c r="V170" s="127">
        <f>IF(ISTEXT(S170),S170,IF(COUNT(S170:U170)=0,"",0.23*S170+0.57*T170+0.2*U170))</f>
        <v>183.480612908984</v>
      </c>
    </row>
    <row r="171" spans="1:22">
      <c r="A171" s="267"/>
      <c r="B171" s="120" t="s">
        <v>117</v>
      </c>
      <c r="C171" s="102" t="s">
        <v>300</v>
      </c>
      <c r="D171" s="11"/>
      <c r="E171" s="3"/>
      <c r="F171" s="3"/>
      <c r="G171" s="3" t="str">
        <f>IF(ISTEXT(D171),D171,IF(COUNT(D171:F171)=0,"",0.63*D171+0.07*E171+0.3*F171))</f>
        <v/>
      </c>
      <c r="H171" s="10"/>
      <c r="I171" s="3"/>
      <c r="J171" s="3"/>
      <c r="K171" s="3"/>
      <c r="L171" s="3" t="str">
        <f>IF(ISTEXT(I171),I171,IF(COUNT(I171:K171)=0,"",0.24*I171+0.43*J171+0.33*K171))</f>
        <v/>
      </c>
      <c r="M171" s="10"/>
      <c r="N171" s="3">
        <v>0</v>
      </c>
      <c r="O171" s="3">
        <v>0</v>
      </c>
      <c r="P171" s="3">
        <v>0</v>
      </c>
      <c r="Q171" s="3">
        <f>IF(ISTEXT(N171),N171,IF(COUNT(N171:P171)=0,"",0.2*N171+0.4*O171+0.4*P171))</f>
        <v>0</v>
      </c>
      <c r="R171" s="10"/>
      <c r="S171" s="3">
        <v>0</v>
      </c>
      <c r="T171" s="3">
        <v>0</v>
      </c>
      <c r="U171" s="3">
        <v>0</v>
      </c>
      <c r="V171" s="7">
        <f>IF(ISTEXT(S171),S171,IF(COUNT(S171:U171)=0,"",0.23*S171+0.57*T171+0.2*U171))</f>
        <v>0</v>
      </c>
    </row>
    <row r="172" spans="1:22">
      <c r="A172" s="267"/>
      <c r="B172" s="120" t="s">
        <v>228</v>
      </c>
      <c r="C172" s="102" t="s">
        <v>300</v>
      </c>
      <c r="D172" s="11">
        <v>-0.23385550754455051</v>
      </c>
      <c r="E172" s="3">
        <v>0.74687543644901844</v>
      </c>
      <c r="F172" s="3">
        <v>1.2717722544501591</v>
      </c>
      <c r="G172" s="3">
        <f>IF(ISTEXT(D172),D172,IF(COUNT(D172:F172)=0,"",0.63*D172+0.07*E172+0.3*F172))</f>
        <v>0.28648398713341217</v>
      </c>
      <c r="H172" s="10"/>
      <c r="I172" s="3">
        <v>-8.2811717497485695</v>
      </c>
      <c r="J172" s="3">
        <v>-7.7058801157977399</v>
      </c>
      <c r="K172" s="3">
        <v>-6.8753962019574901</v>
      </c>
      <c r="L172" s="3">
        <f>IF(ISTEXT(I172),I172,IF(COUNT(I172:K172)=0,"",0.24*I172+0.43*J172+0.33*K172))</f>
        <v>-7.569890416378656</v>
      </c>
      <c r="M172" s="10"/>
      <c r="N172" s="3">
        <v>-6.157301524407659</v>
      </c>
      <c r="O172" s="3">
        <v>-6.2635637617177604</v>
      </c>
      <c r="P172" s="3">
        <v>-7.3555729852021106</v>
      </c>
      <c r="Q172" s="3">
        <f>IF(ISTEXT(N172),N172,IF(COUNT(N172:P172)=0,"",0.2*N172+0.4*O172+0.4*P172))</f>
        <v>-6.6791150036494802</v>
      </c>
      <c r="R172" s="10"/>
      <c r="S172" s="3">
        <v>-5.4346197105249798</v>
      </c>
      <c r="T172" s="3">
        <v>-5.2597996189840996</v>
      </c>
      <c r="U172" s="3">
        <v>-6.1473055703009303</v>
      </c>
      <c r="V172" s="7">
        <f>IF(ISTEXT(S172),S172,IF(COUNT(S172:U172)=0,"",0.23*S172+0.57*T172+0.2*U172))</f>
        <v>-5.4775094303018683</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120.26567558000001</v>
      </c>
      <c r="E174" s="3">
        <v>121.407318687</v>
      </c>
      <c r="F174" s="3">
        <v>122.541425641</v>
      </c>
      <c r="G174" s="3">
        <f>IF(ISTEXT(D174),D174,IF(COUNT(D174:F174)=0,"",0.63*D174+0.07*E174+0.3*F174))</f>
        <v>121.02831561579001</v>
      </c>
      <c r="H174" s="10"/>
      <c r="I174" s="3">
        <v>128.99100034</v>
      </c>
      <c r="J174" s="3">
        <v>127.22121713999999</v>
      </c>
      <c r="K174" s="3">
        <v>130.699528558</v>
      </c>
      <c r="L174" s="3">
        <f>IF(ISTEXT(I174),I174,IF(COUNT(I174:K174)=0,"",0.24*I174+0.43*J174+0.33*K174))</f>
        <v>128.79380787593999</v>
      </c>
      <c r="M174" s="10"/>
      <c r="N174" s="3">
        <v>140.33614361100001</v>
      </c>
      <c r="O174" s="3">
        <v>138.196122755</v>
      </c>
      <c r="P174" s="3">
        <v>140.975563808</v>
      </c>
      <c r="Q174" s="3">
        <f>IF(ISTEXT(N174),N174,IF(COUNT(N174:P174)=0,"",0.2*N174+0.4*O174+0.4*P174))</f>
        <v>139.73590334740001</v>
      </c>
      <c r="R174" s="10"/>
      <c r="S174" s="3">
        <v>174.21146573999999</v>
      </c>
      <c r="T174" s="3">
        <v>175.45319254699999</v>
      </c>
      <c r="U174" s="3">
        <v>171.90944579600011</v>
      </c>
      <c r="V174" s="7">
        <f>IF(ISTEXT(S174),S174,IF(COUNT(S174:U174)=0,"",0.23*S174+0.57*T174+0.2*U174))</f>
        <v>174.45884603119001</v>
      </c>
    </row>
    <row r="175" spans="1:22">
      <c r="A175" s="281"/>
      <c r="B175" s="120" t="s">
        <v>237</v>
      </c>
      <c r="C175" s="102" t="s">
        <v>300</v>
      </c>
      <c r="D175" s="11">
        <v>3.3652214970699998</v>
      </c>
      <c r="E175" s="3">
        <v>3.1564910341700001</v>
      </c>
      <c r="F175" s="3">
        <v>3.8045539228899998</v>
      </c>
      <c r="G175" s="3">
        <f>IF(ISTEXT(D175),D175,IF(COUNT(D175:F175)=0,"",0.63*D175+0.07*E175+0.3*F175))</f>
        <v>3.4824100924129997</v>
      </c>
      <c r="H175" s="10"/>
      <c r="I175" s="3">
        <v>3.63488759588</v>
      </c>
      <c r="J175" s="3">
        <v>3.1816513785699998</v>
      </c>
      <c r="K175" s="3">
        <v>3.8853012274499998</v>
      </c>
      <c r="L175" s="3">
        <f>IF(ISTEXT(I175),I175,IF(COUNT(I175:K175)=0,"",0.24*I175+0.43*J175+0.33*K175))</f>
        <v>3.5226325208547999</v>
      </c>
      <c r="M175" s="10"/>
      <c r="N175" s="3">
        <v>3.6590326990299999</v>
      </c>
      <c r="O175" s="3">
        <v>2.9085527724100002</v>
      </c>
      <c r="P175" s="3">
        <v>3.33032884586</v>
      </c>
      <c r="Q175" s="3">
        <f>IF(ISTEXT(N175),N175,IF(COUNT(N175:P175)=0,"",0.2*N175+0.4*O175+0.4*P175))</f>
        <v>3.2273591871140002</v>
      </c>
      <c r="R175" s="10"/>
      <c r="S175" s="3">
        <v>3.6371266128999999</v>
      </c>
      <c r="T175" s="3">
        <v>3.6254016126500002</v>
      </c>
      <c r="U175" s="3">
        <v>3.2061970365499999</v>
      </c>
      <c r="V175" s="7">
        <f>IF(ISTEXT(S175),S175,IF(COUNT(S175:U175)=0,"",0.23*S175+0.57*T175+0.2*U175))</f>
        <v>3.5442574474874999</v>
      </c>
    </row>
    <row r="176" spans="1:22">
      <c r="A176" s="281"/>
      <c r="B176" s="41" t="s">
        <v>239</v>
      </c>
      <c r="C176" s="102" t="s">
        <v>300</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81"/>
      <c r="B177" s="152" t="s">
        <v>241</v>
      </c>
      <c r="C177" s="102" t="s">
        <v>300</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81"/>
      <c r="B178" s="120" t="s">
        <v>244</v>
      </c>
      <c r="C178" s="102" t="s">
        <v>300</v>
      </c>
      <c r="D178" s="11"/>
      <c r="E178" s="3"/>
      <c r="F178" s="3"/>
      <c r="G178" s="3" t="str">
        <f>IF(ISTEXT(D178),D178,IF(COUNT(D178:F178)=0,"",0.63*D178+0.07*E178+0.3*F178))</f>
        <v/>
      </c>
      <c r="H178" s="10"/>
      <c r="I178" s="3"/>
      <c r="J178" s="3"/>
      <c r="K178" s="3"/>
      <c r="L178" s="3" t="str">
        <f>IF(ISTEXT(I178),I178,IF(COUNT(I178:K178)=0,"",0.24*I178+0.43*J178+0.33*K178))</f>
        <v/>
      </c>
      <c r="M178" s="10"/>
      <c r="N178" s="3"/>
      <c r="O178" s="3"/>
      <c r="P178" s="3"/>
      <c r="Q178" s="3" t="str">
        <f>IF(ISTEXT(N178),N178,IF(COUNT(N178:P178)=0,"",0.2*N178+0.4*O178+0.4*P178))</f>
        <v/>
      </c>
      <c r="R178" s="10"/>
      <c r="S178" s="3"/>
      <c r="T178" s="3"/>
      <c r="U178" s="3"/>
      <c r="V178" s="7" t="str">
        <f>IF(ISTEXT(S178),S178,IF(COUNT(S178:U178)=0,"",0.23*S178+0.57*T178+0.2*U178))</f>
        <v/>
      </c>
    </row>
    <row r="179" spans="1:22">
      <c r="A179" s="282"/>
      <c r="B179" s="92" t="s">
        <v>247</v>
      </c>
      <c r="C179" s="103" t="s">
        <v>300</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300</v>
      </c>
      <c r="D180" s="132">
        <v>-4.5332626541494392E-12</v>
      </c>
      <c r="E180" s="132">
        <v>-9.8054897534893826E-13</v>
      </c>
      <c r="F180" s="132">
        <v>1.4210854715202001E-13</v>
      </c>
      <c r="G180" s="132">
        <f>IF(ISTEXT(D180),D180,IF(COUNT(D180:F180)=0,"",0.63*D180+0.07*E180+0.3*F180))</f>
        <v>-2.8819613362429665E-12</v>
      </c>
      <c r="H180" s="133"/>
      <c r="I180" s="132">
        <v>1.4210854715202E-12</v>
      </c>
      <c r="J180" s="132">
        <v>2.245315045001917E-12</v>
      </c>
      <c r="K180" s="132">
        <v>-7.474909580196254E-12</v>
      </c>
      <c r="L180" s="132">
        <f>IF(ISTEXT(I180),I180,IF(COUNT(I180:K180)=0,"",0.24*I180+0.43*J180+0.33*K180))</f>
        <v>-1.1601741789490918E-12</v>
      </c>
      <c r="M180" s="133"/>
      <c r="N180" s="132">
        <v>-1.7678303265711289E-11</v>
      </c>
      <c r="O180" s="132">
        <v>-7.787548383930698E-12</v>
      </c>
      <c r="P180" s="132">
        <v>-2.103206497849897E-12</v>
      </c>
      <c r="Q180" s="132">
        <f>IF(ISTEXT(N180),N180,IF(COUNT(N180:P180)=0,"",0.2*N180+0.4*O180+0.4*P180))</f>
        <v>-7.491962605854497E-12</v>
      </c>
      <c r="R180" s="133"/>
      <c r="S180" s="132">
        <v>1.5006662579253319E-11</v>
      </c>
      <c r="T180" s="132">
        <v>5.9117155615240344E-12</v>
      </c>
      <c r="U180" s="132">
        <v>-1.0999201549566349E-11</v>
      </c>
      <c r="V180" s="151">
        <f>IF(ISTEXT(S180),S180,IF(COUNT(S180:U180)=0,"",0.23*S180+0.57*T180+0.2*U180))</f>
        <v>4.6213699533836923E-12</v>
      </c>
    </row>
    <row r="181" spans="1:22">
      <c r="A181" s="190" t="s">
        <v>253</v>
      </c>
      <c r="B181" s="28" t="s">
        <v>254</v>
      </c>
      <c r="C181" s="101" t="s">
        <v>300</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v>0</v>
      </c>
      <c r="E183" s="3">
        <v>0</v>
      </c>
      <c r="F183" s="3">
        <v>0</v>
      </c>
      <c r="G183" s="3">
        <f>IF(ISTEXT(D183),D183,IF(COUNT(D183:F183)=0,"",0.63*D183+0.07*E183+0.3*F183))</f>
        <v>0</v>
      </c>
      <c r="H183" s="10"/>
      <c r="I183" s="3">
        <v>0</v>
      </c>
      <c r="J183" s="3">
        <v>0</v>
      </c>
      <c r="K183" s="3">
        <v>0</v>
      </c>
      <c r="L183" s="3">
        <f>IF(ISTEXT(I183),I183,IF(COUNT(I183:K183)=0,"",0.24*I183+0.43*J183+0.33*K183))</f>
        <v>0</v>
      </c>
      <c r="M183" s="10"/>
      <c r="N183" s="3">
        <v>0</v>
      </c>
      <c r="O183" s="3">
        <v>0</v>
      </c>
      <c r="P183" s="3">
        <v>0</v>
      </c>
      <c r="Q183" s="3">
        <f>IF(ISTEXT(N183),N183,IF(COUNT(N183:P183)=0,"",0.2*N183+0.4*O183+0.4*P183))</f>
        <v>0</v>
      </c>
      <c r="R183" s="10"/>
      <c r="S183" s="3">
        <v>0</v>
      </c>
      <c r="T183" s="3">
        <v>0</v>
      </c>
      <c r="U183" s="3">
        <v>0</v>
      </c>
      <c r="V183" s="7">
        <f>IF(ISTEXT(S183),S183,IF(COUNT(S183:U183)=0,"",0.23*S183+0.57*T183+0.2*U183))</f>
        <v>0</v>
      </c>
    </row>
    <row r="184" spans="1:22">
      <c r="A184" s="278"/>
      <c r="B184" s="27" t="s">
        <v>228</v>
      </c>
      <c r="C184" s="102" t="s">
        <v>300</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79"/>
      <c r="B185" s="92" t="s">
        <v>263</v>
      </c>
      <c r="C185" s="103" t="s">
        <v>300</v>
      </c>
      <c r="D185" s="14"/>
      <c r="E185" s="4"/>
      <c r="F185" s="4"/>
      <c r="G185" s="4" t="str">
        <f>IF(ISTEXT(D185),D185,IF(COUNT(D185:F185)=0,"",0.63*D185+0.07*E185+0.3*F185))</f>
        <v/>
      </c>
      <c r="H185" s="21"/>
      <c r="I185" s="4"/>
      <c r="J185" s="4"/>
      <c r="K185" s="4"/>
      <c r="L185" s="4" t="str">
        <f>IF(ISTEXT(I185),I185,IF(COUNT(I185:K185)=0,"",0.24*I185+0.43*J185+0.33*K185))</f>
        <v/>
      </c>
      <c r="M185" s="21"/>
      <c r="N185" s="4"/>
      <c r="O185" s="4"/>
      <c r="P185" s="4"/>
      <c r="Q185" s="4" t="str">
        <f>IF(ISTEXT(N185),N185,IF(COUNT(N185:P185)=0,"",0.2*N185+0.4*O185+0.4*P185))</f>
        <v/>
      </c>
      <c r="R185" s="21"/>
      <c r="S185" s="4"/>
      <c r="T185" s="4"/>
      <c r="U185" s="4"/>
      <c r="V185" s="9" t="str">
        <f>IF(ISTEXT(S185),S185,IF(COUNT(S185:U185)=0,"",0.23*S185+0.57*T185+0.2*U185))</f>
        <v/>
      </c>
    </row>
    <row r="186" spans="1:22">
      <c r="A186" s="198" t="s">
        <v>265</v>
      </c>
      <c r="B186" s="28" t="s">
        <v>186</v>
      </c>
      <c r="C186" s="107" t="s">
        <v>293</v>
      </c>
      <c r="D186" s="11"/>
      <c r="E186" s="3"/>
      <c r="F186" s="3"/>
      <c r="G186" s="3" t="str">
        <f>IF(ISTEXT(D186),D186,IF(COUNT(D186:F186)=0,"",0.63*D186+0.07*E186+0.3*F186))</f>
        <v/>
      </c>
      <c r="H186" s="10"/>
      <c r="I186" s="3"/>
      <c r="J186" s="3"/>
      <c r="K186" s="3"/>
      <c r="L186" s="3" t="str">
        <f>IF(ISTEXT(I186),I186,IF(COUNT(I186:K186)=0,"",0.24*I186+0.43*J186+0.33*K186))</f>
        <v/>
      </c>
      <c r="M186" s="10"/>
      <c r="N186" s="3"/>
      <c r="O186" s="3"/>
      <c r="P186" s="3"/>
      <c r="Q186" s="3" t="str">
        <f>IF(ISTEXT(N186),N186,IF(COUNT(N186:P186)=0,"",0.2*N186+0.4*O186+0.4*P186))</f>
        <v/>
      </c>
      <c r="R186" s="10"/>
      <c r="S186" s="3"/>
      <c r="T186" s="3"/>
      <c r="U186" s="3"/>
      <c r="V186" s="7" t="str">
        <f>IF(ISTEXT(S186),S186,IF(COUNT(S186:U186)=0,"",0.23*S186+0.57*T186+0.2*U186))</f>
        <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c r="E191" s="132"/>
      <c r="F191" s="132"/>
      <c r="G191" s="4" t="str">
        <f>IF(ISTEXT(D191),D191,IF(COUNT(D191:F191)=0,"",0.63*D191+0.07*E191+0.3*F191))</f>
        <v/>
      </c>
      <c r="H191" s="21"/>
      <c r="I191" s="4"/>
      <c r="J191" s="4"/>
      <c r="K191" s="4"/>
      <c r="L191" s="4" t="str">
        <f>IF(ISTEXT(I191),I191,IF(COUNT(I191:K191)=0,"",0.24*I191+0.43*J191+0.33*K191))</f>
        <v/>
      </c>
      <c r="M191" s="21"/>
      <c r="N191" s="4"/>
      <c r="O191" s="4"/>
      <c r="P191" s="4"/>
      <c r="Q191" s="4" t="str">
        <f>IF(ISTEXT(N191),N191,IF(COUNT(N191:P191)=0,"",0.2*N191+0.4*O191+0.4*P191))</f>
        <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8.4</v>
      </c>
      <c r="E6" s="3">
        <v>8.4</v>
      </c>
      <c r="F6" s="3">
        <v>8.4</v>
      </c>
      <c r="G6" s="3">
        <f>IF(ISTEXT(D6),D6,IF(COUNT(D6:F6)=0,"",0.63*D6+0.07*E6+0.3*F6))</f>
        <v>8.4</v>
      </c>
      <c r="H6" s="10"/>
      <c r="I6" s="3">
        <v>10</v>
      </c>
      <c r="J6" s="3">
        <v>10</v>
      </c>
      <c r="K6" s="3">
        <v>10</v>
      </c>
      <c r="L6" s="3">
        <f>IF(ISTEXT(I6),I6,IF(COUNT(I6:K6)=0,"",0.24*I6+0.43*J6+0.33*K6))</f>
        <v>10</v>
      </c>
      <c r="M6" s="10"/>
      <c r="N6" s="3">
        <v>11.6</v>
      </c>
      <c r="O6" s="3">
        <v>11.6</v>
      </c>
      <c r="P6" s="3">
        <v>11.6</v>
      </c>
      <c r="Q6" s="3">
        <f>IF(ISTEXT(N6),N6,IF(COUNT(N6:P6)=0,"",0.2*N6+0.4*O6+0.4*P6))</f>
        <v>11.599999999999998</v>
      </c>
      <c r="R6" s="10"/>
      <c r="S6" s="3">
        <v>11.8</v>
      </c>
      <c r="T6" s="3">
        <v>11.8</v>
      </c>
      <c r="U6" s="3">
        <v>11.8</v>
      </c>
      <c r="V6" s="7">
        <f>IF(ISTEXT(S6),S6,IF(COUNT(S6:U6)=0,"",0.23*S6+0.57*T6+0.2*U6))</f>
        <v>11.8</v>
      </c>
    </row>
    <row r="7" spans="1:22" ht="14.45" customHeight="1">
      <c r="A7" s="267"/>
      <c r="B7" s="25" t="s">
        <v>6</v>
      </c>
      <c r="C7" s="107" t="s">
        <v>293</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v>12.9999</v>
      </c>
      <c r="E9" s="3">
        <v>12.9999</v>
      </c>
      <c r="F9" s="3">
        <v>12.9999</v>
      </c>
      <c r="G9" s="3">
        <f>IF(ISTEXT(D9),D9,IF(COUNT(D9:F9)=0,"",0.63*D9+0.07*E9+0.3*F9))</f>
        <v>12.9999</v>
      </c>
      <c r="H9" s="10"/>
      <c r="I9" s="3">
        <v>20.4999</v>
      </c>
      <c r="J9" s="3">
        <v>20.4999</v>
      </c>
      <c r="K9" s="3">
        <v>20.4999</v>
      </c>
      <c r="L9" s="3">
        <f>IF(ISTEXT(I9),I9,IF(COUNT(I9:K9)=0,"",0.24*I9+0.43*J9+0.33*K9))</f>
        <v>20.4999</v>
      </c>
      <c r="M9" s="10"/>
      <c r="N9" s="3">
        <v>28</v>
      </c>
      <c r="O9" s="3">
        <v>28</v>
      </c>
      <c r="P9" s="3">
        <v>28</v>
      </c>
      <c r="Q9" s="3">
        <f>IF(ISTEXT(N9),N9,IF(COUNT(N9:P9)=0,"",0.2*N9+0.4*O9+0.4*P9))</f>
        <v>28</v>
      </c>
      <c r="R9" s="10"/>
      <c r="S9" s="3">
        <v>29</v>
      </c>
      <c r="T9" s="3">
        <v>29</v>
      </c>
      <c r="U9" s="3">
        <v>29</v>
      </c>
      <c r="V9" s="7">
        <f>IF(ISTEXT(S9),S9,IF(COUNT(S9:U9)=0,"",0.23*S9+0.57*T9+0.2*U9))</f>
        <v>28.999999999999996</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v>5.2178199999999997</v>
      </c>
      <c r="E12" s="3">
        <v>5.2178199999999997</v>
      </c>
      <c r="F12" s="3">
        <v>5.2178199999999997</v>
      </c>
      <c r="G12" s="3">
        <f>IF(ISTEXT(D12),D12,IF(COUNT(D12:F12)=0,"",0.63*D12+0.07*E12+0.3*F12))</f>
        <v>5.2178199999999997</v>
      </c>
      <c r="H12" s="10"/>
      <c r="I12" s="3">
        <v>5.4148199999999997</v>
      </c>
      <c r="J12" s="3">
        <v>5.4148199999999997</v>
      </c>
      <c r="K12" s="3">
        <v>5.4148199999999997</v>
      </c>
      <c r="L12" s="3">
        <f>IF(ISTEXT(I12),I12,IF(COUNT(I12:K12)=0,"",0.24*I12+0.43*J12+0.33*K12))</f>
        <v>5.4148199999999997</v>
      </c>
      <c r="M12" s="10"/>
      <c r="N12" s="3">
        <v>5.4238200000000001</v>
      </c>
      <c r="O12" s="3">
        <v>5.4238200000000001</v>
      </c>
      <c r="P12" s="3">
        <v>5.4238200000000001</v>
      </c>
      <c r="Q12" s="3">
        <f>IF(ISTEXT(N12),N12,IF(COUNT(N12:P12)=0,"",0.2*N12+0.4*O12+0.4*P12))</f>
        <v>5.423820000000001</v>
      </c>
      <c r="R12" s="10"/>
      <c r="S12" s="3">
        <v>5.4238200000000001</v>
      </c>
      <c r="T12" s="3">
        <v>5.4238200000000001</v>
      </c>
      <c r="U12" s="3">
        <v>5.4238200000000001</v>
      </c>
      <c r="V12" s="7">
        <f>IF(ISTEXT(S12),S12,IF(COUNT(S12:U12)=0,"",0.23*S12+0.57*T12+0.2*U12))</f>
        <v>5.4238199999999992</v>
      </c>
    </row>
    <row r="13" spans="1:22">
      <c r="A13" s="267"/>
      <c r="B13" s="25" t="s">
        <v>20</v>
      </c>
      <c r="C13" s="107" t="s">
        <v>293</v>
      </c>
      <c r="D13" s="3">
        <v>1.15001</v>
      </c>
      <c r="E13" s="3">
        <v>1.15001</v>
      </c>
      <c r="F13" s="3">
        <v>1.15001</v>
      </c>
      <c r="G13" s="3">
        <f>IF(ISTEXT(D13),D13,IF(COUNT(D13:F13)=0,"",0.63*D13+0.07*E13+0.3*F13))</f>
        <v>1.15001</v>
      </c>
      <c r="H13" s="10"/>
      <c r="I13" s="3">
        <v>1.15001</v>
      </c>
      <c r="J13" s="3">
        <v>1.15001</v>
      </c>
      <c r="K13" s="3">
        <v>1.15001</v>
      </c>
      <c r="L13" s="3">
        <f>IF(ISTEXT(I13),I13,IF(COUNT(I13:K13)=0,"",0.24*I13+0.43*J13+0.33*K13))</f>
        <v>1.15001</v>
      </c>
      <c r="M13" s="10"/>
      <c r="N13" s="3">
        <v>1.15001</v>
      </c>
      <c r="O13" s="3">
        <v>1.15001</v>
      </c>
      <c r="P13" s="3">
        <v>1.15001</v>
      </c>
      <c r="Q13" s="3">
        <f>IF(ISTEXT(N13),N13,IF(COUNT(N13:P13)=0,"",0.2*N13+0.4*O13+0.4*P13))</f>
        <v>1.15001</v>
      </c>
      <c r="R13" s="10"/>
      <c r="S13" s="3">
        <v>1.15001</v>
      </c>
      <c r="T13" s="3">
        <v>1.15001</v>
      </c>
      <c r="U13" s="3">
        <v>1.15001</v>
      </c>
      <c r="V13" s="7">
        <f>IF(ISTEXT(S13),S13,IF(COUNT(S13:U13)=0,"",0.23*S13+0.57*T13+0.2*U13))</f>
        <v>1.15001</v>
      </c>
    </row>
    <row r="14" spans="1:22">
      <c r="A14" s="267"/>
      <c r="B14" s="25" t="s">
        <v>22</v>
      </c>
      <c r="C14" s="107" t="s">
        <v>293</v>
      </c>
      <c r="D14" s="3">
        <v>2.55904</v>
      </c>
      <c r="E14" s="3">
        <v>2.55904</v>
      </c>
      <c r="F14" s="3">
        <v>2.55904</v>
      </c>
      <c r="G14" s="3">
        <f>IF(ISTEXT(D14),D14,IF(COUNT(D14:F14)=0,"",0.63*D14+0.07*E14+0.3*F14))</f>
        <v>2.55904</v>
      </c>
      <c r="H14" s="10"/>
      <c r="I14" s="3">
        <v>2.55904</v>
      </c>
      <c r="J14" s="3">
        <v>2.55904</v>
      </c>
      <c r="K14" s="3">
        <v>2.55904</v>
      </c>
      <c r="L14" s="3">
        <f>IF(ISTEXT(I14),I14,IF(COUNT(I14:K14)=0,"",0.24*I14+0.43*J14+0.33*K14))</f>
        <v>2.55904</v>
      </c>
      <c r="M14" s="10"/>
      <c r="N14" s="3">
        <v>2.55904</v>
      </c>
      <c r="O14" s="3">
        <v>2.55904</v>
      </c>
      <c r="P14" s="3">
        <v>2.55904</v>
      </c>
      <c r="Q14" s="3">
        <f>IF(ISTEXT(N14),N14,IF(COUNT(N14:P14)=0,"",0.2*N14+0.4*O14+0.4*P14))</f>
        <v>2.5590400000000004</v>
      </c>
      <c r="R14" s="10"/>
      <c r="S14" s="3">
        <v>2.55904</v>
      </c>
      <c r="T14" s="3">
        <v>2.55904</v>
      </c>
      <c r="U14" s="3">
        <v>2.55904</v>
      </c>
      <c r="V14" s="7">
        <f>IF(ISTEXT(S14),S14,IF(COUNT(S14:U14)=0,"",0.23*S14+0.57*T14+0.2*U14))</f>
        <v>2.5590399999999995</v>
      </c>
    </row>
    <row r="15" spans="1:22">
      <c r="A15" s="267"/>
      <c r="B15" s="25" t="s">
        <v>24</v>
      </c>
      <c r="C15" s="107" t="s">
        <v>293</v>
      </c>
      <c r="D15" s="3">
        <v>6.0723000000000003</v>
      </c>
      <c r="E15" s="3">
        <v>6.0723000000000003</v>
      </c>
      <c r="F15" s="3">
        <v>6.0723000000000003</v>
      </c>
      <c r="G15" s="3">
        <f>IF(ISTEXT(D15),D15,IF(COUNT(D15:F15)=0,"",0.63*D15+0.07*E15+0.3*F15))</f>
        <v>6.0723000000000003</v>
      </c>
      <c r="H15" s="10"/>
      <c r="I15" s="3">
        <v>7.5423</v>
      </c>
      <c r="J15" s="3">
        <v>7.5423</v>
      </c>
      <c r="K15" s="3">
        <v>7.5423</v>
      </c>
      <c r="L15" s="3">
        <f>IF(ISTEXT(I15),I15,IF(COUNT(I15:K15)=0,"",0.24*I15+0.43*J15+0.33*K15))</f>
        <v>7.5422999999999991</v>
      </c>
      <c r="M15" s="10"/>
      <c r="N15" s="3">
        <v>7.5423</v>
      </c>
      <c r="O15" s="3">
        <v>7.5423</v>
      </c>
      <c r="P15" s="3">
        <v>7.5423</v>
      </c>
      <c r="Q15" s="3">
        <f>IF(ISTEXT(N15),N15,IF(COUNT(N15:P15)=0,"",0.2*N15+0.4*O15+0.4*P15))</f>
        <v>7.5423000000000009</v>
      </c>
      <c r="R15" s="10"/>
      <c r="S15" s="3">
        <v>7.5423</v>
      </c>
      <c r="T15" s="3">
        <v>7.5423</v>
      </c>
      <c r="U15" s="3">
        <v>7.5423</v>
      </c>
      <c r="V15" s="7">
        <f>IF(ISTEXT(S15),S15,IF(COUNT(S15:U15)=0,"",0.23*S15+0.57*T15+0.2*U15))</f>
        <v>7.5423</v>
      </c>
    </row>
    <row r="16" spans="1:22">
      <c r="A16" s="267"/>
      <c r="B16" s="25" t="s">
        <v>27</v>
      </c>
      <c r="C16" s="107" t="s">
        <v>293</v>
      </c>
      <c r="D16" s="3">
        <v>5.4274200000000006</v>
      </c>
      <c r="E16" s="3">
        <v>5.4274200000000006</v>
      </c>
      <c r="F16" s="3">
        <v>5.4274200000000006</v>
      </c>
      <c r="G16" s="3">
        <f>IF(ISTEXT(D16),D16,IF(COUNT(D16:F16)=0,"",0.63*D16+0.07*E16+0.3*F16))</f>
        <v>5.4274200000000006</v>
      </c>
      <c r="H16" s="10"/>
      <c r="I16" s="3">
        <v>6.3374199999999998</v>
      </c>
      <c r="J16" s="3">
        <v>6.3374199999999998</v>
      </c>
      <c r="K16" s="3">
        <v>6.3374199999999998</v>
      </c>
      <c r="L16" s="3">
        <f>IF(ISTEXT(I16),I16,IF(COUNT(I16:K16)=0,"",0.24*I16+0.43*J16+0.33*K16))</f>
        <v>6.3374199999999998</v>
      </c>
      <c r="M16" s="10"/>
      <c r="N16" s="3">
        <v>6.3374199999999998</v>
      </c>
      <c r="O16" s="3">
        <v>6.3374199999999998</v>
      </c>
      <c r="P16" s="3">
        <v>6.3374199999999998</v>
      </c>
      <c r="Q16" s="3">
        <f>IF(ISTEXT(N16),N16,IF(COUNT(N16:P16)=0,"",0.2*N16+0.4*O16+0.4*P16))</f>
        <v>6.3374199999999998</v>
      </c>
      <c r="R16" s="10"/>
      <c r="S16" s="3">
        <v>6.3374199999999998</v>
      </c>
      <c r="T16" s="3">
        <v>6.3374199999999998</v>
      </c>
      <c r="U16" s="3">
        <v>6.3374199999999998</v>
      </c>
      <c r="V16" s="7">
        <f>IF(ISTEXT(S16),S16,IF(COUNT(S16:U16)=0,"",0.23*S16+0.57*T16+0.2*U16))</f>
        <v>6.3374199999999998</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v>0.76772200000000002</v>
      </c>
      <c r="E18" s="4">
        <v>0.76772200000000002</v>
      </c>
      <c r="F18" s="4">
        <v>0.76772200000000002</v>
      </c>
      <c r="G18" s="9">
        <f>IF(ISTEXT(D18),D18,IF(COUNT(D18:F18)=0,"",0.63*D18+0.07*E18+0.3*F18))</f>
        <v>0.76772200000000002</v>
      </c>
      <c r="H18" s="21"/>
      <c r="I18" s="4">
        <v>0.76772200000000002</v>
      </c>
      <c r="J18" s="4">
        <v>0.76772200000000002</v>
      </c>
      <c r="K18" s="4">
        <v>0.76772200000000002</v>
      </c>
      <c r="L18" s="4">
        <f>IF(ISTEXT(I18),I18,IF(COUNT(I18:K18)=0,"",0.24*I18+0.43*J18+0.33*K18))</f>
        <v>0.76772200000000002</v>
      </c>
      <c r="M18" s="21"/>
      <c r="N18" s="4">
        <v>0.76772200000000002</v>
      </c>
      <c r="O18" s="4">
        <v>0.76772200000000002</v>
      </c>
      <c r="P18" s="4">
        <v>0.76772200000000002</v>
      </c>
      <c r="Q18" s="4">
        <f>IF(ISTEXT(N18),N18,IF(COUNT(N18:P18)=0,"",0.2*N18+0.4*O18+0.4*P18))</f>
        <v>0.76772200000000013</v>
      </c>
      <c r="R18" s="21"/>
      <c r="S18" s="4">
        <v>0.76772200000000002</v>
      </c>
      <c r="T18" s="4">
        <v>0.76772200000000002</v>
      </c>
      <c r="U18" s="4">
        <v>0.76772200000000002</v>
      </c>
      <c r="V18" s="9">
        <f>IF(ISTEXT(S18),S18,IF(COUNT(S18:U18)=0,"",0.23*S18+0.57*T18+0.2*U18))</f>
        <v>0.76772200000000002</v>
      </c>
    </row>
    <row r="19" spans="1:22">
      <c r="A19" s="267"/>
      <c r="B19" s="25" t="s">
        <v>34</v>
      </c>
      <c r="C19" s="106" t="s">
        <v>293</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67"/>
      <c r="B20" s="25" t="s">
        <v>36</v>
      </c>
      <c r="C20" s="107" t="s">
        <v>293</v>
      </c>
      <c r="D20" s="31">
        <v>3.266378</v>
      </c>
      <c r="E20" s="3">
        <v>3.266378</v>
      </c>
      <c r="F20" s="3">
        <v>3.266378</v>
      </c>
      <c r="G20" s="3">
        <f>IF(ISTEXT(D20),D20,IF(COUNT(D20:F20)=0,"",0.63*D20+0.07*E20+0.3*F20))</f>
        <v>3.2663780000000004</v>
      </c>
      <c r="H20" s="10"/>
      <c r="I20" s="11">
        <v>1.8337889999999999</v>
      </c>
      <c r="J20" s="3">
        <v>1.8337889999999999</v>
      </c>
      <c r="K20" s="3">
        <v>1.8337889999999999</v>
      </c>
      <c r="L20" s="3">
        <f>IF(ISTEXT(I20),I20,IF(COUNT(I20:K20)=0,"",0.24*I20+0.43*J20+0.33*K20))</f>
        <v>1.8337889999999999</v>
      </c>
      <c r="M20" s="10"/>
      <c r="N20" s="11"/>
      <c r="O20" s="3"/>
      <c r="P20" s="3"/>
      <c r="Q20" s="3" t="str">
        <f>IF(ISTEXT(N20),N20,IF(COUNT(N20:P20)=0,"",0.2*N20+0.4*O20+0.4*P20))</f>
        <v/>
      </c>
      <c r="R20" s="10"/>
      <c r="S20" s="3"/>
      <c r="T20" s="3"/>
      <c r="U20" s="3"/>
      <c r="V20" s="7" t="str">
        <f>IF(ISTEXT(S20),S20,IF(COUNT(S20:U20)=0,"",0.23*S20+0.57*T20+0.2*U20))</f>
        <v/>
      </c>
    </row>
    <row r="21" spans="1:22">
      <c r="A21" s="267"/>
      <c r="B21" s="25" t="s">
        <v>39</v>
      </c>
      <c r="C21" s="107" t="s">
        <v>293</v>
      </c>
      <c r="D21" s="31">
        <v>0.122</v>
      </c>
      <c r="E21" s="3">
        <v>0.122</v>
      </c>
      <c r="F21" s="3">
        <v>0.122</v>
      </c>
      <c r="G21" s="3">
        <f>IF(ISTEXT(D21),D21,IF(COUNT(D21:F21)=0,"",0.63*D21+0.07*E21+0.3*F21))</f>
        <v>0.122</v>
      </c>
      <c r="H21" s="10"/>
      <c r="I21" s="11">
        <v>0.122</v>
      </c>
      <c r="J21" s="3">
        <v>0.122</v>
      </c>
      <c r="K21" s="3">
        <v>0.122</v>
      </c>
      <c r="L21" s="3">
        <f>IF(ISTEXT(I21),I21,IF(COUNT(I21:K21)=0,"",0.24*I21+0.43*J21+0.33*K21))</f>
        <v>0.122</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v>2.9999790000000002</v>
      </c>
      <c r="O23" s="3">
        <v>2.9999790000000002</v>
      </c>
      <c r="P23" s="3">
        <v>2.9999790000000002</v>
      </c>
      <c r="Q23" s="3">
        <f>IF(ISTEXT(N23),N23,IF(COUNT(N23:P23)=0,"",0.2*N23+0.4*O23+0.4*P23))</f>
        <v>2.9999790000000006</v>
      </c>
      <c r="R23" s="10"/>
      <c r="S23" s="3">
        <v>2.9999790000000002</v>
      </c>
      <c r="T23" s="3">
        <v>2.9999790000000002</v>
      </c>
      <c r="U23" s="3">
        <v>2.9999790000000002</v>
      </c>
      <c r="V23" s="7">
        <f>IF(ISTEXT(S23),S23,IF(COUNT(S23:U23)=0,"",0.23*S23+0.57*T23+0.2*U23))</f>
        <v>2.9999789999999997</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v>0.85450499999999996</v>
      </c>
      <c r="E25" s="4">
        <v>0.85450499999999996</v>
      </c>
      <c r="F25" s="4">
        <v>0.85450499999999996</v>
      </c>
      <c r="G25" s="9">
        <f>IF(ISTEXT(D25),D25,IF(COUNT(D25:F25)=0,"",0.63*D25+0.07*E25+0.3*F25))</f>
        <v>0.85450499999999996</v>
      </c>
      <c r="H25" s="21"/>
      <c r="I25" s="4">
        <v>0.46430300000000002</v>
      </c>
      <c r="J25" s="4">
        <v>0.46430300000000002</v>
      </c>
      <c r="K25" s="4">
        <v>0.46430300000000002</v>
      </c>
      <c r="L25" s="4">
        <f>IF(ISTEXT(I25),I25,IF(COUNT(I25:K25)=0,"",0.24*I25+0.43*J25+0.33*K25))</f>
        <v>0.46430300000000002</v>
      </c>
      <c r="M25" s="21"/>
      <c r="N25" s="4">
        <v>1.1999960000000001</v>
      </c>
      <c r="O25" s="4">
        <v>1.1999960000000001</v>
      </c>
      <c r="P25" s="4">
        <v>1.1999960000000001</v>
      </c>
      <c r="Q25" s="4">
        <f>IF(ISTEXT(N25),N25,IF(COUNT(N25:P25)=0,"",0.2*N25+0.4*O25+0.4*P25))</f>
        <v>1.1999960000000001</v>
      </c>
      <c r="R25" s="21"/>
      <c r="S25" s="4">
        <v>1.1999960000000001</v>
      </c>
      <c r="T25" s="4">
        <v>1.1999960000000001</v>
      </c>
      <c r="U25" s="4">
        <v>1.1999960000000001</v>
      </c>
      <c r="V25" s="9">
        <f>IF(ISTEXT(S25),S25,IF(COUNT(S25:U25)=0,"",0.23*S25+0.57*T25+0.2*U25))</f>
        <v>1.1999960000000001</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v>1.3</v>
      </c>
      <c r="E27" s="3">
        <v>1.3</v>
      </c>
      <c r="F27" s="3">
        <v>1.3</v>
      </c>
      <c r="G27" s="3">
        <f>IF(ISTEXT(D27),D27,IF(COUNT(D27:F27)=0,"",0.63*D27+0.07*E27+0.3*F27))</f>
        <v>1.3</v>
      </c>
      <c r="H27" s="10"/>
      <c r="I27" s="11">
        <v>3.6</v>
      </c>
      <c r="J27" s="3">
        <v>3.6</v>
      </c>
      <c r="K27" s="3">
        <v>3.6</v>
      </c>
      <c r="L27" s="3">
        <f>IF(ISTEXT(I27),I27,IF(COUNT(I27:K27)=0,"",0.24*I27+0.43*J27+0.33*K27))</f>
        <v>3.6</v>
      </c>
      <c r="M27" s="10"/>
      <c r="N27" s="11">
        <v>5.9</v>
      </c>
      <c r="O27" s="3">
        <v>5.9</v>
      </c>
      <c r="P27" s="3">
        <v>5.9</v>
      </c>
      <c r="Q27" s="3">
        <f>IF(ISTEXT(N27),N27,IF(COUNT(N27:P27)=0,"",0.2*N27+0.4*O27+0.4*P27))</f>
        <v>5.9</v>
      </c>
      <c r="R27" s="10"/>
      <c r="S27" s="3">
        <v>6.2</v>
      </c>
      <c r="T27" s="3">
        <v>6.2</v>
      </c>
      <c r="U27" s="3">
        <v>6.2</v>
      </c>
      <c r="V27" s="7">
        <f>IF(ISTEXT(S27),S27,IF(COUNT(S27:U27)=0,"",0.23*S27+0.57*T27+0.2*U27))</f>
        <v>6.2</v>
      </c>
    </row>
    <row r="28" spans="1:22" ht="14.45" customHeight="1">
      <c r="A28" s="268"/>
      <c r="B28" s="25" t="s">
        <v>294</v>
      </c>
      <c r="C28" s="107" t="s">
        <v>293</v>
      </c>
      <c r="D28" s="4">
        <v>2.6</v>
      </c>
      <c r="E28" s="4">
        <v>2.6</v>
      </c>
      <c r="F28" s="4">
        <v>2.6</v>
      </c>
      <c r="G28" s="4">
        <f>IF(ISTEXT(D28),D28,IF(COUNT(D28:F28)=0,"",0.63*D28+0.07*E28+0.3*F28))</f>
        <v>2.6</v>
      </c>
      <c r="H28" s="21"/>
      <c r="I28" s="14">
        <v>7.2</v>
      </c>
      <c r="J28" s="4">
        <v>7.2</v>
      </c>
      <c r="K28" s="4">
        <v>7.2</v>
      </c>
      <c r="L28" s="4">
        <f>IF(ISTEXT(I28),I28,IF(COUNT(I28:K28)=0,"",0.24*I28+0.43*J28+0.33*K28))</f>
        <v>7.2</v>
      </c>
      <c r="M28" s="21"/>
      <c r="N28" s="14">
        <v>11.8</v>
      </c>
      <c r="O28" s="4">
        <v>11.8</v>
      </c>
      <c r="P28" s="4">
        <v>11.8</v>
      </c>
      <c r="Q28" s="4">
        <f>IF(ISTEXT(N28),N28,IF(COUNT(N28:P28)=0,"",0.2*N28+0.4*O28+0.4*P28))</f>
        <v>11.8</v>
      </c>
      <c r="R28" s="21"/>
      <c r="S28" s="4">
        <v>12.4</v>
      </c>
      <c r="T28" s="4">
        <v>12.4</v>
      </c>
      <c r="U28" s="4">
        <v>12.4</v>
      </c>
      <c r="V28" s="9">
        <f>IF(ISTEXT(S28),S28,IF(COUNT(S28:U28)=0,"",0.23*S28+0.57*T28+0.2*U28))</f>
        <v>12.4</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v>1</v>
      </c>
      <c r="E31" s="3">
        <v>1</v>
      </c>
      <c r="F31" s="3">
        <v>1</v>
      </c>
      <c r="G31" s="3">
        <f>IF(ISTEXT(D31),D31,IF(COUNT(D31:F31)=0,"",0.63*D31+0.07*E31+0.3*F31))</f>
        <v>1</v>
      </c>
      <c r="H31" s="10"/>
      <c r="I31" s="11">
        <v>3.05</v>
      </c>
      <c r="J31" s="3">
        <v>3.05</v>
      </c>
      <c r="K31" s="3">
        <v>3.05</v>
      </c>
      <c r="L31" s="3">
        <f>IF(ISTEXT(I31),I31,IF(COUNT(I31:K31)=0,"",0.24*I31+0.43*J31+0.33*K31))</f>
        <v>3.05</v>
      </c>
      <c r="M31" s="10"/>
      <c r="N31" s="11">
        <v>5.1000000000000014</v>
      </c>
      <c r="O31" s="3">
        <v>5.1000000000000014</v>
      </c>
      <c r="P31" s="3">
        <v>5.1000000000000014</v>
      </c>
      <c r="Q31" s="3">
        <f>IF(ISTEXT(N31),N31,IF(COUNT(N31:P31)=0,"",0.2*N31+0.4*O31+0.4*P31))</f>
        <v>5.1000000000000014</v>
      </c>
      <c r="R31" s="10"/>
      <c r="S31" s="3">
        <v>6.7</v>
      </c>
      <c r="T31" s="3">
        <v>6.7</v>
      </c>
      <c r="U31" s="3">
        <v>6.7</v>
      </c>
      <c r="V31" s="7">
        <f>IF(ISTEXT(S31),S31,IF(COUNT(S31:U31)=0,"",0.23*S31+0.57*T31+0.2*U31))</f>
        <v>6.7</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v>16.313559312999999</v>
      </c>
      <c r="E41" s="3">
        <v>16.313559312999999</v>
      </c>
      <c r="F41" s="3">
        <v>16.313559312999999</v>
      </c>
      <c r="G41" s="3">
        <f>IF(ISTEXT(D41),D41,IF(COUNT(D41:F41)=0,"",0.63*D41+0.07*E41+0.3*F41))</f>
        <v>16.313559312999999</v>
      </c>
      <c r="H41" s="10"/>
      <c r="I41" s="3">
        <v>16.313559312999999</v>
      </c>
      <c r="J41" s="3">
        <v>16.313559312999999</v>
      </c>
      <c r="K41" s="3">
        <v>16.313559312999999</v>
      </c>
      <c r="L41" s="3">
        <f>IF(ISTEXT(I41),I41,IF(COUNT(I41:K41)=0,"",0.24*I41+0.43*J41+0.33*K41))</f>
        <v>16.313559312999999</v>
      </c>
      <c r="M41" s="10"/>
      <c r="N41" s="3">
        <v>17.478814308</v>
      </c>
      <c r="O41" s="3">
        <v>17.478814308</v>
      </c>
      <c r="P41" s="3">
        <v>17.478814308</v>
      </c>
      <c r="Q41" s="3">
        <f>IF(ISTEXT(N41),N41,IF(COUNT(N41:P41)=0,"",0.2*N41+0.4*O41+0.4*P41))</f>
        <v>17.478814308000004</v>
      </c>
      <c r="R41" s="10"/>
      <c r="S41" s="3">
        <v>20.145480199000001</v>
      </c>
      <c r="T41" s="3">
        <v>20.145480199000001</v>
      </c>
      <c r="U41" s="3">
        <v>20.145480199000001</v>
      </c>
      <c r="V41" s="7">
        <f>IF(ISTEXT(S41),S41,IF(COUNT(S41:U41)=0,"",0.23*S41+0.57*T41+0.2*U41))</f>
        <v>20.145480198999998</v>
      </c>
    </row>
    <row r="42" spans="1:22">
      <c r="A42" s="267"/>
      <c r="B42" s="29" t="s">
        <v>89</v>
      </c>
      <c r="C42" s="107" t="s">
        <v>293</v>
      </c>
      <c r="D42" s="4">
        <v>14.830508462999999</v>
      </c>
      <c r="E42" s="4">
        <v>14.830508462999999</v>
      </c>
      <c r="F42" s="4">
        <v>14.830508462999999</v>
      </c>
      <c r="G42" s="9">
        <f>IF(ISTEXT(D42),D42,IF(COUNT(D42:F42)=0,"",0.63*D42+0.07*E42+0.3*F42))</f>
        <v>14.830508463000001</v>
      </c>
      <c r="H42" s="21"/>
      <c r="I42" s="4">
        <v>14.830508462999999</v>
      </c>
      <c r="J42" s="4">
        <v>14.830508462999999</v>
      </c>
      <c r="K42" s="4">
        <v>14.830508462999999</v>
      </c>
      <c r="L42" s="4">
        <f>IF(ISTEXT(I42),I42,IF(COUNT(I42:K42)=0,"",0.24*I42+0.43*J42+0.33*K42))</f>
        <v>14.830508463000001</v>
      </c>
      <c r="M42" s="21"/>
      <c r="N42" s="4">
        <v>15.995762683000001</v>
      </c>
      <c r="O42" s="4">
        <v>15.995762683000001</v>
      </c>
      <c r="P42" s="4">
        <v>15.995762683000001</v>
      </c>
      <c r="Q42" s="4">
        <f>IF(ISTEXT(N42),N42,IF(COUNT(N42:P42)=0,"",0.2*N42+0.4*O42+0.4*P42))</f>
        <v>15.995762683000002</v>
      </c>
      <c r="R42" s="21"/>
      <c r="S42" s="4">
        <v>15.995762683000001</v>
      </c>
      <c r="T42" s="4">
        <v>15.995762683000001</v>
      </c>
      <c r="U42" s="4">
        <v>15.995762683000001</v>
      </c>
      <c r="V42" s="9">
        <f>IF(ISTEXT(S42),S42,IF(COUNT(S42:U42)=0,"",0.23*S42+0.57*T42+0.2*U42))</f>
        <v>15.995762682999999</v>
      </c>
    </row>
    <row r="43" spans="1:22" ht="15.75" customHeight="1">
      <c r="A43" s="267"/>
      <c r="B43" s="27" t="s">
        <v>299</v>
      </c>
      <c r="C43" s="106" t="s">
        <v>293</v>
      </c>
      <c r="D43" s="31">
        <v>0</v>
      </c>
      <c r="E43" s="3">
        <v>0</v>
      </c>
      <c r="F43" s="3">
        <v>0</v>
      </c>
      <c r="G43" s="3">
        <f>IF(ISTEXT(D43),D43,IF(COUNT(D43:F43)=0,"",0.63*D43+0.07*E43+0.3*F43))</f>
        <v>0</v>
      </c>
      <c r="H43" s="10"/>
      <c r="I43" s="3">
        <v>0</v>
      </c>
      <c r="J43" s="3">
        <v>0</v>
      </c>
      <c r="K43" s="3">
        <v>0</v>
      </c>
      <c r="L43" s="3">
        <f>IF(ISTEXT(I43),I43,IF(COUNT(I43:K43)=0,"",0.24*I43+0.43*J43+0.33*K43))</f>
        <v>0</v>
      </c>
      <c r="M43" s="10"/>
      <c r="N43" s="3">
        <v>0</v>
      </c>
      <c r="O43" s="3">
        <v>0</v>
      </c>
      <c r="P43" s="3">
        <v>0</v>
      </c>
      <c r="Q43" s="3">
        <f>IF(ISTEXT(N43),N43,IF(COUNT(N43:P43)=0,"",0.2*N43+0.4*O43+0.4*P43))</f>
        <v>0</v>
      </c>
      <c r="R43" s="10"/>
      <c r="S43" s="3">
        <v>0</v>
      </c>
      <c r="T43" s="3">
        <v>0</v>
      </c>
      <c r="U43" s="3">
        <v>0</v>
      </c>
      <c r="V43" s="7">
        <f>IF(ISTEXT(S43),S43,IF(COUNT(S43:U43)=0,"",0.23*S43+0.57*T43+0.2*U43))</f>
        <v>0</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22.42728716089</v>
      </c>
      <c r="E49" s="3">
        <v>20.669088432980001</v>
      </c>
      <c r="F49" s="3">
        <v>22.97688483061</v>
      </c>
      <c r="G49" s="3">
        <f>IF(ISTEXT(D49),D49,IF(COUNT(D49:F49)=0,"",0.63*D49+0.07*E49+0.3*F49))</f>
        <v>22.469092550852302</v>
      </c>
      <c r="H49" s="10"/>
      <c r="I49" s="3">
        <v>23.431143547240001</v>
      </c>
      <c r="J49" s="3">
        <v>30.51205700001</v>
      </c>
      <c r="K49" s="3">
        <v>28.319032385220002</v>
      </c>
      <c r="L49" s="3">
        <f>IF(ISTEXT(I49),I49,IF(COUNT(I49:K49)=0,"",0.24*I49+0.43*J49+0.33*K49))</f>
        <v>28.088939648464503</v>
      </c>
      <c r="M49" s="10"/>
      <c r="N49" s="3">
        <v>26.807830227290001</v>
      </c>
      <c r="O49" s="3">
        <v>30.81158807125</v>
      </c>
      <c r="P49" s="3">
        <v>30.195707677990001</v>
      </c>
      <c r="Q49" s="3">
        <f>IF(ISTEXT(N49),N49,IF(COUNT(N49:P49)=0,"",0.2*N49+0.4*O49+0.4*P49))</f>
        <v>29.764484345154003</v>
      </c>
      <c r="R49" s="10"/>
      <c r="S49" s="3">
        <v>30.13357174811</v>
      </c>
      <c r="T49" s="3">
        <v>32.114444468309998</v>
      </c>
      <c r="U49" s="3">
        <v>32.551647973809999</v>
      </c>
      <c r="V49" s="7">
        <f>IF(ISTEXT(S49),S49,IF(COUNT(S49:U49)=0,"",0.23*S49+0.57*T49+0.2*U49))</f>
        <v>31.746284443763997</v>
      </c>
    </row>
    <row r="50" spans="1:22">
      <c r="A50" s="267"/>
      <c r="B50" s="25" t="s">
        <v>6</v>
      </c>
      <c r="C50" s="102" t="s">
        <v>300</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v>14.495182221469999</v>
      </c>
      <c r="E52" s="3">
        <v>16.650685657229999</v>
      </c>
      <c r="F52" s="3">
        <v>14.760878423019999</v>
      </c>
      <c r="G52" s="3">
        <f>IF(ISTEXT(D52),D52,IF(COUNT(D52:F52)=0,"",0.63*D52+0.07*E52+0.3*F52))</f>
        <v>14.7257763224382</v>
      </c>
      <c r="H52" s="10"/>
      <c r="I52" s="3">
        <v>24.815902824369999</v>
      </c>
      <c r="J52" s="3">
        <v>22.518429490719999</v>
      </c>
      <c r="K52" s="3">
        <v>24.78932989442</v>
      </c>
      <c r="L52" s="3">
        <f>IF(ISTEXT(I52),I52,IF(COUNT(I52:K52)=0,"",0.24*I52+0.43*J52+0.33*K52))</f>
        <v>23.819220224016998</v>
      </c>
      <c r="M52" s="10"/>
      <c r="N52" s="3">
        <v>32.547512246990003</v>
      </c>
      <c r="O52" s="3">
        <v>30.451462422020001</v>
      </c>
      <c r="P52" s="3">
        <v>31.903636130590002</v>
      </c>
      <c r="Q52" s="3">
        <f>IF(ISTEXT(N52),N52,IF(COUNT(N52:P52)=0,"",0.2*N52+0.4*O52+0.4*P52))</f>
        <v>31.451541870442004</v>
      </c>
      <c r="R52" s="10"/>
      <c r="S52" s="3">
        <v>37.264258111620002</v>
      </c>
      <c r="T52" s="3">
        <v>34.402261330370003</v>
      </c>
      <c r="U52" s="3">
        <v>30.866519219299999</v>
      </c>
      <c r="V52" s="7">
        <f>IF(ISTEXT(S52),S52,IF(COUNT(S52:U52)=0,"",0.23*S52+0.57*T52+0.2*U52))</f>
        <v>34.353372167843496</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v>25.352608439059999</v>
      </c>
      <c r="E55" s="3">
        <v>21.924744885589998</v>
      </c>
      <c r="F55" s="3">
        <v>24.904398113900001</v>
      </c>
      <c r="G55" s="3">
        <f>IF(ISTEXT(D55),D55,IF(COUNT(D55:F55)=0,"",0.63*D55+0.07*E55+0.3*F55))</f>
        <v>24.9781948927691</v>
      </c>
      <c r="H55" s="10"/>
      <c r="I55" s="3">
        <v>24.653470088999999</v>
      </c>
      <c r="J55" s="3">
        <v>28.608754172939999</v>
      </c>
      <c r="K55" s="3">
        <v>26.681132341569999</v>
      </c>
      <c r="L55" s="3">
        <f>IF(ISTEXT(I55),I55,IF(COUNT(I55:K55)=0,"",0.24*I55+0.43*J55+0.33*K55))</f>
        <v>27.0233707884423</v>
      </c>
      <c r="M55" s="10"/>
      <c r="N55" s="3">
        <v>27.50275332675</v>
      </c>
      <c r="O55" s="3">
        <v>26.147286475480001</v>
      </c>
      <c r="P55" s="3">
        <v>25.704884612090002</v>
      </c>
      <c r="Q55" s="3">
        <f>IF(ISTEXT(N55),N55,IF(COUNT(N55:P55)=0,"",0.2*N55+0.4*O55+0.4*P55))</f>
        <v>26.241419100378003</v>
      </c>
      <c r="R55" s="10"/>
      <c r="S55" s="3">
        <v>22.763362584799999</v>
      </c>
      <c r="T55" s="3">
        <v>26.328918539539998</v>
      </c>
      <c r="U55" s="3">
        <v>27.18126954125</v>
      </c>
      <c r="V55" s="7">
        <f>IF(ISTEXT(S55),S55,IF(COUNT(S55:U55)=0,"",0.23*S55+0.57*T55+0.2*U55))</f>
        <v>25.6793108702918</v>
      </c>
    </row>
    <row r="56" spans="1:22">
      <c r="A56" s="267"/>
      <c r="B56" s="25" t="s">
        <v>20</v>
      </c>
      <c r="C56" s="102" t="s">
        <v>300</v>
      </c>
      <c r="D56" s="3">
        <v>5.75554261027</v>
      </c>
      <c r="E56" s="3">
        <v>4.2763688864700002</v>
      </c>
      <c r="F56" s="3">
        <v>5.3388908500000003</v>
      </c>
      <c r="G56" s="3">
        <f>IF(ISTEXT(D56),D56,IF(COUNT(D56:F56)=0,"",0.63*D56+0.07*E56+0.3*F56))</f>
        <v>5.5270049215229999</v>
      </c>
      <c r="H56" s="10"/>
      <c r="I56" s="3">
        <v>5.4051382000000006</v>
      </c>
      <c r="J56" s="3">
        <v>6.32658554</v>
      </c>
      <c r="K56" s="3">
        <v>5.6220405722600004</v>
      </c>
      <c r="L56" s="3">
        <f>IF(ISTEXT(I56),I56,IF(COUNT(I56:K56)=0,"",0.24*I56+0.43*J56+0.33*K56))</f>
        <v>5.8729383390458008</v>
      </c>
      <c r="M56" s="10"/>
      <c r="N56" s="3">
        <v>6.23785317884</v>
      </c>
      <c r="O56" s="3">
        <v>5.6718146200000001</v>
      </c>
      <c r="P56" s="3">
        <v>5.6419859499999996</v>
      </c>
      <c r="Q56" s="3">
        <f>IF(ISTEXT(N56),N56,IF(COUNT(N56:P56)=0,"",0.2*N56+0.4*O56+0.4*P56))</f>
        <v>5.773090863768001</v>
      </c>
      <c r="R56" s="10"/>
      <c r="S56" s="3">
        <v>4.2754738400000001</v>
      </c>
      <c r="T56" s="3">
        <v>5.7911475823799998</v>
      </c>
      <c r="U56" s="3">
        <v>6.2683163100000003</v>
      </c>
      <c r="V56" s="7">
        <f>IF(ISTEXT(S56),S56,IF(COUNT(S56:U56)=0,"",0.23*S56+0.57*T56+0.2*U56))</f>
        <v>5.5379763671565989</v>
      </c>
    </row>
    <row r="57" spans="1:22">
      <c r="A57" s="267"/>
      <c r="B57" s="25" t="s">
        <v>22</v>
      </c>
      <c r="C57" s="102" t="s">
        <v>300</v>
      </c>
      <c r="D57" s="3">
        <v>4.7585577600000004</v>
      </c>
      <c r="E57" s="3">
        <v>4.5786100800000007</v>
      </c>
      <c r="F57" s="3">
        <v>4.5878512799999998</v>
      </c>
      <c r="G57" s="3">
        <f>IF(ISTEXT(D57),D57,IF(COUNT(D57:F57)=0,"",0.63*D57+0.07*E57+0.3*F57))</f>
        <v>4.6947494784000003</v>
      </c>
      <c r="H57" s="10"/>
      <c r="I57" s="3">
        <v>4.6961932800000001</v>
      </c>
      <c r="J57" s="3">
        <v>5.1423022763799997</v>
      </c>
      <c r="K57" s="3">
        <v>4.4605725600000001</v>
      </c>
      <c r="L57" s="3">
        <f>IF(ISTEXT(I57),I57,IF(COUNT(I57:K57)=0,"",0.24*I57+0.43*J57+0.33*K57))</f>
        <v>4.8102653108434001</v>
      </c>
      <c r="M57" s="10"/>
      <c r="N57" s="3">
        <v>5.2019020414700003</v>
      </c>
      <c r="O57" s="3">
        <v>5.0066781097800002</v>
      </c>
      <c r="P57" s="3">
        <v>4.9393363200000007</v>
      </c>
      <c r="Q57" s="3">
        <f>IF(ISTEXT(N57),N57,IF(COUNT(N57:P57)=0,"",0.2*N57+0.4*O57+0.4*P57))</f>
        <v>5.0187861802060008</v>
      </c>
      <c r="R57" s="10"/>
      <c r="S57" s="3">
        <v>4.5589447862300014</v>
      </c>
      <c r="T57" s="3">
        <v>4.81438992</v>
      </c>
      <c r="U57" s="3">
        <v>5.4157187006600003</v>
      </c>
      <c r="V57" s="7">
        <f>IF(ISTEXT(S57),S57,IF(COUNT(S57:U57)=0,"",0.23*S57+0.57*T57+0.2*U57))</f>
        <v>4.8759032953648997</v>
      </c>
    </row>
    <row r="58" spans="1:22">
      <c r="A58" s="267"/>
      <c r="B58" s="25" t="s">
        <v>24</v>
      </c>
      <c r="C58" s="102" t="s">
        <v>300</v>
      </c>
      <c r="D58" s="3">
        <v>12.07621843984</v>
      </c>
      <c r="E58" s="3">
        <v>13.60202956539</v>
      </c>
      <c r="F58" s="3">
        <v>12.73226849481</v>
      </c>
      <c r="G58" s="3">
        <f>IF(ISTEXT(D58),D58,IF(COUNT(D58:F58)=0,"",0.63*D58+0.07*E58+0.3*F58))</f>
        <v>12.379840235119499</v>
      </c>
      <c r="H58" s="10"/>
      <c r="I58" s="3">
        <v>15.088093404769999</v>
      </c>
      <c r="J58" s="3">
        <v>14.82044762934</v>
      </c>
      <c r="K58" s="3">
        <v>16.267649721920002</v>
      </c>
      <c r="L58" s="3">
        <f>IF(ISTEXT(I58),I58,IF(COUNT(I58:K58)=0,"",0.24*I58+0.43*J58+0.33*K58))</f>
        <v>15.3622593059946</v>
      </c>
      <c r="M58" s="10"/>
      <c r="N58" s="3">
        <v>14.15270980943</v>
      </c>
      <c r="O58" s="3">
        <v>14.933164690390001</v>
      </c>
      <c r="P58" s="3">
        <v>14.441675587780001</v>
      </c>
      <c r="Q58" s="3">
        <f>IF(ISTEXT(N58),N58,IF(COUNT(N58:P58)=0,"",0.2*N58+0.4*O58+0.4*P58))</f>
        <v>14.580478073154001</v>
      </c>
      <c r="R58" s="10"/>
      <c r="S58" s="3">
        <v>13.18244343252</v>
      </c>
      <c r="T58" s="3">
        <v>11.47962949798</v>
      </c>
      <c r="U58" s="3">
        <v>11.4960163915</v>
      </c>
      <c r="V58" s="7">
        <f>IF(ISTEXT(S58),S58,IF(COUNT(S58:U58)=0,"",0.23*S58+0.57*T58+0.2*U58))</f>
        <v>11.874554081628199</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v>4.3853603860000003</v>
      </c>
      <c r="E60" s="4">
        <v>4.3653682814200003</v>
      </c>
      <c r="F60" s="4">
        <v>4.3586075990400008</v>
      </c>
      <c r="G60" s="4">
        <f>IF(ISTEXT(D60),D60,IF(COUNT(D60:F60)=0,"",0.63*D60+0.07*E60+0.3*F60))</f>
        <v>4.3759351025914004</v>
      </c>
      <c r="H60" s="21"/>
      <c r="I60" s="4">
        <v>4.3326294177799998</v>
      </c>
      <c r="J60" s="4">
        <v>4.3504258231500001</v>
      </c>
      <c r="K60" s="4">
        <v>4.3723572879000008</v>
      </c>
      <c r="L60" s="4">
        <f>IF(ISTEXT(I60),I60,IF(COUNT(I60:K60)=0,"",0.24*I60+0.43*J60+0.33*K60))</f>
        <v>4.3533920692287005</v>
      </c>
      <c r="M60" s="21"/>
      <c r="N60" s="4">
        <v>4.2776005680100004</v>
      </c>
      <c r="O60" s="4">
        <v>4.36008333952</v>
      </c>
      <c r="P60" s="4">
        <v>4.3639310117100001</v>
      </c>
      <c r="Q60" s="4">
        <f>IF(ISTEXT(N60),N60,IF(COUNT(N60:P60)=0,"",0.2*N60+0.4*O60+0.4*P60))</f>
        <v>4.3451258540940003</v>
      </c>
      <c r="R60" s="21"/>
      <c r="S60" s="4">
        <v>4.2618827110200002</v>
      </c>
      <c r="T60" s="4">
        <v>4.3550626662000003</v>
      </c>
      <c r="U60" s="4">
        <v>4.3967620356400001</v>
      </c>
      <c r="V60" s="9">
        <f>IF(ISTEXT(S60),S60,IF(COUNT(S60:U60)=0,"",0.23*S60+0.57*T60+0.2*U60))</f>
        <v>4.3419711503966001</v>
      </c>
    </row>
    <row r="61" spans="1:22">
      <c r="A61" s="267"/>
      <c r="B61" s="25" t="s">
        <v>34</v>
      </c>
      <c r="C61" s="101" t="s">
        <v>300</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67"/>
      <c r="B62" s="25" t="s">
        <v>36</v>
      </c>
      <c r="C62" s="102" t="s">
        <v>300</v>
      </c>
      <c r="D62" s="3">
        <v>7.0868173830400014</v>
      </c>
      <c r="E62" s="3">
        <v>7.6379685031600006</v>
      </c>
      <c r="F62" s="3">
        <v>7.1197614246100001</v>
      </c>
      <c r="G62" s="3">
        <f>IF(ISTEXT(D62),D62,IF(COUNT(D62:F62)=0,"",0.63*D62+0.07*E62+0.3*F62))</f>
        <v>7.1352811739194006</v>
      </c>
      <c r="H62" s="10"/>
      <c r="I62" s="3">
        <v>3.4258926751200001</v>
      </c>
      <c r="J62" s="3">
        <v>2.9377149831799998</v>
      </c>
      <c r="K62" s="3">
        <v>2.97011671453</v>
      </c>
      <c r="L62" s="3">
        <f>IF(ISTEXT(I62),I62,IF(COUNT(I62:K62)=0,"",0.24*I62+0.43*J62+0.33*K62))</f>
        <v>3.0655702005911003</v>
      </c>
      <c r="M62" s="10"/>
      <c r="N62" s="3"/>
      <c r="O62" s="3"/>
      <c r="P62" s="3"/>
      <c r="Q62" s="3" t="str">
        <f>IF(ISTEXT(N62),N62,IF(COUNT(N62:P62)=0,"",0.2*N62+0.4*O62+0.4*P62))</f>
        <v/>
      </c>
      <c r="R62" s="10"/>
      <c r="S62" s="3"/>
      <c r="T62" s="3"/>
      <c r="U62" s="3"/>
      <c r="V62" s="7" t="str">
        <f>IF(ISTEXT(S62),S62,IF(COUNT(S62:U62)=0,"",0.23*S62+0.57*T62+0.2*U62))</f>
        <v/>
      </c>
    </row>
    <row r="63" spans="1:22">
      <c r="A63" s="267"/>
      <c r="B63" s="25" t="s">
        <v>39</v>
      </c>
      <c r="C63" s="102" t="s">
        <v>300</v>
      </c>
      <c r="D63" s="31">
        <v>0</v>
      </c>
      <c r="E63" s="3">
        <v>0</v>
      </c>
      <c r="F63" s="3">
        <v>0</v>
      </c>
      <c r="G63" s="3">
        <f>IF(ISTEXT(D63),D63,IF(COUNT(D63:F63)=0,"",0.63*D63+0.07*E63+0.3*F63))</f>
        <v>0</v>
      </c>
      <c r="H63" s="10"/>
      <c r="I63" s="11">
        <v>7.9319519999999997E-4</v>
      </c>
      <c r="J63" s="3">
        <v>9.3992460000000006E-4</v>
      </c>
      <c r="K63" s="3">
        <v>8.5400000000000005E-4</v>
      </c>
      <c r="L63" s="3">
        <f>IF(ISTEXT(I63),I63,IF(COUNT(I63:K63)=0,"",0.24*I63+0.43*J63+0.33*K63))</f>
        <v>8.7635442600000001E-4</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v>3.9500093697300001</v>
      </c>
      <c r="O65" s="3">
        <v>3.2880626475499999</v>
      </c>
      <c r="P65" s="3">
        <v>1.6212508882600001</v>
      </c>
      <c r="Q65" s="3">
        <f>IF(ISTEXT(N65),N65,IF(COUNT(N65:P65)=0,"",0.2*N65+0.4*O65+0.4*P65))</f>
        <v>2.7537272882700004</v>
      </c>
      <c r="R65" s="10"/>
      <c r="S65" s="3">
        <v>4.0700258123000008</v>
      </c>
      <c r="T65" s="3">
        <v>4.5135582937800001</v>
      </c>
      <c r="U65" s="3">
        <v>3.24637113504</v>
      </c>
      <c r="V65" s="7">
        <f>IF(ISTEXT(S65),S65,IF(COUNT(S65:U65)=0,"",0.23*S65+0.57*T65+0.2*U65))</f>
        <v>4.1581083912916004</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v>5.2073651999999998E-2</v>
      </c>
      <c r="E67" s="4">
        <v>4.8984997370000012E-2</v>
      </c>
      <c r="F67" s="4">
        <v>3.436087484E-2</v>
      </c>
      <c r="G67" s="4">
        <f>IF(ISTEXT(D67),D67,IF(COUNT(D67:F67)=0,"",0.63*D67+0.07*E67+0.3*F67))</f>
        <v>4.6543613027899999E-2</v>
      </c>
      <c r="H67" s="21"/>
      <c r="I67" s="4">
        <v>6.7547970000000013E-2</v>
      </c>
      <c r="J67" s="4">
        <v>2.3960412E-2</v>
      </c>
      <c r="K67" s="4">
        <v>9.9410220000000007E-3</v>
      </c>
      <c r="L67" s="4">
        <f>IF(ISTEXT(I67),I67,IF(COUNT(I67:K67)=0,"",0.24*I67+0.43*J67+0.33*K67))</f>
        <v>2.9795027220000003E-2</v>
      </c>
      <c r="M67" s="21"/>
      <c r="N67" s="4">
        <v>1.83835573272</v>
      </c>
      <c r="O67" s="4">
        <v>2.1375390260299998</v>
      </c>
      <c r="P67" s="4">
        <v>2.63276846704</v>
      </c>
      <c r="Q67" s="4">
        <f>IF(ISTEXT(N67),N67,IF(COUNT(N67:P67)=0,"",0.2*N67+0.4*O67+0.4*P67))</f>
        <v>2.275794143772</v>
      </c>
      <c r="R67" s="21"/>
      <c r="S67" s="4">
        <v>2.0968279339300002</v>
      </c>
      <c r="T67" s="4">
        <v>2.27091890689</v>
      </c>
      <c r="U67" s="4">
        <v>2.9657336706600002</v>
      </c>
      <c r="V67" s="9">
        <f>IF(ISTEXT(S67),S67,IF(COUNT(S67:U67)=0,"",0.23*S67+0.57*T67+0.2*U67))</f>
        <v>2.3698409358632002</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0.32840526943999998</v>
      </c>
      <c r="E70" s="4">
        <v>0.39328442816999998</v>
      </c>
      <c r="F70" s="4">
        <v>0.33045636943000001</v>
      </c>
      <c r="G70" s="4">
        <f>IF(ISTEXT(D70),D70,IF(COUNT(D70:F70)=0,"",0.63*D70+0.07*E70+0.3*F70))</f>
        <v>0.33356214054809996</v>
      </c>
      <c r="H70" s="21"/>
      <c r="I70" s="4">
        <v>0.93812108850999998</v>
      </c>
      <c r="J70" s="4">
        <v>0.74009413042000005</v>
      </c>
      <c r="K70" s="4">
        <v>0.45022924615999999</v>
      </c>
      <c r="L70" s="4">
        <f>IF(ISTEXT(I70),I70,IF(COUNT(I70:K70)=0,"",0.24*I70+0.43*J70+0.33*K70))</f>
        <v>0.69196518855580003</v>
      </c>
      <c r="M70" s="21"/>
      <c r="N70" s="4">
        <v>1.51504539771</v>
      </c>
      <c r="O70" s="4">
        <v>0.76477860721000002</v>
      </c>
      <c r="P70" s="4">
        <v>0.61136521971000002</v>
      </c>
      <c r="Q70" s="4">
        <f>IF(ISTEXT(N70),N70,IF(COUNT(N70:P70)=0,"",0.2*N70+0.4*O70+0.4*P70))</f>
        <v>0.85346661031000004</v>
      </c>
      <c r="R70" s="21"/>
      <c r="S70" s="4">
        <v>1.8714980692500001</v>
      </c>
      <c r="T70" s="4">
        <v>0.71035917512000002</v>
      </c>
      <c r="U70" s="4">
        <v>0.38772161125999999</v>
      </c>
      <c r="V70" s="9">
        <f>IF(ISTEXT(S70),S70,IF(COUNT(S70:U70)=0,"",0.23*S70+0.57*T70+0.2*U70))</f>
        <v>0.91289360799789998</v>
      </c>
    </row>
    <row r="71" spans="1:22" ht="14.45" customHeight="1">
      <c r="A71" s="183" t="s">
        <v>106</v>
      </c>
      <c r="B71" s="93" t="s">
        <v>107</v>
      </c>
      <c r="C71" s="101" t="s">
        <v>300</v>
      </c>
      <c r="D71" s="3">
        <v>0.83189509402000006</v>
      </c>
      <c r="E71" s="3">
        <v>0.82387807383</v>
      </c>
      <c r="F71" s="3">
        <v>0.82006207131999997</v>
      </c>
      <c r="G71" s="3">
        <f>IF(ISTEXT(D71),D71,IF(COUNT(D71:F71)=0,"",0.63*D71+0.07*E71+0.3*F71))</f>
        <v>0.82778399579669992</v>
      </c>
      <c r="H71" s="10"/>
      <c r="I71" s="3">
        <v>2.2872036639700002</v>
      </c>
      <c r="J71" s="3">
        <v>2.13796468504</v>
      </c>
      <c r="K71" s="3">
        <v>2.1933497589400002</v>
      </c>
      <c r="L71" s="3">
        <f>IF(ISTEXT(I71),I71,IF(COUNT(I71:K71)=0,"",0.24*I71+0.43*J71+0.33*K71))</f>
        <v>2.1920591143702</v>
      </c>
      <c r="M71" s="10"/>
      <c r="N71" s="3">
        <v>3.6229273856000002</v>
      </c>
      <c r="O71" s="3">
        <v>3.4912091523400002</v>
      </c>
      <c r="P71" s="3">
        <v>3.5537680386099999</v>
      </c>
      <c r="Q71" s="3">
        <f>IF(ISTEXT(N71),N71,IF(COUNT(N71:P71)=0,"",0.2*N71+0.4*O71+0.4*P71))</f>
        <v>3.5425763535000003</v>
      </c>
      <c r="R71" s="10"/>
      <c r="S71" s="3">
        <v>3.7399254561099999</v>
      </c>
      <c r="T71" s="3">
        <v>3.68245345352</v>
      </c>
      <c r="U71" s="3">
        <v>3.5845704380200001</v>
      </c>
      <c r="V71" s="7">
        <f>IF(ISTEXT(S71),S71,IF(COUNT(S71:U71)=0,"",0.23*S71+0.57*T71+0.2*U71))</f>
        <v>3.6760954110156998</v>
      </c>
    </row>
    <row r="72" spans="1:22" ht="14.45" customHeight="1">
      <c r="A72" s="267"/>
      <c r="B72" s="25" t="s">
        <v>109</v>
      </c>
      <c r="C72" s="102" t="s">
        <v>300</v>
      </c>
      <c r="D72" s="3">
        <v>0.76534348650000006</v>
      </c>
      <c r="E72" s="3">
        <v>0.75796782792000006</v>
      </c>
      <c r="F72" s="3">
        <v>0.75445710562000001</v>
      </c>
      <c r="G72" s="3">
        <f>IF(ISTEXT(D72),D72,IF(COUNT(D72:F72)=0,"",0.63*D72+0.07*E72+0.3*F72))</f>
        <v>0.76156127613540003</v>
      </c>
      <c r="H72" s="10"/>
      <c r="I72" s="3">
        <v>2.1042273708499999</v>
      </c>
      <c r="J72" s="3">
        <v>1.9669275102399999</v>
      </c>
      <c r="K72" s="3">
        <v>2.01788177822</v>
      </c>
      <c r="L72" s="3">
        <f>IF(ISTEXT(I72),I72,IF(COUNT(I72:K72)=0,"",0.24*I72+0.43*J72+0.33*K72))</f>
        <v>2.0166943852198003</v>
      </c>
      <c r="M72" s="10"/>
      <c r="N72" s="3">
        <v>3.33309319475</v>
      </c>
      <c r="O72" s="3">
        <v>3.21191242015</v>
      </c>
      <c r="P72" s="3">
        <v>3.26946659552</v>
      </c>
      <c r="Q72" s="3">
        <f>IF(ISTEXT(N72),N72,IF(COUNT(N72:P72)=0,"",0.2*N72+0.4*O72+0.4*P72))</f>
        <v>3.2591702452180007</v>
      </c>
      <c r="R72" s="10"/>
      <c r="S72" s="3">
        <v>3.4407314196200001</v>
      </c>
      <c r="T72" s="3">
        <v>3.3878571772399999</v>
      </c>
      <c r="U72" s="3">
        <v>3.29780480298</v>
      </c>
      <c r="V72" s="7">
        <f>IF(ISTEXT(S72),S72,IF(COUNT(S72:U72)=0,"",0.23*S72+0.57*T72+0.2*U72))</f>
        <v>3.3820077781353999</v>
      </c>
    </row>
    <row r="73" spans="1:22" ht="14.45" customHeight="1">
      <c r="A73" s="267"/>
      <c r="B73" s="25" t="s">
        <v>111</v>
      </c>
      <c r="C73" s="102" t="s">
        <v>300</v>
      </c>
      <c r="D73" s="3">
        <v>7.1109782634450003E-2</v>
      </c>
      <c r="E73" s="3">
        <v>8.3083165472910003E-2</v>
      </c>
      <c r="F73" s="3">
        <v>7.498813537766999E-2</v>
      </c>
      <c r="G73" s="3">
        <f>IF(ISTEXT(D73),D73,IF(COUNT(D73:F73)=0,"",0.63*D73+0.07*E73+0.3*F73))</f>
        <v>7.3111425256108198E-2</v>
      </c>
      <c r="H73" s="10"/>
      <c r="I73" s="3">
        <v>0.27694658458608001</v>
      </c>
      <c r="J73" s="3">
        <v>0.23093607558615001</v>
      </c>
      <c r="K73" s="3">
        <v>0.30927564325875989</v>
      </c>
      <c r="L73" s="3">
        <f>IF(ISTEXT(I73),I73,IF(COUNT(I73:K73)=0,"",0.24*I73+0.43*J73+0.33*K73))</f>
        <v>0.26783065507809445</v>
      </c>
      <c r="M73" s="10"/>
      <c r="N73" s="3">
        <v>0.52935268127765989</v>
      </c>
      <c r="O73" s="3">
        <v>0.48554584789215999</v>
      </c>
      <c r="P73" s="3">
        <v>0.55161514737130002</v>
      </c>
      <c r="Q73" s="3">
        <f>IF(ISTEXT(N73),N73,IF(COUNT(N73:P73)=0,"",0.2*N73+0.4*O73+0.4*P73))</f>
        <v>0.520734934360916</v>
      </c>
      <c r="R73" s="10"/>
      <c r="S73" s="3">
        <v>0.62040646518225995</v>
      </c>
      <c r="T73" s="3">
        <v>0.65793042899394993</v>
      </c>
      <c r="U73" s="3">
        <v>0.45832986764585998</v>
      </c>
      <c r="V73" s="7">
        <f>IF(ISTEXT(S73),S73,IF(COUNT(S73:U73)=0,"",0.23*S73+0.57*T73+0.2*U73))</f>
        <v>0.60937980504764333</v>
      </c>
    </row>
    <row r="74" spans="1:22">
      <c r="A74" s="267"/>
      <c r="B74" s="25" t="s">
        <v>114</v>
      </c>
      <c r="C74" s="102" t="s">
        <v>300</v>
      </c>
      <c r="D74" s="3">
        <v>0</v>
      </c>
      <c r="E74" s="3">
        <v>0</v>
      </c>
      <c r="F74" s="3">
        <v>0</v>
      </c>
      <c r="G74" s="3">
        <f>IF(ISTEXT(D74),D74,IF(COUNT(D74:F74)=0,"",0.63*D74+0.07*E74+0.3*F74))</f>
        <v>0</v>
      </c>
      <c r="H74" s="10"/>
      <c r="I74" s="3">
        <v>7.5006133474099998E-3</v>
      </c>
      <c r="J74" s="3">
        <v>1.76274731026E-3</v>
      </c>
      <c r="K74" s="3">
        <v>7.30841356056E-3</v>
      </c>
      <c r="L74" s="3">
        <f>IF(ISTEXT(I74),I74,IF(COUNT(I74:K74)=0,"",0.24*I74+0.43*J74+0.33*K74))</f>
        <v>4.9699050217750004E-3</v>
      </c>
      <c r="M74" s="10"/>
      <c r="N74" s="3">
        <v>3.5871427688910003E-2</v>
      </c>
      <c r="O74" s="3">
        <v>2.57139851366E-2</v>
      </c>
      <c r="P74" s="3">
        <v>2.4382819595720001E-2</v>
      </c>
      <c r="Q74" s="3">
        <f>IF(ISTEXT(N74),N74,IF(COUNT(N74:P74)=0,"",0.2*N74+0.4*O74+0.4*P74))</f>
        <v>2.7213007430710003E-2</v>
      </c>
      <c r="R74" s="10"/>
      <c r="S74" s="3">
        <v>5.0329816443120012E-2</v>
      </c>
      <c r="T74" s="3">
        <v>3.9998463079329999E-2</v>
      </c>
      <c r="U74" s="3">
        <v>4.0261538793500001E-2</v>
      </c>
      <c r="V74" s="7">
        <f>IF(ISTEXT(S74),S74,IF(COUNT(S74:U74)=0,"",0.23*S74+0.57*T74+0.2*U74))</f>
        <v>4.2427289495835699E-2</v>
      </c>
    </row>
    <row r="75" spans="1:22">
      <c r="A75" s="267"/>
      <c r="B75" s="25" t="s">
        <v>117</v>
      </c>
      <c r="C75" s="102" t="s">
        <v>300</v>
      </c>
      <c r="D75" s="4">
        <v>0</v>
      </c>
      <c r="E75" s="4">
        <v>0</v>
      </c>
      <c r="F75" s="4">
        <v>0</v>
      </c>
      <c r="G75" s="4">
        <f>IF(ISTEXT(D75),D75,IF(COUNT(D75:F75)=0,"",0.63*D75+0.07*E75+0.3*F75))</f>
        <v>0</v>
      </c>
      <c r="H75" s="21"/>
      <c r="I75" s="4">
        <v>0</v>
      </c>
      <c r="J75" s="4">
        <v>0</v>
      </c>
      <c r="K75" s="4">
        <v>0</v>
      </c>
      <c r="L75" s="4">
        <f>IF(ISTEXT(I75),I75,IF(COUNT(I75:K75)=0,"",0.24*I75+0.43*J75+0.33*K75))</f>
        <v>0</v>
      </c>
      <c r="M75" s="21"/>
      <c r="N75" s="4">
        <v>1.6E-2</v>
      </c>
      <c r="O75" s="4">
        <v>0.11600000000000001</v>
      </c>
      <c r="P75" s="4">
        <v>2.8693059600000001E-2</v>
      </c>
      <c r="Q75" s="4">
        <f>IF(ISTEXT(N75),N75,IF(COUNT(N75:P75)=0,"",0.2*N75+0.4*O75+0.4*P75))</f>
        <v>6.1077223840000007E-2</v>
      </c>
      <c r="R75" s="21"/>
      <c r="S75" s="4">
        <v>0</v>
      </c>
      <c r="T75" s="4">
        <v>0</v>
      </c>
      <c r="U75" s="4">
        <v>3.2200000000000013E-2</v>
      </c>
      <c r="V75" s="9">
        <f>IF(ISTEXT(S75),S75,IF(COUNT(S75:U75)=0,"",0.23*S75+0.57*T75+0.2*U75))</f>
        <v>6.440000000000003E-3</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v>1.54213265448092</v>
      </c>
      <c r="E78" s="3">
        <v>1.3423960063599101</v>
      </c>
      <c r="F78" s="3">
        <v>1.61259384298076</v>
      </c>
      <c r="G78" s="3">
        <f>IF(ISTEXT(D78),D78,IF(COUNT(D78:F78)=0,"",0.63*D78+0.07*E78+0.3*F78))</f>
        <v>1.5492894456624013</v>
      </c>
      <c r="H78" s="10"/>
      <c r="I78" s="3">
        <v>9.1877827708875586</v>
      </c>
      <c r="J78" s="3">
        <v>11.55541898049103</v>
      </c>
      <c r="K78" s="3">
        <v>10.00315240918475</v>
      </c>
      <c r="L78" s="3">
        <f>IF(ISTEXT(I78),I78,IF(COUNT(I78:K78)=0,"",0.24*I78+0.43*J78+0.33*K78))</f>
        <v>10.474938321655124</v>
      </c>
      <c r="M78" s="10"/>
      <c r="N78" s="3">
        <v>16.707614975953629</v>
      </c>
      <c r="O78" s="3">
        <v>16.920114552886041</v>
      </c>
      <c r="P78" s="3">
        <v>15.494995591975229</v>
      </c>
      <c r="Q78" s="3">
        <f>IF(ISTEXT(N78),N78,IF(COUNT(N78:P78)=0,"",0.2*N78+0.4*O78+0.4*P78))</f>
        <v>16.307567053135234</v>
      </c>
      <c r="R78" s="10"/>
      <c r="S78" s="3">
        <v>22.33595223402952</v>
      </c>
      <c r="T78" s="3">
        <v>23.725529603425759</v>
      </c>
      <c r="U78" s="3">
        <v>23.647700066504949</v>
      </c>
      <c r="V78" s="7">
        <f>IF(ISTEXT(S78),S78,IF(COUNT(S78:U78)=0,"",0.23*S78+0.57*T78+0.2*U78))</f>
        <v>23.390360901080463</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67"/>
      <c r="B92" s="27" t="s">
        <v>134</v>
      </c>
      <c r="C92" s="102" t="s">
        <v>300</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300</v>
      </c>
      <c r="D93" s="6">
        <v>2.6350978080633598</v>
      </c>
      <c r="E93" s="6">
        <v>2.82170413078877</v>
      </c>
      <c r="F93" s="6">
        <v>2.6282552142604798</v>
      </c>
      <c r="G93" s="6">
        <f>IF(ISTEXT(D93),D93,IF(COUNT(D93:F93)=0,"",0.63*D93+0.07*E93+0.3*F93))</f>
        <v>2.6461074725132745</v>
      </c>
      <c r="H93" s="18"/>
      <c r="I93" s="6">
        <v>1.1562777939197499</v>
      </c>
      <c r="J93" s="6">
        <v>0.94034015335550991</v>
      </c>
      <c r="K93" s="6">
        <v>0.95459447047563994</v>
      </c>
      <c r="L93" s="6">
        <f>IF(ISTEXT(I93),I93,IF(COUNT(I93:K93)=0,"",0.24*I93+0.43*J93+0.33*K93))</f>
        <v>0.99686911174057036</v>
      </c>
      <c r="M93" s="18"/>
      <c r="N93" s="6">
        <v>0</v>
      </c>
      <c r="O93" s="6">
        <v>0</v>
      </c>
      <c r="P93" s="6">
        <v>0</v>
      </c>
      <c r="Q93" s="6">
        <f>IF(ISTEXT(N93),N93,IF(COUNT(N93:P93)=0,"",0.2*N93+0.4*O93+0.4*P93))</f>
        <v>0</v>
      </c>
      <c r="R93" s="18"/>
      <c r="S93" s="6">
        <v>0</v>
      </c>
      <c r="T93" s="6">
        <v>0</v>
      </c>
      <c r="U93" s="6">
        <v>0</v>
      </c>
      <c r="V93" s="127">
        <f>IF(ISTEXT(S93),S93,IF(COUNT(S93:U93)=0,"",0.23*S93+0.57*T93+0.2*U93))</f>
        <v>0</v>
      </c>
    </row>
    <row r="94" spans="1:22">
      <c r="A94" s="280"/>
      <c r="B94" s="129" t="s">
        <v>139</v>
      </c>
      <c r="C94" s="103" t="s">
        <v>300</v>
      </c>
      <c r="D94" s="4">
        <v>0</v>
      </c>
      <c r="E94" s="4">
        <v>0</v>
      </c>
      <c r="F94" s="4">
        <v>0</v>
      </c>
      <c r="G94" s="4">
        <f>IF(ISTEXT(D94),D94,IF(COUNT(D94:F94)=0,"",0.63*D94+0.07*E94+0.3*F94))</f>
        <v>0</v>
      </c>
      <c r="H94" s="21"/>
      <c r="I94" s="4">
        <v>0</v>
      </c>
      <c r="J94" s="4">
        <v>0</v>
      </c>
      <c r="K94" s="4">
        <v>0</v>
      </c>
      <c r="L94" s="4">
        <f>IF(ISTEXT(I94),I94,IF(COUNT(I94:K94)=0,"",0.24*I94+0.43*J94+0.33*K94))</f>
        <v>0</v>
      </c>
      <c r="M94" s="21"/>
      <c r="N94" s="4">
        <v>0</v>
      </c>
      <c r="O94" s="4">
        <v>0</v>
      </c>
      <c r="P94" s="4">
        <v>0</v>
      </c>
      <c r="Q94" s="4">
        <f>IF(ISTEXT(N94),N94,IF(COUNT(N94:P94)=0,"",0.2*N94+0.4*O94+0.4*P94))</f>
        <v>0</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2669.915138201191</v>
      </c>
      <c r="E96" s="121">
        <v>2460.6057658309519</v>
      </c>
      <c r="F96" s="121">
        <v>2735.3434322154758</v>
      </c>
      <c r="G96" s="122">
        <f>IF(ISTEXT(D96),D96,IF(COUNT(D96:F96)=0,"",0.63*D96+0.07*E96+0.3*F96))</f>
        <v>2674.8919703395595</v>
      </c>
      <c r="H96" s="10"/>
      <c r="I96" s="123">
        <v>2343.1143547239999</v>
      </c>
      <c r="J96" s="121">
        <v>3051.205700001</v>
      </c>
      <c r="K96" s="121">
        <v>2831.9032385219998</v>
      </c>
      <c r="L96" s="3">
        <f>IF(ISTEXT(I96),I96,IF(COUNT(I96:K96)=0,"",0.24*I96+0.43*J96+0.33*K96))</f>
        <v>2808.8939648464498</v>
      </c>
      <c r="M96" s="10"/>
      <c r="N96" s="123">
        <v>2311.0198471801732</v>
      </c>
      <c r="O96" s="121">
        <v>2656.171385452586</v>
      </c>
      <c r="P96" s="121">
        <v>2603.0782481025858</v>
      </c>
      <c r="Q96" s="3">
        <f>IF(ISTEXT(N96),N96,IF(COUNT(N96:P96)=0,"",0.2*N96+0.4*O96+0.4*P96))</f>
        <v>2565.9038228581035</v>
      </c>
      <c r="R96" s="10"/>
      <c r="S96" s="123">
        <v>2553.6925210262712</v>
      </c>
      <c r="T96" s="121">
        <v>2721.5630905347462</v>
      </c>
      <c r="U96" s="121">
        <v>2758.6142350686441</v>
      </c>
      <c r="V96" s="7">
        <f>IF(ISTEXT(S96),S96,IF(COUNT(S96:U96)=0,"",0.23*S96+0.57*T96+0.2*U96))</f>
        <v>2690.3630884545764</v>
      </c>
    </row>
    <row r="97" spans="1:22">
      <c r="A97" s="267"/>
      <c r="B97" s="27" t="s">
        <v>6</v>
      </c>
      <c r="C97" s="102" t="s">
        <v>300</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v>1115.022594133032</v>
      </c>
      <c r="E99" s="37">
        <v>1280.8318261855859</v>
      </c>
      <c r="F99" s="37">
        <v>1135.460920700928</v>
      </c>
      <c r="G99" s="3">
        <f>IF(ISTEXT(D99),D99,IF(COUNT(D99:F99)=0,"",0.63*D99+0.07*E99+0.3*F99))</f>
        <v>1132.7607383470795</v>
      </c>
      <c r="H99" s="10"/>
      <c r="I99" s="37">
        <v>1210.537750153416</v>
      </c>
      <c r="J99" s="37">
        <v>1098.4653335245539</v>
      </c>
      <c r="K99" s="37">
        <v>1209.241503344894</v>
      </c>
      <c r="L99" s="3">
        <f>IF(ISTEXT(I99),I99,IF(COUNT(I99:K99)=0,"",0.24*I99+0.43*J99+0.33*K99))</f>
        <v>1161.918849556193</v>
      </c>
      <c r="M99" s="10"/>
      <c r="N99" s="37">
        <v>1162.4111516782141</v>
      </c>
      <c r="O99" s="37">
        <v>1087.552229357857</v>
      </c>
      <c r="P99" s="37">
        <v>1139.4155760925</v>
      </c>
      <c r="Q99" s="3">
        <f>IF(ISTEXT(N99),N99,IF(COUNT(N99:P99)=0,"",0.2*N99+0.4*O99+0.4*P99))</f>
        <v>1123.2693525157856</v>
      </c>
      <c r="R99" s="10"/>
      <c r="S99" s="37">
        <v>1284.9744176420691</v>
      </c>
      <c r="T99" s="37">
        <v>1186.2848734610341</v>
      </c>
      <c r="U99" s="37">
        <v>1064.3627317</v>
      </c>
      <c r="V99" s="7">
        <f>IF(ISTEXT(S99),S99,IF(COUNT(S99:U99)=0,"",0.23*S99+0.57*T99+0.2*U99))</f>
        <v>1184.5990402704654</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v>4858.8507152527309</v>
      </c>
      <c r="E102" s="37">
        <v>4201.8975138256983</v>
      </c>
      <c r="F102" s="37">
        <v>4772.9507943738963</v>
      </c>
      <c r="G102" s="3">
        <f>IF(ISTEXT(D102),D102,IF(COUNT(D102:F102)=0,"",0.63*D102+0.07*E102+0.3*F102))</f>
        <v>4787.0940148891877</v>
      </c>
      <c r="H102" s="10"/>
      <c r="I102" s="37">
        <v>4552.9620724234601</v>
      </c>
      <c r="J102" s="37">
        <v>5283.4173939189113</v>
      </c>
      <c r="K102" s="37">
        <v>4927.4273829176227</v>
      </c>
      <c r="L102" s="3">
        <f>IF(ISTEXT(I102),I102,IF(COUNT(I102:K102)=0,"",0.24*I102+0.43*J102+0.33*K102))</f>
        <v>4990.6314131295776</v>
      </c>
      <c r="M102" s="10"/>
      <c r="N102" s="37">
        <v>5070.7348928891442</v>
      </c>
      <c r="O102" s="37">
        <v>4820.8248937980989</v>
      </c>
      <c r="P102" s="37">
        <v>4739.2584215718807</v>
      </c>
      <c r="Q102" s="3">
        <f>IF(ISTEXT(N102),N102,IF(COUNT(N102:P102)=0,"",0.2*N102+0.4*O102+0.4*P102))</f>
        <v>4838.1803047258209</v>
      </c>
      <c r="R102" s="10"/>
      <c r="S102" s="37">
        <v>4196.9244157807598</v>
      </c>
      <c r="T102" s="37">
        <v>4854.3127425947032</v>
      </c>
      <c r="U102" s="37">
        <v>5011.4623164577733</v>
      </c>
      <c r="V102" s="7">
        <f>IF(ISTEXT(S102),S102,IF(COUNT(S102:U102)=0,"",0.23*S102+0.57*T102+0.2*U102))</f>
        <v>4734.5433422001097</v>
      </c>
    </row>
    <row r="103" spans="1:22">
      <c r="A103" s="267"/>
      <c r="B103" s="25" t="s">
        <v>20</v>
      </c>
      <c r="C103" s="102" t="s">
        <v>300</v>
      </c>
      <c r="D103" s="37">
        <v>5004.7761413118142</v>
      </c>
      <c r="E103" s="37">
        <v>3718.5493051973458</v>
      </c>
      <c r="F103" s="37">
        <v>4642.473413274668</v>
      </c>
      <c r="G103" s="3">
        <f>IF(ISTEXT(D103),D103,IF(COUNT(D103:F103)=0,"",0.63*D103+0.07*E103+0.3*F103))</f>
        <v>4806.0494443726575</v>
      </c>
      <c r="H103" s="10"/>
      <c r="I103" s="37">
        <v>4700.0793036582299</v>
      </c>
      <c r="J103" s="37">
        <v>5501.3308927748458</v>
      </c>
      <c r="K103" s="37">
        <v>4888.688422065894</v>
      </c>
      <c r="L103" s="3">
        <f>IF(ISTEXT(I103),I103,IF(COUNT(I103:K103)=0,"",0.24*I103+0.43*J103+0.33*K103))</f>
        <v>5106.8584960529042</v>
      </c>
      <c r="M103" s="10"/>
      <c r="N103" s="37">
        <v>5424.1729887914034</v>
      </c>
      <c r="O103" s="37">
        <v>4931.9698263493356</v>
      </c>
      <c r="P103" s="37">
        <v>4906.0320779819313</v>
      </c>
      <c r="Q103" s="3">
        <f>IF(ISTEXT(N103),N103,IF(COUNT(N103:P103)=0,"",0.2*N103+0.4*O103+0.4*P103))</f>
        <v>5020.0353594907874</v>
      </c>
      <c r="R103" s="10"/>
      <c r="S103" s="37">
        <v>3717.771010686864</v>
      </c>
      <c r="T103" s="37">
        <v>5035.7367174024585</v>
      </c>
      <c r="U103" s="37">
        <v>5450.6624377179332</v>
      </c>
      <c r="V103" s="7">
        <f>IF(ISTEXT(S103),S103,IF(COUNT(S103:U103)=0,"",0.23*S103+0.57*T103+0.2*U103))</f>
        <v>4815.5897489209665</v>
      </c>
    </row>
    <row r="104" spans="1:22">
      <c r="A104" s="267"/>
      <c r="B104" s="25" t="s">
        <v>22</v>
      </c>
      <c r="C104" s="102" t="s">
        <v>300</v>
      </c>
      <c r="D104" s="37">
        <v>1859.5089408528199</v>
      </c>
      <c r="E104" s="37">
        <v>1789.1905089408531</v>
      </c>
      <c r="F104" s="37">
        <v>1792.801706890084</v>
      </c>
      <c r="G104" s="3">
        <f>IF(ISTEXT(D104),D104,IF(COUNT(D104:F104)=0,"",0.63*D104+0.07*E104+0.3*F104))</f>
        <v>1834.5744804301617</v>
      </c>
      <c r="H104" s="10"/>
      <c r="I104" s="37">
        <v>1835.138677003876</v>
      </c>
      <c r="J104" s="37">
        <v>2009.465376227022</v>
      </c>
      <c r="K104" s="37">
        <v>1743.0648055520819</v>
      </c>
      <c r="L104" s="3">
        <f>IF(ISTEXT(I104),I104,IF(COUNT(I104:K104)=0,"",0.24*I104+0.43*J104+0.33*K104))</f>
        <v>1879.7147800907367</v>
      </c>
      <c r="M104" s="10"/>
      <c r="N104" s="37">
        <v>2032.755268174785</v>
      </c>
      <c r="O104" s="37">
        <v>1956.467311874766</v>
      </c>
      <c r="P104" s="37">
        <v>1930.1520570213829</v>
      </c>
      <c r="Q104" s="3">
        <f>IF(ISTEXT(N104),N104,IF(COUNT(N104:P104)=0,"",0.2*N104+0.4*O104+0.4*P104))</f>
        <v>1961.1988011934166</v>
      </c>
      <c r="R104" s="10"/>
      <c r="S104" s="37">
        <v>1781.505871823028</v>
      </c>
      <c r="T104" s="37">
        <v>1881.3265599599849</v>
      </c>
      <c r="U104" s="37">
        <v>2116.3087332202699</v>
      </c>
      <c r="V104" s="7">
        <f>IF(ISTEXT(S104),S104,IF(COUNT(S104:U104)=0,"",0.23*S104+0.57*T104+0.2*U104))</f>
        <v>1905.3642363405418</v>
      </c>
    </row>
    <row r="105" spans="1:22">
      <c r="A105" s="267"/>
      <c r="B105" s="25" t="s">
        <v>24</v>
      </c>
      <c r="C105" s="102" t="s">
        <v>300</v>
      </c>
      <c r="D105" s="37">
        <v>1988.7387711147339</v>
      </c>
      <c r="E105" s="37">
        <v>2240.012773642607</v>
      </c>
      <c r="F105" s="37">
        <v>2096.778567397856</v>
      </c>
      <c r="G105" s="3">
        <f>IF(ISTEXT(D105),D105,IF(COUNT(D105:F105)=0,"",0.63*D105+0.07*E105+0.3*F105))</f>
        <v>2038.7398901766217</v>
      </c>
      <c r="H105" s="10"/>
      <c r="I105" s="37">
        <v>2000.4631749956909</v>
      </c>
      <c r="J105" s="37">
        <v>1964.9772124338731</v>
      </c>
      <c r="K105" s="37">
        <v>2156.8552990361031</v>
      </c>
      <c r="L105" s="3">
        <f>IF(ISTEXT(I105),I105,IF(COUNT(I105:K105)=0,"",0.24*I105+0.43*J105+0.33*K105))</f>
        <v>2036.8136120274453</v>
      </c>
      <c r="M105" s="10"/>
      <c r="N105" s="37">
        <v>1876.444825773305</v>
      </c>
      <c r="O105" s="37">
        <v>1979.921866060751</v>
      </c>
      <c r="P105" s="37">
        <v>1914.757512665898</v>
      </c>
      <c r="Q105" s="3">
        <f>IF(ISTEXT(N105),N105,IF(COUNT(N105:P105)=0,"",0.2*N105+0.4*O105+0.4*P105))</f>
        <v>1933.1607166453205</v>
      </c>
      <c r="R105" s="10"/>
      <c r="S105" s="37">
        <v>1747.801523742095</v>
      </c>
      <c r="T105" s="37">
        <v>1522.033000275778</v>
      </c>
      <c r="U105" s="37">
        <v>1524.2056655794649</v>
      </c>
      <c r="V105" s="7">
        <f>IF(ISTEXT(S105),S105,IF(COUNT(S105:U105)=0,"",0.23*S105+0.57*T105+0.2*U105))</f>
        <v>1574.3942937337681</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v>5712.1723566603532</v>
      </c>
      <c r="E107" s="40">
        <v>5686.1315442569057</v>
      </c>
      <c r="F107" s="40">
        <v>5677.3253847616716</v>
      </c>
      <c r="G107" s="4">
        <f>IF(ISTEXT(D107),D107,IF(COUNT(D107:F107)=0,"",0.63*D107+0.07*E107+0.3*F107))</f>
        <v>5699.8954082225073</v>
      </c>
      <c r="H107" s="21"/>
      <c r="I107" s="39">
        <v>5643.4873792596791</v>
      </c>
      <c r="J107" s="40">
        <v>5666.6681730496193</v>
      </c>
      <c r="K107" s="40">
        <v>5695.235108411639</v>
      </c>
      <c r="L107" s="4">
        <f>IF(ISTEXT(I107),I107,IF(COUNT(I107:K107)=0,"",0.24*I107+0.43*J107+0.33*K107))</f>
        <v>5670.5318712095004</v>
      </c>
      <c r="M107" s="21"/>
      <c r="N107" s="39">
        <v>5571.8092851448828</v>
      </c>
      <c r="O107" s="40">
        <v>5679.2476176532646</v>
      </c>
      <c r="P107" s="40">
        <v>5684.2594216526286</v>
      </c>
      <c r="Q107" s="4">
        <f>IF(ISTEXT(N107),N107,IF(COUNT(N107:P107)=0,"",0.2*N107+0.4*O107+0.4*P107))</f>
        <v>5659.7646727513347</v>
      </c>
      <c r="R107" s="21"/>
      <c r="S107" s="39">
        <v>5551.3359145888744</v>
      </c>
      <c r="T107" s="40">
        <v>5672.7079153651976</v>
      </c>
      <c r="U107" s="40">
        <v>5727.023630480825</v>
      </c>
      <c r="V107" s="9">
        <f>IF(ISTEXT(S107),S107,IF(COUNT(S107:U107)=0,"",0.23*S107+0.57*T107+0.2*U107))</f>
        <v>5655.6554982097687</v>
      </c>
    </row>
    <row r="108" spans="1:22">
      <c r="A108" s="267"/>
      <c r="B108" s="27" t="s">
        <v>34</v>
      </c>
      <c r="C108" s="101" t="s">
        <v>300</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67"/>
      <c r="B109" s="27" t="s">
        <v>36</v>
      </c>
      <c r="C109" s="102" t="s">
        <v>300</v>
      </c>
      <c r="D109" s="37">
        <v>2169.625616826957</v>
      </c>
      <c r="E109" s="37">
        <v>2338.3602581085229</v>
      </c>
      <c r="F109" s="37">
        <v>2179.71141876721</v>
      </c>
      <c r="G109" s="3">
        <f>IF(ISTEXT(D109),D109,IF(COUNT(D109:F109)=0,"",0.63*D109+0.07*E109+0.3*F109))</f>
        <v>2184.4627822987427</v>
      </c>
      <c r="H109" s="10"/>
      <c r="I109" s="37">
        <v>1868.2043981723079</v>
      </c>
      <c r="J109" s="37">
        <v>1601.991823039619</v>
      </c>
      <c r="K109" s="37">
        <v>1619.661103065838</v>
      </c>
      <c r="L109" s="3">
        <f>IF(ISTEXT(I109),I109,IF(COUNT(I109:K109)=0,"",0.24*I109+0.43*J109+0.33*K109))</f>
        <v>1671.7137034801167</v>
      </c>
      <c r="M109" s="10"/>
      <c r="N109" s="37"/>
      <c r="O109" s="37"/>
      <c r="P109" s="37"/>
      <c r="Q109" s="3" t="str">
        <f>IF(ISTEXT(N109),N109,IF(COUNT(N109:P109)=0,"",0.2*N109+0.4*O109+0.4*P109))</f>
        <v/>
      </c>
      <c r="R109" s="10"/>
      <c r="S109" s="37"/>
      <c r="T109" s="37"/>
      <c r="U109" s="37"/>
      <c r="V109" s="7" t="str">
        <f>IF(ISTEXT(S109),S109,IF(COUNT(S109:U109)=0,"",0.23*S109+0.57*T109+0.2*U109))</f>
        <v/>
      </c>
    </row>
    <row r="110" spans="1:22">
      <c r="A110" s="267"/>
      <c r="B110" s="25" t="s">
        <v>39</v>
      </c>
      <c r="C110" s="102" t="s">
        <v>300</v>
      </c>
      <c r="D110" s="38">
        <v>0</v>
      </c>
      <c r="E110" s="37">
        <v>0</v>
      </c>
      <c r="F110" s="37">
        <v>0</v>
      </c>
      <c r="G110" s="3">
        <f>IF(ISTEXT(D110),D110,IF(COUNT(D110:F110)=0,"",0.63*D110+0.07*E110+0.3*F110))</f>
        <v>0</v>
      </c>
      <c r="H110" s="10"/>
      <c r="I110" s="36">
        <v>6.5015999999999998</v>
      </c>
      <c r="J110" s="37">
        <v>7.7043000000000008</v>
      </c>
      <c r="K110" s="37">
        <v>7</v>
      </c>
      <c r="L110" s="3">
        <f>IF(ISTEXT(I110),I110,IF(COUNT(I110:K110)=0,"",0.24*I110+0.43*J110+0.33*K110))</f>
        <v>7.1832330000000013</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v>1316.679006663046</v>
      </c>
      <c r="O112" s="37">
        <v>1096.028554716549</v>
      </c>
      <c r="P112" s="37">
        <v>540.42074569855322</v>
      </c>
      <c r="Q112" s="3">
        <f>IF(ISTEXT(N112),N112,IF(COUNT(N112:P112)=0,"",0.2*N112+0.4*O112+0.4*P112))</f>
        <v>917.91552149865004</v>
      </c>
      <c r="R112" s="10"/>
      <c r="S112" s="37">
        <v>1356.68476756004</v>
      </c>
      <c r="T112" s="37">
        <v>1504.5299629697411</v>
      </c>
      <c r="U112" s="37">
        <v>1082.131286599006</v>
      </c>
      <c r="V112" s="7">
        <f>IF(ISTEXT(S112),S112,IF(COUNT(S112:U112)=0,"",0.23*S112+0.57*T112+0.2*U112))</f>
        <v>1386.0458327513627</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v>60.940137272455992</v>
      </c>
      <c r="E114" s="40">
        <v>57.325583080262852</v>
      </c>
      <c r="F114" s="40">
        <v>40.211438013820867</v>
      </c>
      <c r="G114" s="4">
        <f>IF(ISTEXT(D114),D114,IF(COUNT(D114:F114)=0,"",0.63*D114+0.07*E114+0.3*F114))</f>
        <v>54.468508701411935</v>
      </c>
      <c r="H114" s="21"/>
      <c r="I114" s="39">
        <v>145.48251895852499</v>
      </c>
      <c r="J114" s="40">
        <v>51.605119932457903</v>
      </c>
      <c r="K114" s="40">
        <v>21.41063486559424</v>
      </c>
      <c r="L114" s="4">
        <f>IF(ISTEXT(I114),I114,IF(COUNT(I114:K114)=0,"",0.24*I114+0.43*J114+0.33*K114))</f>
        <v>64.171515626648997</v>
      </c>
      <c r="M114" s="21"/>
      <c r="N114" s="39">
        <v>1531.968217160724</v>
      </c>
      <c r="O114" s="40">
        <v>1781.2884593198651</v>
      </c>
      <c r="P114" s="40">
        <v>2193.981035803452</v>
      </c>
      <c r="Q114" s="4">
        <f>IF(ISTEXT(N114),N114,IF(COUNT(N114:P114)=0,"",0.2*N114+0.4*O114+0.4*P114))</f>
        <v>1896.5014414814718</v>
      </c>
      <c r="R114" s="21"/>
      <c r="S114" s="39">
        <v>1747.3624361497871</v>
      </c>
      <c r="T114" s="40">
        <v>1892.438730537435</v>
      </c>
      <c r="U114" s="40">
        <v>2471.4529637265459</v>
      </c>
      <c r="V114" s="9">
        <f>IF(ISTEXT(S114),S114,IF(COUNT(S114:U114)=0,"",0.23*S114+0.57*T114+0.2*U114))</f>
        <v>1974.8740294660981</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v>588.72575884615389</v>
      </c>
      <c r="E116" s="40">
        <v>583.05217532307699</v>
      </c>
      <c r="F116" s="40">
        <v>580.35161970769229</v>
      </c>
      <c r="G116" s="4">
        <f>IF(ISTEXT(D116),D116,IF(COUNT(D116:F116)=0,"",0.63*D116+0.07*E116+0.3*F116))</f>
        <v>585.81636625800002</v>
      </c>
      <c r="H116" s="21"/>
      <c r="I116" s="40">
        <v>584.50760301388891</v>
      </c>
      <c r="J116" s="40">
        <v>546.36875284444443</v>
      </c>
      <c r="K116" s="40">
        <v>560.52271617222232</v>
      </c>
      <c r="L116" s="4">
        <f>IF(ISTEXT(I116),I116,IF(COUNT(I116:K116)=0,"",0.24*I116+0.43*J116+0.33*K116))</f>
        <v>560.1928847832778</v>
      </c>
      <c r="M116" s="21"/>
      <c r="N116" s="40">
        <v>564.93104995762712</v>
      </c>
      <c r="O116" s="40">
        <v>544.39193561864408</v>
      </c>
      <c r="P116" s="40">
        <v>554.14688059661012</v>
      </c>
      <c r="Q116" s="4">
        <f>IF(ISTEXT(N116),N116,IF(COUNT(N116:P116)=0,"",0.2*N116+0.4*O116+0.4*P116))</f>
        <v>552.40173647762708</v>
      </c>
      <c r="R116" s="21"/>
      <c r="S116" s="40">
        <v>554.95668058387093</v>
      </c>
      <c r="T116" s="40">
        <v>546.42857697419356</v>
      </c>
      <c r="U116" s="40">
        <v>531.90400048064521</v>
      </c>
      <c r="V116" s="9">
        <f>IF(ISTEXT(S116),S116,IF(COUNT(S116:U116)=0,"",0.23*S116+0.57*T116+0.2*U116))</f>
        <v>545.48512550570968</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v>2234.9748615663589</v>
      </c>
      <c r="E119" s="37">
        <v>1945.5014584925</v>
      </c>
      <c r="F119" s="37">
        <v>2337.0925260591298</v>
      </c>
      <c r="G119" s="3">
        <f>IF(ISTEXT(D119),D119,IF(COUNT(D119:F119)=0,"",0.63*D119+0.07*E119+0.3*F119))</f>
        <v>2245.3470226990203</v>
      </c>
      <c r="H119" s="10"/>
      <c r="I119" s="37">
        <v>4303.4111339051833</v>
      </c>
      <c r="J119" s="37">
        <v>5412.3742297382187</v>
      </c>
      <c r="K119" s="37">
        <v>4685.3172876742683</v>
      </c>
      <c r="L119" s="3">
        <f>IF(ISTEXT(I119),I119,IF(COUNT(I119:K119)=0,"",0.24*I119+0.43*J119+0.33*K119))</f>
        <v>4906.2942958571866</v>
      </c>
      <c r="M119" s="10"/>
      <c r="N119" s="37">
        <v>4614.0886429034445</v>
      </c>
      <c r="O119" s="37">
        <v>4672.7739720756881</v>
      </c>
      <c r="P119" s="37">
        <v>4279.2034222521779</v>
      </c>
      <c r="Q119" s="3">
        <f>IF(ISTEXT(N119),N119,IF(COUNT(N119:P119)=0,"",0.2*N119+0.4*O119+0.4*P119))</f>
        <v>4503.6086863118353</v>
      </c>
      <c r="R119" s="10"/>
      <c r="S119" s="37">
        <v>4505.0327216680307</v>
      </c>
      <c r="T119" s="37">
        <v>4785.3024613606403</v>
      </c>
      <c r="U119" s="37">
        <v>4769.6046927199368</v>
      </c>
      <c r="V119" s="7">
        <f>IF(ISTEXT(S119),S119,IF(COUNT(S119:U119)=0,"",0.23*S119+0.57*T119+0.2*U119))</f>
        <v>4717.7008675031993</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v>1511.704843100061</v>
      </c>
      <c r="E125" s="37">
        <v>1423.1387121826381</v>
      </c>
      <c r="F125" s="37">
        <v>1473.3658243123721</v>
      </c>
      <c r="G125" s="3">
        <f>IF(ISTEXT(D125),D125,IF(COUNT(D125:F125)=0,"",0.63*D125+0.07*E125+0.3*F125))</f>
        <v>1494.0035082995346</v>
      </c>
      <c r="H125" s="10"/>
      <c r="I125" s="37">
        <v>1786.422488708273</v>
      </c>
      <c r="J125" s="37">
        <v>1629.182789316902</v>
      </c>
      <c r="K125" s="37">
        <v>1832.832423894351</v>
      </c>
      <c r="L125" s="3">
        <f>IF(ISTEXT(I125),I125,IF(COUNT(I125:K125)=0,"",0.24*I125+0.43*J125+0.33*K125))</f>
        <v>1734.1246965813893</v>
      </c>
      <c r="M125" s="10"/>
      <c r="N125" s="37">
        <v>1611.961770059514</v>
      </c>
      <c r="O125" s="37">
        <v>1504.893656772284</v>
      </c>
      <c r="P125" s="37">
        <v>1321.609385123684</v>
      </c>
      <c r="Q125" s="3">
        <f>IF(ISTEXT(N125),N125,IF(COUNT(N125:P125)=0,"",0.2*N125+0.4*O125+0.4*P125))</f>
        <v>1452.99357077029</v>
      </c>
      <c r="R125" s="10"/>
      <c r="S125" s="37">
        <v>1820.038861128465</v>
      </c>
      <c r="T125" s="37">
        <v>1793.567103644029</v>
      </c>
      <c r="U125" s="37">
        <v>1820.9604475612739</v>
      </c>
      <c r="V125" s="7">
        <f>IF(ISTEXT(S125),S125,IF(COUNT(S125:U125)=0,"",0.23*S125+0.57*T125+0.2*U125))</f>
        <v>1805.1342766488983</v>
      </c>
    </row>
    <row r="126" spans="1:22" ht="15" customHeight="1">
      <c r="A126" s="267"/>
      <c r="B126" s="91" t="s">
        <v>305</v>
      </c>
      <c r="C126" s="102" t="s">
        <v>300</v>
      </c>
      <c r="D126" s="40">
        <v>1443.8797888395929</v>
      </c>
      <c r="E126" s="40">
        <v>1332.9890879530849</v>
      </c>
      <c r="F126" s="40">
        <v>1406.457965448976</v>
      </c>
      <c r="G126" s="9">
        <f>IF(ISTEXT(D126),D126,IF(COUNT(D126:F126)=0,"",0.63*D126+0.07*E126+0.3*F126))</f>
        <v>1424.8908927603525</v>
      </c>
      <c r="H126" s="21"/>
      <c r="I126" s="39">
        <v>1981.202572429137</v>
      </c>
      <c r="J126" s="40">
        <v>1952.254741099166</v>
      </c>
      <c r="K126" s="40">
        <v>2076.3908741490141</v>
      </c>
      <c r="L126" s="4">
        <f>IF(ISTEXT(I126),I126,IF(COUNT(I126:K126)=0,"",0.24*I126+0.43*J126+0.33*K126))</f>
        <v>2000.1671445248089</v>
      </c>
      <c r="M126" s="21"/>
      <c r="N126" s="39">
        <v>1472.7710248742519</v>
      </c>
      <c r="O126" s="40">
        <v>1340.538127588213</v>
      </c>
      <c r="P126" s="40">
        <v>1260.8683523726111</v>
      </c>
      <c r="Q126" s="4">
        <f>IF(ISTEXT(N126),N126,IF(COUNT(N126:P126)=0,"",0.2*N126+0.4*O126+0.4*P126))</f>
        <v>1335.1167969591802</v>
      </c>
      <c r="R126" s="21"/>
      <c r="S126" s="39">
        <v>2200.2011753414999</v>
      </c>
      <c r="T126" s="40">
        <v>2168.92845341253</v>
      </c>
      <c r="U126" s="40">
        <v>2247.6157610596219</v>
      </c>
      <c r="V126" s="9">
        <f>IF(ISTEXT(S126),S126,IF(COUNT(S126:U126)=0,"",0.23*S126+0.57*T126+0.2*U126))</f>
        <v>2191.8586409856116</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28.099744553065019</v>
      </c>
      <c r="E130" s="3">
        <v>27.22681394414407</v>
      </c>
      <c r="F130" s="3">
        <v>29.315890166214221</v>
      </c>
      <c r="G130" s="3">
        <f>IF(ISTEXT(D130),D130,IF(COUNT(D130:F130)=0,"",0.63*D130+0.07*E130+0.3*F130))</f>
        <v>28.403483094385312</v>
      </c>
      <c r="H130" s="10"/>
      <c r="I130" s="3">
        <v>37.339055752194241</v>
      </c>
      <c r="J130" s="3">
        <v>32.91697166785675</v>
      </c>
      <c r="K130" s="3">
        <v>34.92927966313632</v>
      </c>
      <c r="L130" s="3">
        <f>IF(ISTEXT(I130),I130,IF(COUNT(I130:K130)=0,"",0.24*I130+0.43*J130+0.33*K130))</f>
        <v>34.642333486540004</v>
      </c>
      <c r="M130" s="10"/>
      <c r="N130" s="3">
        <v>39.83477392421959</v>
      </c>
      <c r="O130" s="3">
        <v>39.906627567430817</v>
      </c>
      <c r="P130" s="3">
        <v>37.206809746355013</v>
      </c>
      <c r="Q130" s="3">
        <f>IF(ISTEXT(N130),N130,IF(COUNT(N130:P130)=0,"",0.2*N130+0.4*O130+0.4*P130))</f>
        <v>38.812329710358249</v>
      </c>
      <c r="R130" s="10"/>
      <c r="S130" s="3">
        <v>44.597438121288043</v>
      </c>
      <c r="T130" s="3">
        <v>42.251654024970442</v>
      </c>
      <c r="U130" s="3">
        <v>39.505845234809257</v>
      </c>
      <c r="V130" s="7">
        <f>IF(ISTEXT(S130),S130,IF(COUNT(S130:U130)=0,"",0.23*S130+0.57*T130+0.2*U130))</f>
        <v>42.242022609091251</v>
      </c>
    </row>
    <row r="131" spans="1:22">
      <c r="A131" s="267"/>
      <c r="B131" s="29" t="s">
        <v>146</v>
      </c>
      <c r="C131" s="102" t="s">
        <v>300</v>
      </c>
      <c r="D131" s="4">
        <v>34.40057515956061</v>
      </c>
      <c r="E131" s="4">
        <v>31.176757187343888</v>
      </c>
      <c r="F131" s="4">
        <v>35.37678737398678</v>
      </c>
      <c r="G131" s="4">
        <f>IF(ISTEXT(D131),D131,IF(COUNT(D131:F131)=0,"",0.63*D131+0.07*E131+0.3*F131))</f>
        <v>34.467771565833289</v>
      </c>
      <c r="H131" s="21"/>
      <c r="I131" s="4">
        <v>33.656731686873279</v>
      </c>
      <c r="J131" s="4">
        <v>35.493049261009887</v>
      </c>
      <c r="K131" s="4">
        <v>36.280964476140923</v>
      </c>
      <c r="L131" s="4">
        <f>IF(ISTEXT(I131),I131,IF(COUNT(I131:K131)=0,"",0.24*I131+0.43*J131+0.33*K131))</f>
        <v>35.312345064210341</v>
      </c>
      <c r="M131" s="21"/>
      <c r="N131" s="4">
        <v>35.017585104060473</v>
      </c>
      <c r="O131" s="4">
        <v>35.042365990789911</v>
      </c>
      <c r="P131" s="4">
        <v>33.925109756830217</v>
      </c>
      <c r="Q131" s="4">
        <f>IF(ISTEXT(N131),N131,IF(COUNT(N131:P131)=0,"",0.2*N131+0.4*O131+0.4*P131))</f>
        <v>34.590507319860151</v>
      </c>
      <c r="R131" s="21"/>
      <c r="S131" s="4">
        <v>35.944860281563983</v>
      </c>
      <c r="T131" s="4">
        <v>37.058629037664232</v>
      </c>
      <c r="U131" s="4">
        <v>33.784979745165579</v>
      </c>
      <c r="V131" s="9">
        <f>IF(ISTEXT(S131),S131,IF(COUNT(S131:U131)=0,"",0.23*S131+0.57*T131+0.2*U131))</f>
        <v>36.147732365261447</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v>24.66128662166221</v>
      </c>
      <c r="E134" s="3">
        <v>23.216457791817909</v>
      </c>
      <c r="F134" s="3">
        <v>24.035840764667029</v>
      </c>
      <c r="G134" s="7">
        <f>IF(ISTEXT(D134),D134,IF(COUNT(D134:F134)=0,"",0.63*D134+0.07*E134+0.3*F134))</f>
        <v>24.372514846474555</v>
      </c>
      <c r="H134" s="10"/>
      <c r="I134" s="11">
        <v>29.142909227619491</v>
      </c>
      <c r="J134" s="3">
        <v>26.57777006524006</v>
      </c>
      <c r="K134" s="3">
        <v>29.900020457990049</v>
      </c>
      <c r="L134" s="3">
        <f>IF(ISTEXT(I134),I134,IF(COUNT(I134:K134)=0,"",0.24*I134+0.43*J134+0.33*K134))</f>
        <v>28.289746093818621</v>
      </c>
      <c r="M134" s="10"/>
      <c r="N134" s="11">
        <v>28.175180450465241</v>
      </c>
      <c r="O134" s="3">
        <v>26.303756780009831</v>
      </c>
      <c r="P134" s="3">
        <v>23.100165030286941</v>
      </c>
      <c r="Q134" s="3">
        <f>IF(ISTEXT(N134),N134,IF(COUNT(N134:P134)=0,"",0.2*N134+0.4*O134+0.4*P134))</f>
        <v>25.396604814211759</v>
      </c>
      <c r="R134" s="10"/>
      <c r="S134" s="11">
        <v>36.665556838274</v>
      </c>
      <c r="T134" s="3">
        <v>36.132270572038557</v>
      </c>
      <c r="U134" s="3">
        <v>36.684122639507827</v>
      </c>
      <c r="V134" s="7">
        <f>IF(ISTEXT(S134),S134,IF(COUNT(S134:U134)=0,"",0.23*S134+0.57*T134+0.2*U134))</f>
        <v>36.365296826766567</v>
      </c>
    </row>
    <row r="135" spans="1:22">
      <c r="A135" s="267"/>
      <c r="B135" s="29" t="s">
        <v>154</v>
      </c>
      <c r="C135" s="102" t="s">
        <v>300</v>
      </c>
      <c r="D135" s="4">
        <v>21.41347142794023</v>
      </c>
      <c r="E135" s="4">
        <v>19.768905949974879</v>
      </c>
      <c r="F135" s="4">
        <v>20.858486759444801</v>
      </c>
      <c r="G135" s="9">
        <f>IF(ISTEXT(D135),D135,IF(COUNT(D135:F135)=0,"",0.63*D135+0.07*E135+0.3*F135))</f>
        <v>21.131856443934026</v>
      </c>
      <c r="H135" s="21"/>
      <c r="I135" s="14">
        <v>29.382241517327689</v>
      </c>
      <c r="J135" s="4">
        <v>28.952930459803049</v>
      </c>
      <c r="K135" s="4">
        <v>30.793932431562919</v>
      </c>
      <c r="L135" s="4">
        <f>IF(ISTEXT(I135),I135,IF(COUNT(I135:K135)=0,"",0.24*I135+0.43*J135+0.33*K135))</f>
        <v>29.663495764289721</v>
      </c>
      <c r="M135" s="21"/>
      <c r="N135" s="14">
        <v>23.558095800287219</v>
      </c>
      <c r="O135" s="4">
        <v>21.442929756414241</v>
      </c>
      <c r="P135" s="4">
        <v>20.168550939057511</v>
      </c>
      <c r="Q135" s="4">
        <f>IF(ISTEXT(N135),N135,IF(COUNT(N135:P135)=0,"",0.2*N135+0.4*O135+0.4*P135))</f>
        <v>21.356211438246145</v>
      </c>
      <c r="R135" s="21"/>
      <c r="S135" s="14">
        <v>35.193895855620298</v>
      </c>
      <c r="T135" s="4">
        <v>34.693664817193053</v>
      </c>
      <c r="U135" s="4">
        <v>35.952328316480163</v>
      </c>
      <c r="V135" s="9">
        <f>IF(ISTEXT(S135),S135,IF(COUNT(S135:U135)=0,"",0.23*S135+0.57*T135+0.2*U135))</f>
        <v>35.060450655888737</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2.7141302390383939</v>
      </c>
      <c r="E139" s="8">
        <v>2.3625984166224638</v>
      </c>
      <c r="F139" s="8">
        <v>2.6882709872137491</v>
      </c>
      <c r="G139" s="3">
        <f>IF(ISTEXT(D139),D139,IF(COUNT(D139:F139)=0,"",0.63*D139+0.07*E139+0.3*F139))</f>
        <v>2.6817652359218855</v>
      </c>
      <c r="H139" s="10"/>
      <c r="I139" s="17">
        <v>4.7577610865987134</v>
      </c>
      <c r="J139" s="8">
        <v>4.4034690441386797</v>
      </c>
      <c r="K139" s="8">
        <v>4.4982429248228666</v>
      </c>
      <c r="L139" s="3">
        <f>IF(ISTEXT(I139),I139,IF(COUNT(I139:K139)=0,"",0.24*I139+0.43*J139+0.33*K139))</f>
        <v>4.5197745149548698</v>
      </c>
      <c r="M139" s="10"/>
      <c r="N139" s="17">
        <v>9.3107170915597095</v>
      </c>
      <c r="O139" s="8">
        <v>8.2061747990549705</v>
      </c>
      <c r="P139" s="8">
        <v>7.824448371518657</v>
      </c>
      <c r="Q139" s="3">
        <f>IF(ISTEXT(N139),N139,IF(COUNT(N139:P139)=0,"",0.2*N139+0.4*O139+0.4*P139))</f>
        <v>8.2743926865413933</v>
      </c>
      <c r="R139" s="10"/>
      <c r="S139" s="17">
        <v>9.5186073084167848</v>
      </c>
      <c r="T139" s="8">
        <v>9.0123794761140754</v>
      </c>
      <c r="U139" s="8">
        <v>7.6540385480654223</v>
      </c>
      <c r="V139" s="7">
        <f>IF(ISTEXT(S139),S139,IF(COUNT(S139:U139)=0,"",0.23*S139+0.57*T139+0.2*U139))</f>
        <v>8.8571436919339668</v>
      </c>
    </row>
    <row r="140" spans="1:22">
      <c r="A140" s="267"/>
      <c r="B140" s="24" t="s">
        <v>166</v>
      </c>
      <c r="C140" s="107" t="s">
        <v>293</v>
      </c>
      <c r="D140" s="31">
        <v>-8.6237063564599996</v>
      </c>
      <c r="E140" s="8">
        <v>-9.8925893389600006</v>
      </c>
      <c r="F140" s="8">
        <v>-8.7716161311699992</v>
      </c>
      <c r="G140" s="3">
        <f>IF(ISTEXT(D140),D140,IF(COUNT(D140:F140)=0,"",0.63*D140+0.07*E140+0.3*F140))</f>
        <v>-8.7569010976480008</v>
      </c>
      <c r="H140" s="10"/>
      <c r="I140" s="8">
        <v>-12.35702553965</v>
      </c>
      <c r="J140" s="8">
        <v>-11.1918444159</v>
      </c>
      <c r="K140" s="8">
        <v>-12.22885393969</v>
      </c>
      <c r="L140" s="3">
        <f>IF(ISTEXT(I140),I140,IF(COUNT(I140:K140)=0,"",0.24*I140+0.43*J140+0.33*K140))</f>
        <v>-11.813701028450701</v>
      </c>
      <c r="M140" s="10"/>
      <c r="N140" s="8">
        <v>-14.83653541038</v>
      </c>
      <c r="O140" s="8">
        <v>-13.674336208210001</v>
      </c>
      <c r="P140" s="8">
        <v>-14.261623578969999</v>
      </c>
      <c r="Q140" s="3">
        <f>IF(ISTEXT(N140),N140,IF(COUNT(N140:P140)=0,"",0.2*N140+0.4*O140+0.4*P140))</f>
        <v>-14.141690996948</v>
      </c>
      <c r="R140" s="10"/>
      <c r="S140" s="8">
        <v>-16.32192171574</v>
      </c>
      <c r="T140" s="8">
        <v>-14.92660255661</v>
      </c>
      <c r="U140" s="8">
        <v>-13.330121629380001</v>
      </c>
      <c r="V140" s="7">
        <f>IF(ISTEXT(S140),S140,IF(COUNT(S140:U140)=0,"",0.23*S140+0.57*T140+0.2*U140))</f>
        <v>-14.928229777763899</v>
      </c>
    </row>
    <row r="141" spans="1:22">
      <c r="A141" s="267"/>
      <c r="B141" s="29" t="s">
        <v>171</v>
      </c>
      <c r="C141" s="102" t="s">
        <v>300</v>
      </c>
      <c r="D141" s="34">
        <v>1.13748556241969</v>
      </c>
      <c r="E141" s="33">
        <v>1.1510362446723701</v>
      </c>
      <c r="F141" s="33">
        <v>1.1418748253703701</v>
      </c>
      <c r="G141" s="9">
        <f>IF(ISTEXT(D141),D141,IF(COUNT(D141:F141)=0,"",0.63*D141+0.07*E141+0.3*F141))</f>
        <v>1.1397508890625816</v>
      </c>
      <c r="H141" s="21"/>
      <c r="I141" s="32">
        <v>7.1444974918137598</v>
      </c>
      <c r="J141" s="33">
        <v>7.092425842877649</v>
      </c>
      <c r="K141" s="33">
        <v>7.1810853807597397</v>
      </c>
      <c r="L141" s="4">
        <f>IF(ISTEXT(I141),I141,IF(COUNT(I141:K141)=0,"",0.24*I141+0.43*J141+0.33*K141))</f>
        <v>7.1341806861234058</v>
      </c>
      <c r="M141" s="21"/>
      <c r="N141" s="32">
        <v>5.0793320170662701</v>
      </c>
      <c r="O141" s="33">
        <v>5.0297543423429802</v>
      </c>
      <c r="P141" s="33">
        <v>5.1045272027765796</v>
      </c>
      <c r="Q141" s="4">
        <f>IF(ISTEXT(N141),N141,IF(COUNT(N141:P141)=0,"",0.2*N141+0.4*O141+0.4*P141))</f>
        <v>5.0695790214610774</v>
      </c>
      <c r="R141" s="21"/>
      <c r="S141" s="32">
        <v>4.5389851640733099</v>
      </c>
      <c r="T141" s="33">
        <v>4.5814523028371203</v>
      </c>
      <c r="U141" s="33">
        <v>4.3555575978257099</v>
      </c>
      <c r="V141" s="9">
        <f>IF(ISTEXT(S141),S141,IF(COUNT(S141:U141)=0,"",0.23*S141+0.57*T141+0.2*U141))</f>
        <v>4.5265059199191615</v>
      </c>
    </row>
    <row r="142" spans="1:22">
      <c r="A142" s="267"/>
      <c r="B142" s="27" t="s">
        <v>173</v>
      </c>
      <c r="C142" s="106" t="s">
        <v>293</v>
      </c>
      <c r="D142" s="8">
        <v>79.131087899000008</v>
      </c>
      <c r="E142" s="8">
        <v>78.723476708999996</v>
      </c>
      <c r="F142" s="8">
        <v>79.102567702999991</v>
      </c>
      <c r="G142" s="8">
        <f>IF(ISTEXT(D142),D142,IF(COUNT(D142:F142)=0,"",0.63*D142+0.07*E142+0.3*F142))</f>
        <v>79.093999056900003</v>
      </c>
      <c r="H142" s="10"/>
      <c r="I142" s="8">
        <v>77.316462396000006</v>
      </c>
      <c r="J142" s="8">
        <v>77.036019747999987</v>
      </c>
      <c r="K142" s="8">
        <v>77.534141571999996</v>
      </c>
      <c r="L142" s="3">
        <f>IF(ISTEXT(I142),I142,IF(COUNT(I142:K142)=0,"",0.24*I142+0.43*J142+0.33*K142))</f>
        <v>77.267706185439991</v>
      </c>
      <c r="M142" s="10"/>
      <c r="N142" s="8">
        <v>87.471465231999986</v>
      </c>
      <c r="O142" s="8">
        <v>86.754259227999981</v>
      </c>
      <c r="P142" s="8">
        <v>86.901077360999992</v>
      </c>
      <c r="Q142" s="3">
        <f>IF(ISTEXT(N142),N142,IF(COUNT(N142:P142)=0,"",0.2*N142+0.4*O142+0.4*P142))</f>
        <v>86.956427681999998</v>
      </c>
      <c r="R142" s="10"/>
      <c r="S142" s="8">
        <v>87.977957752000009</v>
      </c>
      <c r="T142" s="8">
        <v>87.511372555000008</v>
      </c>
      <c r="U142" s="8">
        <v>86.529865137999991</v>
      </c>
      <c r="V142" s="7">
        <f>IF(ISTEXT(S142),S142,IF(COUNT(S142:U142)=0,"",0.23*S142+0.57*T142+0.2*U142))</f>
        <v>87.422385666910003</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v>0.45300090917468999</v>
      </c>
      <c r="E144" s="33">
        <v>0.45300090917468999</v>
      </c>
      <c r="F144" s="33">
        <v>0.45300090917468999</v>
      </c>
      <c r="G144" s="9">
        <f>IF(ISTEXT(D144),D144,IF(COUNT(D144:F144)=0,"",0.63*D144+0.07*E144+0.3*F144))</f>
        <v>0.45300090917468994</v>
      </c>
      <c r="H144" s="21"/>
      <c r="I144" s="32">
        <v>2.9360887074083499</v>
      </c>
      <c r="J144" s="33">
        <v>2.9295949703812298</v>
      </c>
      <c r="K144" s="33">
        <v>2.9358711884101001</v>
      </c>
      <c r="L144" s="4">
        <f>IF(ISTEXT(I144),I144,IF(COUNT(I144:K144)=0,"",0.24*I144+0.43*J144+0.33*K144))</f>
        <v>2.933224619217266</v>
      </c>
      <c r="M144" s="21"/>
      <c r="N144" s="32">
        <v>1.9606978445476</v>
      </c>
      <c r="O144" s="33">
        <v>1.94920232332498</v>
      </c>
      <c r="P144" s="33">
        <v>1.9476957982673899</v>
      </c>
      <c r="Q144" s="4">
        <f>IF(ISTEXT(N144),N144,IF(COUNT(N144:P144)=0,"",0.2*N144+0.4*O144+0.4*P144))</f>
        <v>1.9508988175464679</v>
      </c>
      <c r="R144" s="21"/>
      <c r="S144" s="32">
        <v>1.70132341810986</v>
      </c>
      <c r="T144" s="33">
        <v>1.6896310761408799</v>
      </c>
      <c r="U144" s="33">
        <v>1.6899288078228301</v>
      </c>
      <c r="V144" s="9">
        <f>IF(ISTEXT(S144),S144,IF(COUNT(S144:U144)=0,"",0.23*S144+0.57*T144+0.2*U144))</f>
        <v>1.6923798611301353</v>
      </c>
    </row>
    <row r="145" spans="1:22">
      <c r="A145" s="267"/>
      <c r="B145" s="27" t="s">
        <v>179</v>
      </c>
      <c r="C145" s="101" t="s">
        <v>300</v>
      </c>
      <c r="D145" s="8">
        <v>13.04640250644</v>
      </c>
      <c r="E145" s="8">
        <v>15.07805456697</v>
      </c>
      <c r="F145" s="8">
        <v>13.811197033079999</v>
      </c>
      <c r="G145" s="3">
        <f>IF(ISTEXT(D145),D145,IF(COUNT(D145:F145)=0,"",0.63*D145+0.07*E145+0.3*F145))</f>
        <v>13.4180565086691</v>
      </c>
      <c r="H145" s="10"/>
      <c r="I145" s="8">
        <v>16.777411473040001</v>
      </c>
      <c r="J145" s="8">
        <v>15.949794717050001</v>
      </c>
      <c r="K145" s="8">
        <v>18.07175290923</v>
      </c>
      <c r="L145" s="3">
        <f>IF(ISTEXT(I145),I145,IF(COUNT(I145:K145)=0,"",0.24*I145+0.43*J145+0.33*K145))</f>
        <v>16.848668941907</v>
      </c>
      <c r="M145" s="10"/>
      <c r="N145" s="8">
        <v>15.107576385910001</v>
      </c>
      <c r="O145" s="8">
        <v>15.92370233742</v>
      </c>
      <c r="P145" s="8">
        <v>15.70720361037</v>
      </c>
      <c r="Q145" s="3">
        <f>IF(ISTEXT(N145),N145,IF(COUNT(N145:P145)=0,"",0.2*N145+0.4*O145+0.4*P145))</f>
        <v>15.673877656298</v>
      </c>
      <c r="R145" s="10"/>
      <c r="S145" s="8">
        <v>14.03223988335</v>
      </c>
      <c r="T145" s="8">
        <v>11.73692946397</v>
      </c>
      <c r="U145" s="8">
        <v>11.497626335330001</v>
      </c>
      <c r="V145" s="7">
        <f>IF(ISTEXT(S145),S145,IF(COUNT(S145:U145)=0,"",0.23*S145+0.57*T145+0.2*U145))</f>
        <v>12.2169902346994</v>
      </c>
    </row>
    <row r="146" spans="1:22">
      <c r="A146" s="267"/>
      <c r="B146" s="27" t="s">
        <v>64</v>
      </c>
      <c r="C146" s="102" t="s">
        <v>300</v>
      </c>
      <c r="D146" s="8">
        <v>2.2349748615663589</v>
      </c>
      <c r="E146" s="8">
        <v>1.9455014584924999</v>
      </c>
      <c r="F146" s="8">
        <v>2.3370925260591302</v>
      </c>
      <c r="G146" s="3">
        <f>IF(ISTEXT(D146),D146,IF(COUNT(D146:F146)=0,"",0.63*D146+0.07*E146+0.3*F146))</f>
        <v>2.2453470226990202</v>
      </c>
      <c r="H146" s="10"/>
      <c r="I146" s="8">
        <v>13.125403958410811</v>
      </c>
      <c r="J146" s="8">
        <v>16.507741400701569</v>
      </c>
      <c r="K146" s="8">
        <v>14.290217727406519</v>
      </c>
      <c r="L146" s="3">
        <f>IF(ISTEXT(I146),I146,IF(COUNT(I146:K146)=0,"",0.24*I146+0.43*J146+0.33*K146))</f>
        <v>14.964197602364422</v>
      </c>
      <c r="M146" s="10"/>
      <c r="N146" s="8">
        <v>23.531852078807571</v>
      </c>
      <c r="O146" s="8">
        <v>23.831147257586011</v>
      </c>
      <c r="P146" s="8">
        <v>21.82393745348611</v>
      </c>
      <c r="Q146" s="3">
        <f>IF(ISTEXT(N146),N146,IF(COUNT(N146:P146)=0,"",0.2*N146+0.4*O146+0.4*P146))</f>
        <v>22.968404300190365</v>
      </c>
      <c r="R146" s="10"/>
      <c r="S146" s="8">
        <v>30.183719235175811</v>
      </c>
      <c r="T146" s="8">
        <v>32.06152649111629</v>
      </c>
      <c r="U146" s="8">
        <v>31.956351441223578</v>
      </c>
      <c r="V146" s="7">
        <f>IF(ISTEXT(S146),S146,IF(COUNT(S146:U146)=0,"",0.23*S146+0.57*T146+0.2*U146))</f>
        <v>31.608595812271435</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293</v>
      </c>
      <c r="D149" s="148">
        <v>4.7899478482000006</v>
      </c>
      <c r="E149" s="6">
        <v>4.7899478482000006</v>
      </c>
      <c r="F149" s="6">
        <v>4.7899478482000006</v>
      </c>
      <c r="G149" s="6">
        <f>IF(ISTEXT(D149),D149,IF(COUNT(D149:F149)=0,"",0.63*D149+0.07*E149+0.3*F149))</f>
        <v>4.7899478482000006</v>
      </c>
      <c r="H149" s="18"/>
      <c r="I149" s="6">
        <v>8.9484504811800001</v>
      </c>
      <c r="J149" s="6">
        <v>9.1802585859299999</v>
      </c>
      <c r="K149" s="6">
        <v>9.1092404356099994</v>
      </c>
      <c r="L149" s="6">
        <f>IF(ISTEXT(I149),I149,IF(COUNT(I149:K149)=0,"",0.24*I149+0.43*J149+0.33*K149))</f>
        <v>9.1011886511843993</v>
      </c>
      <c r="M149" s="18"/>
      <c r="N149" s="6">
        <v>14.700207824770001</v>
      </c>
      <c r="O149" s="6">
        <v>16.28196369055</v>
      </c>
      <c r="P149" s="6">
        <v>15.72274140219</v>
      </c>
      <c r="Q149" s="6">
        <f>IF(ISTEXT(N149),N149,IF(COUNT(N149:P149)=0,"",0.2*N149+0.4*O149+0.4*P149))</f>
        <v>15.741923602050001</v>
      </c>
      <c r="R149" s="18"/>
      <c r="S149" s="6">
        <v>17.010805326930001</v>
      </c>
      <c r="T149" s="6">
        <v>17.619138496009999</v>
      </c>
      <c r="U149" s="6">
        <v>18.96194192379</v>
      </c>
      <c r="V149" s="127">
        <f>IF(ISTEXT(S149),S149,IF(COUNT(S149:U149)=0,"",0.23*S149+0.57*T149+0.2*U149))</f>
        <v>17.747782552677599</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v>0</v>
      </c>
      <c r="E151" s="3">
        <v>0</v>
      </c>
      <c r="F151" s="3">
        <v>0</v>
      </c>
      <c r="G151" s="3">
        <f>IF(ISTEXT(D151),D151,IF(COUNT(D151:F151)=0,"",0.63*D151+0.07*E151+0.3*F151))</f>
        <v>0</v>
      </c>
      <c r="H151" s="10"/>
      <c r="I151" s="3">
        <v>0</v>
      </c>
      <c r="J151" s="3">
        <v>0</v>
      </c>
      <c r="K151" s="3">
        <v>0</v>
      </c>
      <c r="L151" s="3">
        <f>IF(ISTEXT(I151),I151,IF(COUNT(I151:K151)=0,"",0.24*I151+0.43*J151+0.33*K151))</f>
        <v>0</v>
      </c>
      <c r="M151" s="10"/>
      <c r="N151" s="3">
        <v>6.6244918013694791</v>
      </c>
      <c r="O151" s="3">
        <v>5.4989778859361298</v>
      </c>
      <c r="P151" s="3">
        <v>2.7038682810214199</v>
      </c>
      <c r="Q151" s="3">
        <f>IF(ISTEXT(N151),N151,IF(COUNT(N151:P151)=0,"",0.2*N151+0.4*O151+0.4*P151))</f>
        <v>4.6060368270569159</v>
      </c>
      <c r="R151" s="10"/>
      <c r="S151" s="3">
        <v>6.7968078897584414</v>
      </c>
      <c r="T151" s="3">
        <v>7.5449968622665988</v>
      </c>
      <c r="U151" s="3">
        <v>5.4175524657438601</v>
      </c>
      <c r="V151" s="7">
        <f>IF(ISTEXT(S151),S151,IF(COUNT(S151:U151)=0,"",0.23*S151+0.57*T151+0.2*U151))</f>
        <v>6.9474245192851747</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0.01</v>
      </c>
      <c r="E160" s="20">
        <v>0.01</v>
      </c>
      <c r="F160" s="20">
        <v>0.01</v>
      </c>
      <c r="G160" s="5">
        <f>IF(ISTEXT(D160),D160,IF(COUNT(D160:F160)=0,"",0.63*D160+0.07*E160+0.3*F160))</f>
        <v>0.01</v>
      </c>
      <c r="H160" s="10"/>
      <c r="I160" s="19">
        <v>0.01</v>
      </c>
      <c r="J160" s="20">
        <v>0.01</v>
      </c>
      <c r="K160" s="20">
        <v>0.01</v>
      </c>
      <c r="L160" s="3">
        <f>IF(ISTEXT(I160),I160,IF(COUNT(I160:K160)=0,"",0.24*I160+0.43*J160+0.33*K160))</f>
        <v>0.01</v>
      </c>
      <c r="M160" s="10"/>
      <c r="N160" s="19">
        <v>0.01</v>
      </c>
      <c r="O160" s="20">
        <v>0.01</v>
      </c>
      <c r="P160" s="20">
        <v>0.01</v>
      </c>
      <c r="Q160" s="3">
        <f>IF(ISTEXT(N160),N160,IF(COUNT(N160:P160)=0,"",0.2*N160+0.4*O160+0.4*P160))</f>
        <v>0.01</v>
      </c>
      <c r="R160" s="10"/>
      <c r="S160" s="19">
        <v>0</v>
      </c>
      <c r="T160" s="20">
        <v>0.01</v>
      </c>
      <c r="U160" s="20">
        <v>0.01</v>
      </c>
      <c r="V160" s="7">
        <f>IF(ISTEXT(S160),S160,IF(COUNT(S160:U160)=0,"",0.23*S160+0.57*T160+0.2*U160))</f>
        <v>7.6999999999999994E-3</v>
      </c>
    </row>
    <row r="161" spans="1:22">
      <c r="A161" s="274"/>
      <c r="B161" s="27" t="s">
        <v>212</v>
      </c>
      <c r="C161" s="102" t="s">
        <v>300</v>
      </c>
      <c r="D161" s="3">
        <v>56.463954158987619</v>
      </c>
      <c r="E161" s="3">
        <v>59.034272257755887</v>
      </c>
      <c r="F161" s="3">
        <v>54.409603001490531</v>
      </c>
      <c r="G161" s="3">
        <f>IF(ISTEXT(D161),D161,IF(COUNT(D161:F161)=0,"",0.63*D161+0.07*E161+0.3*F161))</f>
        <v>56.027571078652272</v>
      </c>
      <c r="H161" s="10"/>
      <c r="I161" s="3">
        <v>59.005377733782311</v>
      </c>
      <c r="J161" s="3">
        <v>47.353412018503533</v>
      </c>
      <c r="K161" s="3">
        <v>47.960121826340313</v>
      </c>
      <c r="L161" s="3">
        <f>IF(ISTEXT(I161),I161,IF(COUNT(I161:K161)=0,"",0.24*I161+0.43*J161+0.33*K161))</f>
        <v>50.350098026756577</v>
      </c>
      <c r="M161" s="10"/>
      <c r="N161" s="3">
        <v>73.218562543594601</v>
      </c>
      <c r="O161" s="3">
        <v>126.63890292572211</v>
      </c>
      <c r="P161" s="3">
        <v>91.486420445275115</v>
      </c>
      <c r="Q161" s="3">
        <f>IF(ISTEXT(N161),N161,IF(COUNT(N161:P161)=0,"",0.2*N161+0.4*O161+0.4*P161))</f>
        <v>101.89384185711782</v>
      </c>
      <c r="R161" s="10"/>
      <c r="S161" s="3">
        <v>64.109544336313149</v>
      </c>
      <c r="T161" s="3">
        <v>60.847685690838972</v>
      </c>
      <c r="U161" s="3">
        <v>80.446074877386806</v>
      </c>
      <c r="V161" s="7">
        <f>IF(ISTEXT(S161),S161,IF(COUNT(S161:U161)=0,"",0.23*S161+0.57*T161+0.2*U161))</f>
        <v>65.517591016607597</v>
      </c>
    </row>
    <row r="162" spans="1:22">
      <c r="A162" s="275"/>
      <c r="B162" s="29" t="s">
        <v>214</v>
      </c>
      <c r="C162" s="102" t="s">
        <v>300</v>
      </c>
      <c r="D162" s="4">
        <v>94.022229999999993</v>
      </c>
      <c r="E162" s="4">
        <v>96.741446740000001</v>
      </c>
      <c r="F162" s="4">
        <v>94.022229999999993</v>
      </c>
      <c r="G162" s="4">
        <f>IF(ISTEXT(D162),D162,IF(COUNT(D162:F162)=0,"",0.63*D162+0.07*E162+0.3*F162))</f>
        <v>94.212575171799983</v>
      </c>
      <c r="H162" s="21"/>
      <c r="I162" s="4">
        <v>119.85285688</v>
      </c>
      <c r="J162" s="4">
        <v>97.24034796220738</v>
      </c>
      <c r="K162" s="4">
        <v>106.9776</v>
      </c>
      <c r="L162" s="4">
        <f>IF(ISTEXT(I162),I162,IF(COUNT(I162:K162)=0,"",0.24*I162+0.43*J162+0.33*K162))</f>
        <v>105.88064327494916</v>
      </c>
      <c r="M162" s="21"/>
      <c r="N162" s="4">
        <v>139.00896753000001</v>
      </c>
      <c r="O162" s="4">
        <v>188.26591217999999</v>
      </c>
      <c r="P162" s="4">
        <v>173.30484100000001</v>
      </c>
      <c r="Q162" s="4">
        <f>IF(ISTEXT(N162),N162,IF(COUNT(N162:P162)=0,"",0.2*N162+0.4*O162+0.4*P162))</f>
        <v>172.43009477800001</v>
      </c>
      <c r="R162" s="21"/>
      <c r="S162" s="4">
        <v>129.32738298000001</v>
      </c>
      <c r="T162" s="4">
        <v>102.54872155</v>
      </c>
      <c r="U162" s="4">
        <v>132.95400000000001</v>
      </c>
      <c r="V162" s="9">
        <f>IF(ISTEXT(S162),S162,IF(COUNT(S162:U162)=0,"",0.23*S162+0.57*T162+0.2*U162))</f>
        <v>114.7888693689</v>
      </c>
    </row>
    <row r="163" spans="1:22" ht="15.75" customHeight="1" thickBot="1">
      <c r="A163" s="196" t="s">
        <v>59</v>
      </c>
      <c r="B163" s="27" t="s">
        <v>209</v>
      </c>
      <c r="C163" s="101" t="s">
        <v>300</v>
      </c>
      <c r="D163" s="3">
        <v>57.665205890000003</v>
      </c>
      <c r="E163" s="3">
        <v>42.158671589999997</v>
      </c>
      <c r="F163" s="3">
        <v>40.881284729999997</v>
      </c>
      <c r="G163" s="3">
        <f>IF(ISTEXT(D163),D163,IF(COUNT(D163:F163)=0,"",0.63*D163+0.07*E163+0.3*F163))</f>
        <v>51.544572141000003</v>
      </c>
      <c r="H163" s="10"/>
      <c r="I163" s="3">
        <v>59.200412999999998</v>
      </c>
      <c r="J163" s="3">
        <v>59.167991909999991</v>
      </c>
      <c r="K163" s="3">
        <v>59.160587690000007</v>
      </c>
      <c r="L163" s="3">
        <f>IF(ISTEXT(I163),I163,IF(COUNT(I163:K163)=0,"",0.24*I163+0.43*J163+0.33*K163))</f>
        <v>59.173329578999997</v>
      </c>
      <c r="M163" s="10"/>
      <c r="N163" s="3">
        <v>72.611588929999996</v>
      </c>
      <c r="O163" s="3">
        <v>72.526383190000004</v>
      </c>
      <c r="P163" s="3">
        <v>72.465808530000004</v>
      </c>
      <c r="Q163" s="3">
        <f>IF(ISTEXT(N163),N163,IF(COUNT(N163:P163)=0,"",0.2*N163+0.4*O163+0.4*P163))</f>
        <v>72.519194474000017</v>
      </c>
      <c r="R163" s="10"/>
      <c r="S163" s="3">
        <v>82.831711499999997</v>
      </c>
      <c r="T163" s="3">
        <v>89.266603059999994</v>
      </c>
      <c r="U163" s="3">
        <v>82.831711499999997</v>
      </c>
      <c r="V163" s="7">
        <f>IF(ISTEXT(S163),S163,IF(COUNT(S163:U163)=0,"",0.23*S163+0.57*T163+0.2*U163))</f>
        <v>86.499599689199997</v>
      </c>
    </row>
    <row r="164" spans="1:22">
      <c r="A164" s="274"/>
      <c r="B164" s="27" t="s">
        <v>212</v>
      </c>
      <c r="C164" s="102" t="s">
        <v>300</v>
      </c>
      <c r="D164" s="3">
        <v>58.590241290332287</v>
      </c>
      <c r="E164" s="3">
        <v>57.976495006779089</v>
      </c>
      <c r="F164" s="3">
        <v>57.108416885115751</v>
      </c>
      <c r="G164" s="7">
        <f>IF(ISTEXT(D164),D164,IF(COUNT(D164:F164)=0,"",0.63*D164+0.07*E164+0.3*F164))</f>
        <v>58.102731728918599</v>
      </c>
      <c r="H164" s="10"/>
      <c r="I164" s="3">
        <v>87.856988573248941</v>
      </c>
      <c r="J164" s="3">
        <v>75.892153788196708</v>
      </c>
      <c r="K164" s="3">
        <v>80.341591305195621</v>
      </c>
      <c r="L164" s="3">
        <f>IF(ISTEXT(I164),I164,IF(COUNT(I164:K164)=0,"",0.24*I164+0.43*J164+0.33*K164))</f>
        <v>80.232028517218879</v>
      </c>
      <c r="M164" s="10"/>
      <c r="N164" s="3">
        <v>113.48210484374189</v>
      </c>
      <c r="O164" s="3">
        <v>137.57878481534951</v>
      </c>
      <c r="P164" s="3">
        <v>120.88634646775679</v>
      </c>
      <c r="Q164" s="3">
        <f>IF(ISTEXT(N164),N164,IF(COUNT(N164:P164)=0,"",0.2*N164+0.4*O164+0.4*P164))</f>
        <v>126.08247348199092</v>
      </c>
      <c r="R164" s="10"/>
      <c r="S164" s="3">
        <v>103.272688090956</v>
      </c>
      <c r="T164" s="3">
        <v>104.8347380455041</v>
      </c>
      <c r="U164" s="3">
        <v>119.3095834107861</v>
      </c>
      <c r="V164" s="7">
        <f>IF(ISTEXT(S164),S164,IF(COUNT(S164:U164)=0,"",0.23*S164+0.57*T164+0.2*U164))</f>
        <v>107.37043562901442</v>
      </c>
    </row>
    <row r="165" spans="1:22" ht="15.75" customHeight="1" thickBot="1">
      <c r="A165" s="276"/>
      <c r="B165" s="30" t="s">
        <v>214</v>
      </c>
      <c r="C165" s="103" t="s">
        <v>300</v>
      </c>
      <c r="D165" s="4">
        <v>64.514304519999996</v>
      </c>
      <c r="E165" s="4">
        <v>69.982054169999998</v>
      </c>
      <c r="F165" s="4">
        <v>71.015823229999995</v>
      </c>
      <c r="G165" s="4">
        <f>IF(ISTEXT(D165),D165,IF(COUNT(D165:F165)=0,"",0.63*D165+0.07*E165+0.3*F165))</f>
        <v>66.847502608499994</v>
      </c>
      <c r="H165" s="21"/>
      <c r="I165" s="4">
        <v>102.72</v>
      </c>
      <c r="J165" s="4">
        <v>102.72</v>
      </c>
      <c r="K165" s="4">
        <v>101.19571429</v>
      </c>
      <c r="L165" s="3">
        <f>IF(ISTEXT(I165),I165,IF(COUNT(I165:K165)=0,"",0.24*I165+0.43*J165+0.33*K165))</f>
        <v>102.21698571569999</v>
      </c>
      <c r="M165" s="21"/>
      <c r="N165" s="4">
        <v>146.84332434000001</v>
      </c>
      <c r="O165" s="4">
        <v>192.31671954999999</v>
      </c>
      <c r="P165" s="4">
        <v>164.58501999999999</v>
      </c>
      <c r="Q165" s="3">
        <f>IF(ISTEXT(N165),N165,IF(COUNT(N165:P165)=0,"",0.2*N165+0.4*O165+0.4*P165))</f>
        <v>172.12936068800002</v>
      </c>
      <c r="R165" s="21"/>
      <c r="S165" s="4">
        <v>132.13188206000001</v>
      </c>
      <c r="T165" s="4">
        <v>140.84838440999999</v>
      </c>
      <c r="U165" s="4">
        <v>158.3615144</v>
      </c>
      <c r="V165" s="7">
        <f>IF(ISTEXT(S165),S165,IF(COUNT(S165:U165)=0,"",0.23*S165+0.57*T165+0.2*U165))</f>
        <v>142.34621486750001</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96.38964805257001</v>
      </c>
      <c r="E170" s="6">
        <v>93.753849289609988</v>
      </c>
      <c r="F170" s="6">
        <v>96.81390189083001</v>
      </c>
      <c r="G170" s="6">
        <f>IF(ISTEXT(D170),D170,IF(COUNT(D170:F170)=0,"",0.63*D170+0.07*E170+0.3*F170))</f>
        <v>96.332418290640803</v>
      </c>
      <c r="H170" s="18"/>
      <c r="I170" s="6">
        <v>105.91680460348</v>
      </c>
      <c r="J170" s="6">
        <v>115.24161725232</v>
      </c>
      <c r="K170" s="6">
        <v>113.49302649982</v>
      </c>
      <c r="L170" s="6">
        <f>IF(ISTEXT(I170),I170,IF(COUNT(I170:K170)=0,"",0.24*I170+0.43*J170+0.33*K170))</f>
        <v>112.42662726827341</v>
      </c>
      <c r="M170" s="18"/>
      <c r="N170" s="6">
        <v>122.51652650123</v>
      </c>
      <c r="O170" s="6">
        <v>122.80767940202</v>
      </c>
      <c r="P170" s="6">
        <v>121.44517664545999</v>
      </c>
      <c r="Q170" s="6">
        <f>IF(ISTEXT(N170),N170,IF(COUNT(N170:P170)=0,"",0.2*N170+0.4*O170+0.4*P170))</f>
        <v>122.204447719238</v>
      </c>
      <c r="R170" s="18"/>
      <c r="S170" s="6">
        <v>122.60679096053001</v>
      </c>
      <c r="T170" s="6">
        <v>126.07033120545</v>
      </c>
      <c r="U170" s="6">
        <v>124.38835497786</v>
      </c>
      <c r="V170" s="127">
        <f>IF(ISTEXT(S170),S170,IF(COUNT(S170:U170)=0,"",0.23*S170+0.57*T170+0.2*U170))</f>
        <v>124.93732170360039</v>
      </c>
    </row>
    <row r="171" spans="1:22">
      <c r="A171" s="267"/>
      <c r="B171" s="120" t="s">
        <v>117</v>
      </c>
      <c r="C171" s="102" t="s">
        <v>300</v>
      </c>
      <c r="D171" s="11">
        <v>0</v>
      </c>
      <c r="E171" s="3">
        <v>0</v>
      </c>
      <c r="F171" s="3">
        <v>0</v>
      </c>
      <c r="G171" s="3">
        <f>IF(ISTEXT(D171),D171,IF(COUNT(D171:F171)=0,"",0.63*D171+0.07*E171+0.3*F171))</f>
        <v>0</v>
      </c>
      <c r="H171" s="10"/>
      <c r="I171" s="3">
        <v>0</v>
      </c>
      <c r="J171" s="3">
        <v>0</v>
      </c>
      <c r="K171" s="3">
        <v>0</v>
      </c>
      <c r="L171" s="3">
        <f>IF(ISTEXT(I171),I171,IF(COUNT(I171:K171)=0,"",0.24*I171+0.43*J171+0.33*K171))</f>
        <v>0</v>
      </c>
      <c r="M171" s="10"/>
      <c r="N171" s="3">
        <v>1.6E-2</v>
      </c>
      <c r="O171" s="3">
        <v>0.11600000000000001</v>
      </c>
      <c r="P171" s="3">
        <v>2.8693059600000001E-2</v>
      </c>
      <c r="Q171" s="3">
        <f>IF(ISTEXT(N171),N171,IF(COUNT(N171:P171)=0,"",0.2*N171+0.4*O171+0.4*P171))</f>
        <v>6.1077223840000007E-2</v>
      </c>
      <c r="R171" s="10"/>
      <c r="S171" s="3">
        <v>0</v>
      </c>
      <c r="T171" s="3">
        <v>0</v>
      </c>
      <c r="U171" s="3">
        <v>3.2200000000000013E-2</v>
      </c>
      <c r="V171" s="7">
        <f>IF(ISTEXT(S171),S171,IF(COUNT(S171:U171)=0,"",0.23*S171+0.57*T171+0.2*U171))</f>
        <v>6.440000000000003E-3</v>
      </c>
    </row>
    <row r="172" spans="1:22">
      <c r="A172" s="267"/>
      <c r="B172" s="120" t="s">
        <v>228</v>
      </c>
      <c r="C172" s="102" t="s">
        <v>300</v>
      </c>
      <c r="D172" s="11">
        <v>-6.300830606495591</v>
      </c>
      <c r="E172" s="3">
        <v>-3.9499432431998192</v>
      </c>
      <c r="F172" s="3">
        <v>-6.0608972077725589</v>
      </c>
      <c r="G172" s="3">
        <f>IF(ISTEXT(D172),D172,IF(COUNT(D172:F172)=0,"",0.63*D172+0.07*E172+0.3*F172))</f>
        <v>-6.064288471447977</v>
      </c>
      <c r="H172" s="10"/>
      <c r="I172" s="3">
        <v>3.6823240653209619</v>
      </c>
      <c r="J172" s="3">
        <v>-2.5760775931531441</v>
      </c>
      <c r="K172" s="3">
        <v>-1.3516848130046031</v>
      </c>
      <c r="L172" s="3">
        <f>IF(ISTEXT(I172),I172,IF(COUNT(I172:K172)=0,"",0.24*I172+0.43*J172+0.33*K172))</f>
        <v>-0.67001157767034014</v>
      </c>
      <c r="M172" s="10"/>
      <c r="N172" s="3">
        <v>4.8171888201591244</v>
      </c>
      <c r="O172" s="3">
        <v>4.8642615766409136</v>
      </c>
      <c r="P172" s="3">
        <v>3.281699989524796</v>
      </c>
      <c r="Q172" s="3">
        <f>IF(ISTEXT(N172),N172,IF(COUNT(N172:P172)=0,"",0.2*N172+0.4*O172+0.4*P172))</f>
        <v>4.2218223904981089</v>
      </c>
      <c r="R172" s="10"/>
      <c r="S172" s="3">
        <v>8.6525778397240529</v>
      </c>
      <c r="T172" s="3">
        <v>5.1930249873062104</v>
      </c>
      <c r="U172" s="3">
        <v>5.7208654896436784</v>
      </c>
      <c r="V172" s="7">
        <f>IF(ISTEXT(S172),S172,IF(COUNT(S172:U172)=0,"",0.23*S172+0.57*T172+0.2*U172))</f>
        <v>6.0942902438298079</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73.2215117815784</v>
      </c>
      <c r="E174" s="3">
        <v>71.19348578666245</v>
      </c>
      <c r="F174" s="3">
        <v>73.019222559043754</v>
      </c>
      <c r="G174" s="3">
        <f>IF(ISTEXT(D174),D174,IF(COUNT(D174:F174)=0,"",0.63*D174+0.07*E174+0.3*F174))</f>
        <v>73.018863195173878</v>
      </c>
      <c r="H174" s="10"/>
      <c r="I174" s="3">
        <v>69.717197942948715</v>
      </c>
      <c r="J174" s="3">
        <v>70.247644376238668</v>
      </c>
      <c r="K174" s="3">
        <v>69.803530557132859</v>
      </c>
      <c r="L174" s="3">
        <f>IF(ISTEXT(I174),I174,IF(COUNT(I174:K174)=0,"",0.24*I174+0.43*J174+0.33*K174))</f>
        <v>69.973779671944158</v>
      </c>
      <c r="M174" s="10"/>
      <c r="N174" s="3">
        <v>81.945646913179701</v>
      </c>
      <c r="O174" s="3">
        <v>81.286097818844965</v>
      </c>
      <c r="P174" s="3">
        <v>80.463902153548645</v>
      </c>
      <c r="Q174" s="3">
        <f>IF(ISTEXT(N174),N174,IF(COUNT(N174:P174)=0,"",0.2*N174+0.4*O174+0.4*P174))</f>
        <v>81.089129371593387</v>
      </c>
      <c r="R174" s="10"/>
      <c r="S174" s="3">
        <v>81.174643344676795</v>
      </c>
      <c r="T174" s="3">
        <v>81.597149474504079</v>
      </c>
      <c r="U174" s="3">
        <v>80.853782056685404</v>
      </c>
      <c r="V174" s="7">
        <f>IF(ISTEXT(S174),S174,IF(COUNT(S174:U174)=0,"",0.23*S174+0.57*T174+0.2*U174))</f>
        <v>81.35129958108007</v>
      </c>
    </row>
    <row r="175" spans="1:22">
      <c r="A175" s="281"/>
      <c r="B175" s="120" t="s">
        <v>237</v>
      </c>
      <c r="C175" s="102" t="s">
        <v>300</v>
      </c>
      <c r="D175" s="11">
        <v>13.04640250644</v>
      </c>
      <c r="E175" s="3">
        <v>15.07805456697</v>
      </c>
      <c r="F175" s="3">
        <v>13.811197033079999</v>
      </c>
      <c r="G175" s="3">
        <f>IF(ISTEXT(D175),D175,IF(COUNT(D175:F175)=0,"",0.63*D175+0.07*E175+0.3*F175))</f>
        <v>13.4180565086691</v>
      </c>
      <c r="H175" s="10"/>
      <c r="I175" s="3">
        <v>16.777411473040001</v>
      </c>
      <c r="J175" s="3">
        <v>15.949794717050001</v>
      </c>
      <c r="K175" s="3">
        <v>18.07175290923</v>
      </c>
      <c r="L175" s="3">
        <f>IF(ISTEXT(I175),I175,IF(COUNT(I175:K175)=0,"",0.24*I175+0.43*J175+0.33*K175))</f>
        <v>16.848668941907</v>
      </c>
      <c r="M175" s="10"/>
      <c r="N175" s="3">
        <v>15.107576385910001</v>
      </c>
      <c r="O175" s="3">
        <v>15.92370233742</v>
      </c>
      <c r="P175" s="3">
        <v>15.70720361037</v>
      </c>
      <c r="Q175" s="3">
        <f>IF(ISTEXT(N175),N175,IF(COUNT(N175:P175)=0,"",0.2*N175+0.4*O175+0.4*P175))</f>
        <v>15.673877656298</v>
      </c>
      <c r="R175" s="10"/>
      <c r="S175" s="3">
        <v>14.03223988335</v>
      </c>
      <c r="T175" s="3">
        <v>11.73692946397</v>
      </c>
      <c r="U175" s="3">
        <v>11.497626335330001</v>
      </c>
      <c r="V175" s="7">
        <f>IF(ISTEXT(S175),S175,IF(COUNT(S175:U175)=0,"",0.23*S175+0.57*T175+0.2*U175))</f>
        <v>12.2169902346994</v>
      </c>
    </row>
    <row r="176" spans="1:22">
      <c r="A176" s="281"/>
      <c r="B176" s="41" t="s">
        <v>239</v>
      </c>
      <c r="C176" s="102" t="s">
        <v>300</v>
      </c>
      <c r="D176" s="11">
        <v>2.2349748615663589</v>
      </c>
      <c r="E176" s="3">
        <v>1.9455014584924999</v>
      </c>
      <c r="F176" s="3">
        <v>2.3370925260591302</v>
      </c>
      <c r="G176" s="3">
        <f>IF(ISTEXT(D176),D176,IF(COUNT(D176:F176)=0,"",0.63*D176+0.07*E176+0.3*F176))</f>
        <v>2.2453470226990202</v>
      </c>
      <c r="H176" s="10"/>
      <c r="I176" s="3">
        <v>13.125403958410811</v>
      </c>
      <c r="J176" s="3">
        <v>16.507741400701569</v>
      </c>
      <c r="K176" s="3">
        <v>14.290217727406519</v>
      </c>
      <c r="L176" s="3">
        <f>IF(ISTEXT(I176),I176,IF(COUNT(I176:K176)=0,"",0.24*I176+0.43*J176+0.33*K176))</f>
        <v>14.964197602364422</v>
      </c>
      <c r="M176" s="10"/>
      <c r="N176" s="3">
        <v>23.531852078807571</v>
      </c>
      <c r="O176" s="3">
        <v>23.831147257586011</v>
      </c>
      <c r="P176" s="3">
        <v>21.82393745348611</v>
      </c>
      <c r="Q176" s="3">
        <f>IF(ISTEXT(N176),N176,IF(COUNT(N176:P176)=0,"",0.2*N176+0.4*O176+0.4*P176))</f>
        <v>22.968404300190365</v>
      </c>
      <c r="R176" s="10"/>
      <c r="S176" s="3">
        <v>30.183719235175811</v>
      </c>
      <c r="T176" s="3">
        <v>32.06152649111629</v>
      </c>
      <c r="U176" s="3">
        <v>31.956351441223578</v>
      </c>
      <c r="V176" s="7">
        <f>IF(ISTEXT(S176),S176,IF(COUNT(S176:U176)=0,"",0.23*S176+0.57*T176+0.2*U176))</f>
        <v>31.608595812271435</v>
      </c>
    </row>
    <row r="177" spans="1:22">
      <c r="A177" s="281"/>
      <c r="B177" s="152" t="s">
        <v>241</v>
      </c>
      <c r="C177" s="102" t="s">
        <v>300</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81"/>
      <c r="B178" s="120" t="s">
        <v>244</v>
      </c>
      <c r="C178" s="102" t="s">
        <v>300</v>
      </c>
      <c r="D178" s="11">
        <v>6.655160752E-2</v>
      </c>
      <c r="E178" s="3">
        <v>6.5910245909999943E-2</v>
      </c>
      <c r="F178" s="3">
        <v>6.5604965699999962E-2</v>
      </c>
      <c r="G178" s="3">
        <f>IF(ISTEXT(D178),D178,IF(COUNT(D178:F178)=0,"",0.63*D178+0.07*E178+0.3*F178))</f>
        <v>6.6222719661299986E-2</v>
      </c>
      <c r="H178" s="10"/>
      <c r="I178" s="3">
        <v>0.18297629311999991</v>
      </c>
      <c r="J178" s="3">
        <v>0.17103717480000011</v>
      </c>
      <c r="K178" s="3">
        <v>0.17546798071999969</v>
      </c>
      <c r="L178" s="3">
        <f>IF(ISTEXT(I178),I178,IF(COUNT(I178:K178)=0,"",0.24*I178+0.43*J178+0.33*K178))</f>
        <v>0.17536472915039991</v>
      </c>
      <c r="M178" s="10"/>
      <c r="N178" s="3">
        <v>0.28983419085000017</v>
      </c>
      <c r="O178" s="3">
        <v>0.27929673219000017</v>
      </c>
      <c r="P178" s="3">
        <v>0.28430144309000038</v>
      </c>
      <c r="Q178" s="3">
        <f>IF(ISTEXT(N178),N178,IF(COUNT(N178:P178)=0,"",0.2*N178+0.4*O178+0.4*P178))</f>
        <v>0.28340610828200025</v>
      </c>
      <c r="R178" s="10"/>
      <c r="S178" s="3">
        <v>0.29919403649000031</v>
      </c>
      <c r="T178" s="3">
        <v>0.29459627628000012</v>
      </c>
      <c r="U178" s="3">
        <v>0.28676563503999958</v>
      </c>
      <c r="V178" s="7">
        <f>IF(ISTEXT(S178),S178,IF(COUNT(S178:U178)=0,"",0.23*S178+0.57*T178+0.2*U178))</f>
        <v>0.29408763288030004</v>
      </c>
    </row>
    <row r="179" spans="1:22">
      <c r="A179" s="282"/>
      <c r="B179" s="92" t="s">
        <v>247</v>
      </c>
      <c r="C179" s="103" t="s">
        <v>300</v>
      </c>
      <c r="D179" s="11">
        <v>1.5193766889599301</v>
      </c>
      <c r="E179" s="3">
        <v>1.5209539883741501</v>
      </c>
      <c r="F179" s="3">
        <v>1.5198875991673899</v>
      </c>
      <c r="G179" s="3">
        <f>IF(ISTEXT(D179),D179,IF(COUNT(D179:F179)=0,"",0.63*D179+0.07*E179+0.3*F179))</f>
        <v>1.5196403729811632</v>
      </c>
      <c r="H179" s="10"/>
      <c r="I179" s="3">
        <v>9.7961390012886191</v>
      </c>
      <c r="J179" s="3">
        <v>9.7893219903624686</v>
      </c>
      <c r="K179" s="3">
        <v>9.8003725123505205</v>
      </c>
      <c r="L179" s="3">
        <f>IF(ISTEXT(I179),I179,IF(COUNT(I179:K179)=0,"",0.24*I179+0.43*J179+0.33*K179))</f>
        <v>9.794604745240802</v>
      </c>
      <c r="M179" s="10"/>
      <c r="N179" s="3">
        <v>6.4748057526473008</v>
      </c>
      <c r="O179" s="3">
        <v>6.4676968326392004</v>
      </c>
      <c r="P179" s="3">
        <v>6.4762250340769487</v>
      </c>
      <c r="Q179" s="3">
        <f>IF(ISTEXT(N179),N179,IF(COUNT(N179:P179)=0,"",0.2*N179+0.4*O179+0.4*P179))</f>
        <v>6.47252989721592</v>
      </c>
      <c r="R179" s="10"/>
      <c r="S179" s="3">
        <v>5.5695723005577902</v>
      </c>
      <c r="T179" s="3">
        <v>5.5731544869047198</v>
      </c>
      <c r="U179" s="3">
        <v>5.5468949992091803</v>
      </c>
      <c r="V179" s="7">
        <f>IF(ISTEXT(S179),S179,IF(COUNT(S179:U179)=0,"",0.23*S179+0.57*T179+0.2*U179))</f>
        <v>5.5670786865058179</v>
      </c>
    </row>
    <row r="180" spans="1:22">
      <c r="A180" s="147" t="s">
        <v>250</v>
      </c>
      <c r="B180" s="26"/>
      <c r="C180" s="103" t="s">
        <v>300</v>
      </c>
      <c r="D180" s="132">
        <v>9.7344354799133725E-12</v>
      </c>
      <c r="E180" s="132">
        <v>1.0658141036401501E-12</v>
      </c>
      <c r="F180" s="132">
        <v>7.1906924858922139E-12</v>
      </c>
      <c r="G180" s="132">
        <f>IF(ISTEXT(D180),D180,IF(COUNT(D180:F180)=0,"",0.63*D180+0.07*E180+0.3*F180))</f>
        <v>8.3645090853678997E-12</v>
      </c>
      <c r="H180" s="133"/>
      <c r="I180" s="132">
        <v>-7.1906924858922139E-12</v>
      </c>
      <c r="J180" s="132">
        <v>1.4154011296341201E-11</v>
      </c>
      <c r="K180" s="132">
        <v>-2.4499513529008251E-11</v>
      </c>
      <c r="L180" s="132">
        <f>IF(ISTEXT(I180),I180,IF(COUNT(I180:K180)=0,"",0.24*I180+0.43*J180+0.33*K180))</f>
        <v>-3.7243808037601385E-12</v>
      </c>
      <c r="M180" s="133"/>
      <c r="N180" s="132">
        <v>-5.4427573559223666E-12</v>
      </c>
      <c r="O180" s="132">
        <v>-1.926991899381392E-11</v>
      </c>
      <c r="P180" s="132">
        <v>1.3102408047416251E-11</v>
      </c>
      <c r="Q180" s="132">
        <f>IF(ISTEXT(N180),N180,IF(COUNT(N180:P180)=0,"",0.2*N180+0.4*O180+0.4*P180))</f>
        <v>-3.5555558497435412E-12</v>
      </c>
      <c r="R180" s="133"/>
      <c r="S180" s="132">
        <v>3.666400516522117E-12</v>
      </c>
      <c r="T180" s="132">
        <v>-1.8872015061788261E-11</v>
      </c>
      <c r="U180" s="132">
        <v>1.5518253349000591E-11</v>
      </c>
      <c r="V180" s="151">
        <f>IF(ISTEXT(S180),S180,IF(COUNT(S180:U180)=0,"",0.23*S180+0.57*T180+0.2*U180))</f>
        <v>-6.8101257966191014E-12</v>
      </c>
    </row>
    <row r="181" spans="1:22">
      <c r="A181" s="190" t="s">
        <v>253</v>
      </c>
      <c r="B181" s="28" t="s">
        <v>254</v>
      </c>
      <c r="C181" s="101" t="s">
        <v>300</v>
      </c>
      <c r="D181" s="11">
        <v>1.54213265448092</v>
      </c>
      <c r="E181" s="3">
        <v>1.3423960063599101</v>
      </c>
      <c r="F181" s="3">
        <v>1.61259384298076</v>
      </c>
      <c r="G181" s="3">
        <f>IF(ISTEXT(D181),D181,IF(COUNT(D181:F181)=0,"",0.63*D181+0.07*E181+0.3*F181))</f>
        <v>1.5492894456624013</v>
      </c>
      <c r="H181" s="10"/>
      <c r="I181" s="3">
        <v>9.1877827708875586</v>
      </c>
      <c r="J181" s="3">
        <v>11.55541898049103</v>
      </c>
      <c r="K181" s="3">
        <v>10.00315240918475</v>
      </c>
      <c r="L181" s="3">
        <f>IF(ISTEXT(I181),I181,IF(COUNT(I181:K181)=0,"",0.24*I181+0.43*J181+0.33*K181))</f>
        <v>10.474938321655124</v>
      </c>
      <c r="M181" s="10"/>
      <c r="N181" s="3">
        <v>16.707614975953629</v>
      </c>
      <c r="O181" s="3">
        <v>16.920114552886041</v>
      </c>
      <c r="P181" s="3">
        <v>15.494995591975229</v>
      </c>
      <c r="Q181" s="3">
        <f>IF(ISTEXT(N181),N181,IF(COUNT(N181:P181)=0,"",0.2*N181+0.4*O181+0.4*P181))</f>
        <v>16.307567053135234</v>
      </c>
      <c r="R181" s="10"/>
      <c r="S181" s="3">
        <v>22.33595223402952</v>
      </c>
      <c r="T181" s="3">
        <v>23.725529603425759</v>
      </c>
      <c r="U181" s="3">
        <v>23.647700066504949</v>
      </c>
      <c r="V181" s="7">
        <f>IF(ISTEXT(S181),S181,IF(COUNT(S181:U181)=0,"",0.23*S181+0.57*T181+0.2*U181))</f>
        <v>23.390360901080463</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v>3.2478151937219728</v>
      </c>
      <c r="E184" s="3">
        <v>3.4475518418430262</v>
      </c>
      <c r="F184" s="3">
        <v>3.1773540052222242</v>
      </c>
      <c r="G184" s="3">
        <f>IF(ISTEXT(D184),D184,IF(COUNT(D184:F184)=0,"",0.63*D184+0.07*E184+0.3*F184))</f>
        <v>3.2406584025405216</v>
      </c>
      <c r="H184" s="10"/>
      <c r="I184" s="3">
        <v>-0.2393322897082015</v>
      </c>
      <c r="J184" s="3">
        <v>-2.375160394562986</v>
      </c>
      <c r="K184" s="3">
        <v>-0.89391197357286956</v>
      </c>
      <c r="L184" s="3">
        <f>IF(ISTEXT(I184),I184,IF(COUNT(I184:K184)=0,"",0.24*I184+0.43*J184+0.33*K184))</f>
        <v>-1.3737496704710992</v>
      </c>
      <c r="M184" s="10"/>
      <c r="N184" s="3">
        <v>4.6170846501780147</v>
      </c>
      <c r="O184" s="3">
        <v>4.860827023595597</v>
      </c>
      <c r="P184" s="3">
        <v>2.9316140912294308</v>
      </c>
      <c r="Q184" s="3">
        <f>IF(ISTEXT(N184),N184,IF(COUNT(N184:P184)=0,"",0.2*N184+0.4*O184+0.4*P184))</f>
        <v>4.0403933759656141</v>
      </c>
      <c r="R184" s="10"/>
      <c r="S184" s="3">
        <v>1.4716609826537019</v>
      </c>
      <c r="T184" s="3">
        <v>1.438605754845518</v>
      </c>
      <c r="U184" s="3">
        <v>0.73179432302767111</v>
      </c>
      <c r="V184" s="7">
        <f>IF(ISTEXT(S184),S184,IF(COUNT(S184:U184)=0,"",0.23*S184+0.57*T184+0.2*U184))</f>
        <v>1.3048461708778309</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4.7899478482000006</v>
      </c>
      <c r="E186" s="3">
        <v>4.7899478482000006</v>
      </c>
      <c r="F186" s="3">
        <v>4.7899478482000006</v>
      </c>
      <c r="G186" s="3">
        <f>IF(ISTEXT(D186),D186,IF(COUNT(D186:F186)=0,"",0.63*D186+0.07*E186+0.3*F186))</f>
        <v>4.7899478482000006</v>
      </c>
      <c r="H186" s="10"/>
      <c r="I186" s="3">
        <v>8.9484504811800001</v>
      </c>
      <c r="J186" s="3">
        <v>9.1802585859299999</v>
      </c>
      <c r="K186" s="3">
        <v>9.1092404356099994</v>
      </c>
      <c r="L186" s="3">
        <f>IF(ISTEXT(I186),I186,IF(COUNT(I186:K186)=0,"",0.24*I186+0.43*J186+0.33*K186))</f>
        <v>9.1011886511843993</v>
      </c>
      <c r="M186" s="10"/>
      <c r="N186" s="3">
        <v>14.700207824770001</v>
      </c>
      <c r="O186" s="3">
        <v>16.28196369055</v>
      </c>
      <c r="P186" s="3">
        <v>15.72274140219</v>
      </c>
      <c r="Q186" s="3">
        <f>IF(ISTEXT(N186),N186,IF(COUNT(N186:P186)=0,"",0.2*N186+0.4*O186+0.4*P186))</f>
        <v>15.741923602050001</v>
      </c>
      <c r="R186" s="10"/>
      <c r="S186" s="3">
        <v>17.010805326930001</v>
      </c>
      <c r="T186" s="3">
        <v>17.619138496009999</v>
      </c>
      <c r="U186" s="3">
        <v>18.96194192379</v>
      </c>
      <c r="V186" s="7">
        <f>IF(ISTEXT(S186),S186,IF(COUNT(S186:U186)=0,"",0.23*S186+0.57*T186+0.2*U186))</f>
        <v>17.747782552677599</v>
      </c>
    </row>
    <row r="187" spans="1:22">
      <c r="A187" s="265"/>
      <c r="B187" s="120" t="s">
        <v>267</v>
      </c>
      <c r="C187" s="102" t="s">
        <v>300</v>
      </c>
      <c r="D187" s="11">
        <v>0</v>
      </c>
      <c r="E187" s="3">
        <v>0</v>
      </c>
      <c r="F187" s="3">
        <v>0</v>
      </c>
      <c r="G187" s="3">
        <f>IF(ISTEXT(D187),D187,IF(COUNT(D187:F187)=0,"",0.63*D187+0.07*E187+0.3*F187))</f>
        <v>0</v>
      </c>
      <c r="H187" s="10"/>
      <c r="I187" s="3">
        <v>0</v>
      </c>
      <c r="J187" s="3">
        <v>0</v>
      </c>
      <c r="K187" s="3">
        <v>0</v>
      </c>
      <c r="L187" s="3">
        <f>IF(ISTEXT(I187),I187,IF(COUNT(I187:K187)=0,"",0.24*I187+0.43*J187+0.33*K187))</f>
        <v>0</v>
      </c>
      <c r="M187" s="10"/>
      <c r="N187" s="3">
        <v>6.6244918013694791</v>
      </c>
      <c r="O187" s="3">
        <v>5.4989778859361298</v>
      </c>
      <c r="P187" s="3">
        <v>2.7038682810214199</v>
      </c>
      <c r="Q187" s="3">
        <f>IF(ISTEXT(N187),N187,IF(COUNT(N187:P187)=0,"",0.2*N187+0.4*O187+0.4*P187))</f>
        <v>4.6060368270569159</v>
      </c>
      <c r="R187" s="10"/>
      <c r="S187" s="3">
        <v>6.7968078897584414</v>
      </c>
      <c r="T187" s="3">
        <v>7.5449968622665988</v>
      </c>
      <c r="U187" s="3">
        <v>5.4175524657438601</v>
      </c>
      <c r="V187" s="7">
        <f>IF(ISTEXT(S187),S187,IF(COUNT(S187:U187)=0,"",0.23*S187+0.57*T187+0.2*U187))</f>
        <v>6.9474245192851747</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v>2.8919089345436082E-12</v>
      </c>
      <c r="E191" s="132">
        <v>2.9354296771089139E-12</v>
      </c>
      <c r="F191" s="132">
        <v>2.9825031333530209E-12</v>
      </c>
      <c r="G191" s="4">
        <f>IF(ISTEXT(D191),D191,IF(COUNT(D191:F191)=0,"",0.63*D191+0.07*E191+0.3*F191))</f>
        <v>2.9221336461660032E-12</v>
      </c>
      <c r="H191" s="21"/>
      <c r="I191" s="4">
        <v>-6.4304117586289067E-13</v>
      </c>
      <c r="J191" s="4">
        <v>-1.9557688801796762E-12</v>
      </c>
      <c r="K191" s="4">
        <v>1.879385536085465E-12</v>
      </c>
      <c r="L191" s="4">
        <f>IF(ISTEXT(I191),I191,IF(COUNT(I191:K191)=0,"",0.24*I191+0.43*J191+0.33*K191))</f>
        <v>-3.7511327377615092E-13</v>
      </c>
      <c r="M191" s="21"/>
      <c r="N191" s="4">
        <v>-7.830180948076304E-12</v>
      </c>
      <c r="O191" s="4">
        <v>-4.4906300900038332E-12</v>
      </c>
      <c r="P191" s="4">
        <v>-6.7608141307573533E-12</v>
      </c>
      <c r="Q191" s="4">
        <f>IF(ISTEXT(N191),N191,IF(COUNT(N191:P191)=0,"",0.2*N191+0.4*O191+0.4*P191))</f>
        <v>-6.0666138779197359E-12</v>
      </c>
      <c r="R191" s="21"/>
      <c r="S191" s="4">
        <v>-5.2224891078367364E-12</v>
      </c>
      <c r="T191" s="4">
        <v>-5.3255178045219509E-12</v>
      </c>
      <c r="U191" s="4">
        <v>-1.239897073901375E-12</v>
      </c>
      <c r="V191" s="9">
        <f>IF(ISTEXT(S191),S191,IF(COUNT(S191:U191)=0,"",0.23*S191+0.57*T191+0.2*U191))</f>
        <v>-4.4846970581602361E-12</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27.3264</v>
      </c>
      <c r="E6" s="3">
        <v>27.3264</v>
      </c>
      <c r="F6" s="3">
        <v>27.3264</v>
      </c>
      <c r="G6" s="3">
        <f>IF(ISTEXT(D6),D6,IF(COUNT(D6:F6)=0,"",0.63*D6+0.07*E6+0.3*F6))</f>
        <v>27.3264</v>
      </c>
      <c r="H6" s="10"/>
      <c r="I6" s="3">
        <v>31.177600000000002</v>
      </c>
      <c r="J6" s="3">
        <v>31.177600000000002</v>
      </c>
      <c r="K6" s="3">
        <v>31.177600000000002</v>
      </c>
      <c r="L6" s="3">
        <f>IF(ISTEXT(I6),I6,IF(COUNT(I6:K6)=0,"",0.24*I6+0.43*J6+0.33*K6))</f>
        <v>31.177600000000005</v>
      </c>
      <c r="M6" s="10"/>
      <c r="N6" s="3">
        <v>34.598599999999998</v>
      </c>
      <c r="O6" s="3">
        <v>34.598599999999998</v>
      </c>
      <c r="P6" s="3">
        <v>34.598599999999998</v>
      </c>
      <c r="Q6" s="3">
        <f>IF(ISTEXT(N6),N6,IF(COUNT(N6:P6)=0,"",0.2*N6+0.4*O6+0.4*P6))</f>
        <v>34.598600000000005</v>
      </c>
      <c r="R6" s="10"/>
      <c r="S6" s="3">
        <v>40.069800000000001</v>
      </c>
      <c r="T6" s="3">
        <v>40.069800000000001</v>
      </c>
      <c r="U6" s="3">
        <v>40.069800000000001</v>
      </c>
      <c r="V6" s="7">
        <f>IF(ISTEXT(S6),S6,IF(COUNT(S6:U6)=0,"",0.23*S6+0.57*T6+0.2*U6))</f>
        <v>40.069800000000001</v>
      </c>
    </row>
    <row r="7" spans="1:22" ht="14.45" customHeight="1">
      <c r="A7" s="267"/>
      <c r="B7" s="25" t="s">
        <v>6</v>
      </c>
      <c r="C7" s="107" t="s">
        <v>293</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67"/>
      <c r="B8" s="25" t="s">
        <v>8</v>
      </c>
      <c r="C8" s="107" t="s">
        <v>293</v>
      </c>
      <c r="D8" s="3">
        <v>53.5441</v>
      </c>
      <c r="E8" s="3">
        <v>53.5441</v>
      </c>
      <c r="F8" s="3">
        <v>53.5441</v>
      </c>
      <c r="G8" s="3">
        <f>IF(ISTEXT(D8),D8,IF(COUNT(D8:F8)=0,"",0.63*D8+0.07*E8+0.3*F8))</f>
        <v>53.5441</v>
      </c>
      <c r="H8" s="10"/>
      <c r="I8" s="3">
        <v>88.553100000000001</v>
      </c>
      <c r="J8" s="3">
        <v>88.553100000000001</v>
      </c>
      <c r="K8" s="3">
        <v>88.553100000000001</v>
      </c>
      <c r="L8" s="3">
        <f>IF(ISTEXT(I8),I8,IF(COUNT(I8:K8)=0,"",0.24*I8+0.43*J8+0.33*K8))</f>
        <v>88.553100000000001</v>
      </c>
      <c r="M8" s="10"/>
      <c r="N8" s="3">
        <v>98.453100000000006</v>
      </c>
      <c r="O8" s="3">
        <v>98.453100000000006</v>
      </c>
      <c r="P8" s="3">
        <v>98.453100000000006</v>
      </c>
      <c r="Q8" s="3">
        <f>IF(ISTEXT(N8),N8,IF(COUNT(N8:P8)=0,"",0.2*N8+0.4*O8+0.4*P8))</f>
        <v>98.453100000000006</v>
      </c>
      <c r="R8" s="10"/>
      <c r="S8" s="3">
        <v>100.45310000000001</v>
      </c>
      <c r="T8" s="3">
        <v>100.45310000000001</v>
      </c>
      <c r="U8" s="3">
        <v>100.45310000000001</v>
      </c>
      <c r="V8" s="7">
        <f>IF(ISTEXT(S8),S8,IF(COUNT(S8:U8)=0,"",0.23*S8+0.57*T8+0.2*U8))</f>
        <v>100.45310000000001</v>
      </c>
    </row>
    <row r="9" spans="1:22">
      <c r="A9" s="267"/>
      <c r="B9" s="25" t="s">
        <v>10</v>
      </c>
      <c r="C9" s="107" t="s">
        <v>293</v>
      </c>
      <c r="D9" s="3">
        <v>40.446399999999997</v>
      </c>
      <c r="E9" s="3">
        <v>40.446399999999997</v>
      </c>
      <c r="F9" s="3">
        <v>40.446399999999997</v>
      </c>
      <c r="G9" s="3">
        <f>IF(ISTEXT(D9),D9,IF(COUNT(D9:F9)=0,"",0.63*D9+0.07*E9+0.3*F9))</f>
        <v>40.446399999999997</v>
      </c>
      <c r="H9" s="10"/>
      <c r="I9" s="3">
        <v>69.121399999999994</v>
      </c>
      <c r="J9" s="3">
        <v>69.121399999999994</v>
      </c>
      <c r="K9" s="3">
        <v>69.121399999999994</v>
      </c>
      <c r="L9" s="3">
        <f>IF(ISTEXT(I9),I9,IF(COUNT(I9:K9)=0,"",0.24*I9+0.43*J9+0.33*K9))</f>
        <v>69.121399999999994</v>
      </c>
      <c r="M9" s="10"/>
      <c r="N9" s="3">
        <v>85.145200000000003</v>
      </c>
      <c r="O9" s="3">
        <v>85.145200000000003</v>
      </c>
      <c r="P9" s="3">
        <v>85.145200000000003</v>
      </c>
      <c r="Q9" s="3">
        <f>IF(ISTEXT(N9),N9,IF(COUNT(N9:P9)=0,"",0.2*N9+0.4*O9+0.4*P9))</f>
        <v>85.145200000000017</v>
      </c>
      <c r="R9" s="10"/>
      <c r="S9" s="3">
        <v>107.82470000000001</v>
      </c>
      <c r="T9" s="3">
        <v>107.82470000000001</v>
      </c>
      <c r="U9" s="3">
        <v>107.82470000000001</v>
      </c>
      <c r="V9" s="7">
        <f>IF(ISTEXT(S9),S9,IF(COUNT(S9:U9)=0,"",0.23*S9+0.57*T9+0.2*U9))</f>
        <v>107.82470000000001</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v>1.9511499999999999</v>
      </c>
      <c r="E12" s="3">
        <v>1.9511499999999999</v>
      </c>
      <c r="F12" s="3">
        <v>1.9511499999999999</v>
      </c>
      <c r="G12" s="3">
        <f>IF(ISTEXT(D12),D12,IF(COUNT(D12:F12)=0,"",0.63*D12+0.07*E12+0.3*F12))</f>
        <v>1.9511499999999999</v>
      </c>
      <c r="H12" s="10"/>
      <c r="I12" s="3">
        <v>2.0086200000000001</v>
      </c>
      <c r="J12" s="3">
        <v>2.0086200000000001</v>
      </c>
      <c r="K12" s="3">
        <v>2.0086200000000001</v>
      </c>
      <c r="L12" s="3">
        <f>IF(ISTEXT(I12),I12,IF(COUNT(I12:K12)=0,"",0.24*I12+0.43*J12+0.33*K12))</f>
        <v>2.0086200000000001</v>
      </c>
      <c r="M12" s="10"/>
      <c r="N12" s="3">
        <v>2.0610300000000001</v>
      </c>
      <c r="O12" s="3">
        <v>2.0610300000000001</v>
      </c>
      <c r="P12" s="3">
        <v>2.0610300000000001</v>
      </c>
      <c r="Q12" s="3">
        <f>IF(ISTEXT(N12),N12,IF(COUNT(N12:P12)=0,"",0.2*N12+0.4*O12+0.4*P12))</f>
        <v>2.0610300000000006</v>
      </c>
      <c r="R12" s="10"/>
      <c r="S12" s="3">
        <v>2.1522999999999999</v>
      </c>
      <c r="T12" s="3">
        <v>2.1522999999999999</v>
      </c>
      <c r="U12" s="3">
        <v>2.1522999999999999</v>
      </c>
      <c r="V12" s="7">
        <f>IF(ISTEXT(S12),S12,IF(COUNT(S12:U12)=0,"",0.23*S12+0.57*T12+0.2*U12))</f>
        <v>2.1522999999999999</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67"/>
      <c r="B15" s="25" t="s">
        <v>24</v>
      </c>
      <c r="C15" s="107" t="s">
        <v>293</v>
      </c>
      <c r="D15" s="3">
        <v>3.5659999999999998</v>
      </c>
      <c r="E15" s="3">
        <v>3.5659999999999998</v>
      </c>
      <c r="F15" s="3">
        <v>3.5659999999999998</v>
      </c>
      <c r="G15" s="3">
        <f>IF(ISTEXT(D15),D15,IF(COUNT(D15:F15)=0,"",0.63*D15+0.07*E15+0.3*F15))</f>
        <v>3.5659999999999998</v>
      </c>
      <c r="H15" s="10"/>
      <c r="I15" s="3">
        <v>4.1158999999999999</v>
      </c>
      <c r="J15" s="3">
        <v>4.1158999999999999</v>
      </c>
      <c r="K15" s="3">
        <v>4.1158999999999999</v>
      </c>
      <c r="L15" s="3">
        <f>IF(ISTEXT(I15),I15,IF(COUNT(I15:K15)=0,"",0.24*I15+0.43*J15+0.33*K15))</f>
        <v>4.1158999999999999</v>
      </c>
      <c r="M15" s="10"/>
      <c r="N15" s="3">
        <v>4.4158999999999997</v>
      </c>
      <c r="O15" s="3">
        <v>4.4158999999999997</v>
      </c>
      <c r="P15" s="3">
        <v>4.4158999999999997</v>
      </c>
      <c r="Q15" s="3">
        <f>IF(ISTEXT(N15),N15,IF(COUNT(N15:P15)=0,"",0.2*N15+0.4*O15+0.4*P15))</f>
        <v>4.4158999999999997</v>
      </c>
      <c r="R15" s="10"/>
      <c r="S15" s="3">
        <v>4.4158999999999997</v>
      </c>
      <c r="T15" s="3">
        <v>4.4158999999999997</v>
      </c>
      <c r="U15" s="3">
        <v>4.4158999999999997</v>
      </c>
      <c r="V15" s="7">
        <f>IF(ISTEXT(S15),S15,IF(COUNT(S15:U15)=0,"",0.23*S15+0.57*T15+0.2*U15))</f>
        <v>4.4158999999999997</v>
      </c>
    </row>
    <row r="16" spans="1:22">
      <c r="A16" s="267"/>
      <c r="B16" s="25" t="s">
        <v>27</v>
      </c>
      <c r="C16" s="107" t="s">
        <v>293</v>
      </c>
      <c r="D16" s="3">
        <v>3.5659999999999998</v>
      </c>
      <c r="E16" s="3">
        <v>3.5659999999999998</v>
      </c>
      <c r="F16" s="3">
        <v>3.5659999999999998</v>
      </c>
      <c r="G16" s="3">
        <f>IF(ISTEXT(D16),D16,IF(COUNT(D16:F16)=0,"",0.63*D16+0.07*E16+0.3*F16))</f>
        <v>3.5659999999999998</v>
      </c>
      <c r="H16" s="10"/>
      <c r="I16" s="3">
        <v>4.1158999999999999</v>
      </c>
      <c r="J16" s="3">
        <v>4.1158999999999999</v>
      </c>
      <c r="K16" s="3">
        <v>4.1158999999999999</v>
      </c>
      <c r="L16" s="3">
        <f>IF(ISTEXT(I16),I16,IF(COUNT(I16:K16)=0,"",0.24*I16+0.43*J16+0.33*K16))</f>
        <v>4.1158999999999999</v>
      </c>
      <c r="M16" s="10"/>
      <c r="N16" s="3">
        <v>4.4158999999999997</v>
      </c>
      <c r="O16" s="3">
        <v>4.4158999999999997</v>
      </c>
      <c r="P16" s="3">
        <v>4.4158999999999997</v>
      </c>
      <c r="Q16" s="3">
        <f>IF(ISTEXT(N16),N16,IF(COUNT(N16:P16)=0,"",0.2*N16+0.4*O16+0.4*P16))</f>
        <v>4.4158999999999997</v>
      </c>
      <c r="R16" s="10"/>
      <c r="S16" s="3">
        <v>4.4158999999999997</v>
      </c>
      <c r="T16" s="3">
        <v>4.4158999999999997</v>
      </c>
      <c r="U16" s="3">
        <v>4.4158999999999997</v>
      </c>
      <c r="V16" s="7">
        <f>IF(ISTEXT(S16),S16,IF(COUNT(S16:U16)=0,"",0.23*S16+0.57*T16+0.2*U16))</f>
        <v>4.4158999999999997</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v>8.5452600000000007</v>
      </c>
      <c r="E18" s="4">
        <v>8.5452600000000007</v>
      </c>
      <c r="F18" s="4">
        <v>8.5452600000000007</v>
      </c>
      <c r="G18" s="9">
        <f>IF(ISTEXT(D18),D18,IF(COUNT(D18:F18)=0,"",0.63*D18+0.07*E18+0.3*F18))</f>
        <v>8.5452600000000007</v>
      </c>
      <c r="H18" s="21"/>
      <c r="I18" s="4">
        <v>8.6573799999999999</v>
      </c>
      <c r="J18" s="4">
        <v>8.6573799999999999</v>
      </c>
      <c r="K18" s="4">
        <v>8.6573799999999999</v>
      </c>
      <c r="L18" s="4">
        <f>IF(ISTEXT(I18),I18,IF(COUNT(I18:K18)=0,"",0.24*I18+0.43*J18+0.33*K18))</f>
        <v>8.6573799999999999</v>
      </c>
      <c r="M18" s="21"/>
      <c r="N18" s="4">
        <v>9.3373100000000004</v>
      </c>
      <c r="O18" s="4">
        <v>9.3373100000000004</v>
      </c>
      <c r="P18" s="4">
        <v>9.3373100000000004</v>
      </c>
      <c r="Q18" s="4">
        <f>IF(ISTEXT(N18),N18,IF(COUNT(N18:P18)=0,"",0.2*N18+0.4*O18+0.4*P18))</f>
        <v>9.3373100000000022</v>
      </c>
      <c r="R18" s="21"/>
      <c r="S18" s="4">
        <v>8.3666700000000009</v>
      </c>
      <c r="T18" s="4">
        <v>8.3666700000000009</v>
      </c>
      <c r="U18" s="4">
        <v>8.3666700000000009</v>
      </c>
      <c r="V18" s="9">
        <f>IF(ISTEXT(S18),S18,IF(COUNT(S18:U18)=0,"",0.23*S18+0.57*T18+0.2*U18))</f>
        <v>8.3666700000000009</v>
      </c>
    </row>
    <row r="19" spans="1:22">
      <c r="A19" s="267"/>
      <c r="B19" s="25" t="s">
        <v>34</v>
      </c>
      <c r="C19" s="106" t="s">
        <v>293</v>
      </c>
      <c r="D19" s="3">
        <v>4.57</v>
      </c>
      <c r="E19" s="3">
        <v>4.57</v>
      </c>
      <c r="F19" s="3">
        <v>4.57</v>
      </c>
      <c r="G19" s="3">
        <f>IF(ISTEXT(D19),D19,IF(COUNT(D19:F19)=0,"",0.63*D19+0.07*E19+0.3*F19))</f>
        <v>4.57</v>
      </c>
      <c r="H19" s="10"/>
      <c r="I19" s="3">
        <v>5</v>
      </c>
      <c r="J19" s="3">
        <v>5</v>
      </c>
      <c r="K19" s="3">
        <v>5</v>
      </c>
      <c r="L19" s="3">
        <f>IF(ISTEXT(I19),I19,IF(COUNT(I19:K19)=0,"",0.24*I19+0.43*J19+0.33*K19))</f>
        <v>5</v>
      </c>
      <c r="M19" s="10"/>
      <c r="N19" s="3">
        <v>9.58</v>
      </c>
      <c r="O19" s="3">
        <v>9.58</v>
      </c>
      <c r="P19" s="3">
        <v>9.58</v>
      </c>
      <c r="Q19" s="3">
        <f>IF(ISTEXT(N19),N19,IF(COUNT(N19:P19)=0,"",0.2*N19+0.4*O19+0.4*P19))</f>
        <v>9.58</v>
      </c>
      <c r="R19" s="10"/>
      <c r="S19" s="3">
        <v>14.01</v>
      </c>
      <c r="T19" s="3">
        <v>14.01</v>
      </c>
      <c r="U19" s="3">
        <v>14.01</v>
      </c>
      <c r="V19" s="7">
        <f>IF(ISTEXT(S19),S19,IF(COUNT(S19:U19)=0,"",0.23*S19+0.57*T19+0.2*U19))</f>
        <v>14.01</v>
      </c>
    </row>
    <row r="20" spans="1:22">
      <c r="A20" s="267"/>
      <c r="B20" s="25" t="s">
        <v>36</v>
      </c>
      <c r="C20" s="107" t="s">
        <v>293</v>
      </c>
      <c r="D20" s="31">
        <v>35.056556</v>
      </c>
      <c r="E20" s="3">
        <v>35.056556</v>
      </c>
      <c r="F20" s="3">
        <v>35.056556</v>
      </c>
      <c r="G20" s="3">
        <f>IF(ISTEXT(D20),D20,IF(COUNT(D20:F20)=0,"",0.63*D20+0.07*E20+0.3*F20))</f>
        <v>35.056556</v>
      </c>
      <c r="H20" s="10"/>
      <c r="I20" s="11">
        <v>8.7381810000000009</v>
      </c>
      <c r="J20" s="3">
        <v>8.7381810000000009</v>
      </c>
      <c r="K20" s="3">
        <v>8.7381810000000009</v>
      </c>
      <c r="L20" s="3">
        <f>IF(ISTEXT(I20),I20,IF(COUNT(I20:K20)=0,"",0.24*I20+0.43*J20+0.33*K20))</f>
        <v>8.7381810000000009</v>
      </c>
      <c r="M20" s="10"/>
      <c r="N20" s="11">
        <v>6.47</v>
      </c>
      <c r="O20" s="3">
        <v>6.47</v>
      </c>
      <c r="P20" s="3">
        <v>6.47</v>
      </c>
      <c r="Q20" s="3">
        <f>IF(ISTEXT(N20),N20,IF(COUNT(N20:P20)=0,"",0.2*N20+0.4*O20+0.4*P20))</f>
        <v>6.4700000000000006</v>
      </c>
      <c r="R20" s="10"/>
      <c r="S20" s="3">
        <v>9.6699990000000007</v>
      </c>
      <c r="T20" s="3">
        <v>9.6699990000000007</v>
      </c>
      <c r="U20" s="3">
        <v>9.6699990000000007</v>
      </c>
      <c r="V20" s="7">
        <f>IF(ISTEXT(S20),S20,IF(COUNT(S20:U20)=0,"",0.23*S20+0.57*T20+0.2*U20))</f>
        <v>9.6699990000000007</v>
      </c>
    </row>
    <row r="21" spans="1:22">
      <c r="A21" s="267"/>
      <c r="B21" s="25" t="s">
        <v>39</v>
      </c>
      <c r="C21" s="107" t="s">
        <v>293</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v>0.27610000000000001</v>
      </c>
      <c r="E23" s="3">
        <v>0.27610000000000001</v>
      </c>
      <c r="F23" s="3">
        <v>0.27610000000000001</v>
      </c>
      <c r="G23" s="3">
        <f>IF(ISTEXT(D23),D23,IF(COUNT(D23:F23)=0,"",0.63*D23+0.07*E23+0.3*F23))</f>
        <v>0.27610000000000001</v>
      </c>
      <c r="H23" s="10"/>
      <c r="I23" s="11">
        <v>3.8874770000000001</v>
      </c>
      <c r="J23" s="3">
        <v>3.8874770000000001</v>
      </c>
      <c r="K23" s="3">
        <v>3.8874770000000001</v>
      </c>
      <c r="L23" s="3">
        <f>IF(ISTEXT(I23),I23,IF(COUNT(I23:K23)=0,"",0.24*I23+0.43*J23+0.33*K23))</f>
        <v>3.8874770000000001</v>
      </c>
      <c r="M23" s="10"/>
      <c r="N23" s="11">
        <v>12.289656000000001</v>
      </c>
      <c r="O23" s="3">
        <v>12.289656000000001</v>
      </c>
      <c r="P23" s="3">
        <v>12.289656000000001</v>
      </c>
      <c r="Q23" s="3">
        <f>IF(ISTEXT(N23),N23,IF(COUNT(N23:P23)=0,"",0.2*N23+0.4*O23+0.4*P23))</f>
        <v>12.289656000000001</v>
      </c>
      <c r="R23" s="10"/>
      <c r="S23" s="3">
        <v>19.269926000000002</v>
      </c>
      <c r="T23" s="3">
        <v>19.269926000000002</v>
      </c>
      <c r="U23" s="3">
        <v>19.269926000000002</v>
      </c>
      <c r="V23" s="7">
        <f>IF(ISTEXT(S23),S23,IF(COUNT(S23:U23)=0,"",0.23*S23+0.57*T23+0.2*U23))</f>
        <v>19.269926000000002</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v>27.8414</v>
      </c>
      <c r="E27" s="3">
        <v>27.8414</v>
      </c>
      <c r="F27" s="3">
        <v>27.8414</v>
      </c>
      <c r="G27" s="3">
        <f>IF(ISTEXT(D27),D27,IF(COUNT(D27:F27)=0,"",0.63*D27+0.07*E27+0.3*F27))</f>
        <v>27.8414</v>
      </c>
      <c r="H27" s="10"/>
      <c r="I27" s="11">
        <v>32.821300000000001</v>
      </c>
      <c r="J27" s="3">
        <v>32.821300000000001</v>
      </c>
      <c r="K27" s="3">
        <v>32.821300000000001</v>
      </c>
      <c r="L27" s="3">
        <f>IF(ISTEXT(I27),I27,IF(COUNT(I27:K27)=0,"",0.24*I27+0.43*J27+0.33*K27))</f>
        <v>32.821300000000001</v>
      </c>
      <c r="M27" s="10"/>
      <c r="N27" s="11">
        <v>38.640300000000003</v>
      </c>
      <c r="O27" s="3">
        <v>38.640300000000003</v>
      </c>
      <c r="P27" s="3">
        <v>38.640300000000003</v>
      </c>
      <c r="Q27" s="3">
        <f>IF(ISTEXT(N27),N27,IF(COUNT(N27:P27)=0,"",0.2*N27+0.4*O27+0.4*P27))</f>
        <v>38.640300000000011</v>
      </c>
      <c r="R27" s="10"/>
      <c r="S27" s="3">
        <v>44</v>
      </c>
      <c r="T27" s="3">
        <v>44</v>
      </c>
      <c r="U27" s="3">
        <v>44</v>
      </c>
      <c r="V27" s="7">
        <f>IF(ISTEXT(S27),S27,IF(COUNT(S27:U27)=0,"",0.23*S27+0.57*T27+0.2*U27))</f>
        <v>44</v>
      </c>
    </row>
    <row r="28" spans="1:22" ht="14.45" customHeight="1">
      <c r="A28" s="268"/>
      <c r="B28" s="25" t="s">
        <v>294</v>
      </c>
      <c r="C28" s="107" t="s">
        <v>293</v>
      </c>
      <c r="D28" s="4">
        <v>51.106499999999997</v>
      </c>
      <c r="E28" s="4">
        <v>51.106499999999997</v>
      </c>
      <c r="F28" s="4">
        <v>51.106499999999997</v>
      </c>
      <c r="G28" s="4">
        <f>IF(ISTEXT(D28),D28,IF(COUNT(D28:F28)=0,"",0.63*D28+0.07*E28+0.3*F28))</f>
        <v>51.106499999999997</v>
      </c>
      <c r="H28" s="21"/>
      <c r="I28" s="14">
        <v>82.083100000000002</v>
      </c>
      <c r="J28" s="4">
        <v>82.083100000000002</v>
      </c>
      <c r="K28" s="4">
        <v>82.083100000000002</v>
      </c>
      <c r="L28" s="4">
        <f>IF(ISTEXT(I28),I28,IF(COUNT(I28:K28)=0,"",0.24*I28+0.43*J28+0.33*K28))</f>
        <v>82.083100000000002</v>
      </c>
      <c r="M28" s="21"/>
      <c r="N28" s="14">
        <v>157.52109999999999</v>
      </c>
      <c r="O28" s="4">
        <v>157.52109999999999</v>
      </c>
      <c r="P28" s="4">
        <v>157.52109999999999</v>
      </c>
      <c r="Q28" s="4">
        <f>IF(ISTEXT(N28),N28,IF(COUNT(N28:P28)=0,"",0.2*N28+0.4*O28+0.4*P28))</f>
        <v>157.52109999999999</v>
      </c>
      <c r="R28" s="21"/>
      <c r="S28" s="4">
        <v>177.13849999999999</v>
      </c>
      <c r="T28" s="4">
        <v>177.13849999999999</v>
      </c>
      <c r="U28" s="4">
        <v>177.13849999999999</v>
      </c>
      <c r="V28" s="9">
        <f>IF(ISTEXT(S28),S28,IF(COUNT(S28:U28)=0,"",0.23*S28+0.57*T28+0.2*U28))</f>
        <v>177.13850000000002</v>
      </c>
    </row>
    <row r="29" spans="1:22" ht="14.45" customHeight="1" thickBot="1">
      <c r="A29" s="187" t="s">
        <v>59</v>
      </c>
      <c r="B29" s="26" t="s">
        <v>60</v>
      </c>
      <c r="C29" s="106" t="s">
        <v>293</v>
      </c>
      <c r="D29" s="3">
        <v>3.7789999999999999</v>
      </c>
      <c r="E29" s="3">
        <v>3.7789999999999999</v>
      </c>
      <c r="F29" s="3">
        <v>3.7789999999999999</v>
      </c>
      <c r="G29" s="7">
        <f>IF(ISTEXT(D29),D29,IF(COUNT(D29:F29)=0,"",0.63*D29+0.07*E29+0.3*F29))</f>
        <v>3.7789999999999999</v>
      </c>
      <c r="H29" s="10"/>
      <c r="I29" s="11">
        <v>5.2279999999999998</v>
      </c>
      <c r="J29" s="3">
        <v>5.2279999999999998</v>
      </c>
      <c r="K29" s="3">
        <v>5.2279999999999998</v>
      </c>
      <c r="L29" s="3">
        <f>IF(ISTEXT(I29),I29,IF(COUNT(I29:K29)=0,"",0.24*I29+0.43*J29+0.33*K29))</f>
        <v>5.2279999999999998</v>
      </c>
      <c r="M29" s="10"/>
      <c r="N29" s="11">
        <v>5.4089999999999998</v>
      </c>
      <c r="O29" s="3">
        <v>5.4089999999999998</v>
      </c>
      <c r="P29" s="3">
        <v>5.4089999999999998</v>
      </c>
      <c r="Q29" s="3">
        <f>IF(ISTEXT(N29),N29,IF(COUNT(N29:P29)=0,"",0.2*N29+0.4*O29+0.4*P29))</f>
        <v>5.4090000000000007</v>
      </c>
      <c r="R29" s="10"/>
      <c r="S29" s="11">
        <v>8.0530000000000008</v>
      </c>
      <c r="T29" s="3">
        <v>8.0530000000000008</v>
      </c>
      <c r="U29" s="3">
        <v>8.0530000000000008</v>
      </c>
      <c r="V29" s="7">
        <f>IF(ISTEXT(S29),S29,IF(COUNT(S29:U29)=0,"",0.23*S29+0.57*T29+0.2*U29))</f>
        <v>8.0530000000000008</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v>4.5316200000000002</v>
      </c>
      <c r="E31" s="3">
        <v>4.5316200000000002</v>
      </c>
      <c r="F31" s="3">
        <v>4.5316200000000002</v>
      </c>
      <c r="G31" s="3">
        <f>IF(ISTEXT(D31),D31,IF(COUNT(D31:F31)=0,"",0.63*D31+0.07*E31+0.3*F31))</f>
        <v>4.5316200000000002</v>
      </c>
      <c r="H31" s="10"/>
      <c r="I31" s="11">
        <v>9.31724</v>
      </c>
      <c r="J31" s="3">
        <v>9.31724</v>
      </c>
      <c r="K31" s="3">
        <v>9.31724</v>
      </c>
      <c r="L31" s="3">
        <f>IF(ISTEXT(I31),I31,IF(COUNT(I31:K31)=0,"",0.24*I31+0.43*J31+0.33*K31))</f>
        <v>9.31724</v>
      </c>
      <c r="M31" s="10"/>
      <c r="N31" s="11">
        <v>15.83817</v>
      </c>
      <c r="O31" s="3">
        <v>15.83817</v>
      </c>
      <c r="P31" s="3">
        <v>15.83817</v>
      </c>
      <c r="Q31" s="3">
        <f>IF(ISTEXT(N31),N31,IF(COUNT(N31:P31)=0,"",0.2*N31+0.4*O31+0.4*P31))</f>
        <v>15.838170000000002</v>
      </c>
      <c r="R31" s="10"/>
      <c r="S31" s="3">
        <v>42.560010000000013</v>
      </c>
      <c r="T31" s="3">
        <v>42.560010000000013</v>
      </c>
      <c r="U31" s="3">
        <v>42.560010000000013</v>
      </c>
      <c r="V31" s="7">
        <f>IF(ISTEXT(S31),S31,IF(COUNT(S31:U31)=0,"",0.23*S31+0.57*T31+0.2*U31))</f>
        <v>42.560010000000013</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c r="E41" s="3"/>
      <c r="F41" s="3"/>
      <c r="G41" s="3" t="str">
        <f>IF(ISTEXT(D41),D41,IF(COUNT(D41:F41)=0,"",0.63*D41+0.07*E41+0.3*F41))</f>
        <v/>
      </c>
      <c r="H41" s="10"/>
      <c r="I41" s="3"/>
      <c r="J41" s="3"/>
      <c r="K41" s="3"/>
      <c r="L41" s="3" t="str">
        <f>IF(ISTEXT(I41),I41,IF(COUNT(I41:K41)=0,"",0.24*I41+0.43*J41+0.33*K41))</f>
        <v/>
      </c>
      <c r="M41" s="10"/>
      <c r="N41" s="3">
        <v>3.3898305</v>
      </c>
      <c r="O41" s="3">
        <v>3.3898305</v>
      </c>
      <c r="P41" s="3">
        <v>3.3898305</v>
      </c>
      <c r="Q41" s="3">
        <f>IF(ISTEXT(N41),N41,IF(COUNT(N41:P41)=0,"",0.2*N41+0.4*O41+0.4*P41))</f>
        <v>3.3898305000000004</v>
      </c>
      <c r="R41" s="10"/>
      <c r="S41" s="3">
        <v>8.4745762500000001</v>
      </c>
      <c r="T41" s="3">
        <v>8.4745762500000001</v>
      </c>
      <c r="U41" s="3">
        <v>8.4745762500000001</v>
      </c>
      <c r="V41" s="7">
        <f>IF(ISTEXT(S41),S41,IF(COUNT(S41:U41)=0,"",0.23*S41+0.57*T41+0.2*U41))</f>
        <v>8.4745762500000001</v>
      </c>
    </row>
    <row r="42" spans="1:22">
      <c r="A42" s="267"/>
      <c r="B42" s="29" t="s">
        <v>89</v>
      </c>
      <c r="C42" s="107" t="s">
        <v>293</v>
      </c>
      <c r="D42" s="4"/>
      <c r="E42" s="4"/>
      <c r="F42" s="4"/>
      <c r="G42" s="9" t="str">
        <f>IF(ISTEXT(D42),D42,IF(COUNT(D42:F42)=0,"",0.63*D42+0.07*E42+0.3*F42))</f>
        <v/>
      </c>
      <c r="H42" s="21"/>
      <c r="I42" s="4"/>
      <c r="J42" s="4"/>
      <c r="K42" s="4"/>
      <c r="L42" s="4" t="str">
        <f>IF(ISTEXT(I42),I42,IF(COUNT(I42:K42)=0,"",0.24*I42+0.43*J42+0.33*K42))</f>
        <v/>
      </c>
      <c r="M42" s="21"/>
      <c r="N42" s="4">
        <v>3.3898305</v>
      </c>
      <c r="O42" s="4">
        <v>3.3898305</v>
      </c>
      <c r="P42" s="4">
        <v>3.3898305</v>
      </c>
      <c r="Q42" s="4">
        <f>IF(ISTEXT(N42),N42,IF(COUNT(N42:P42)=0,"",0.2*N42+0.4*O42+0.4*P42))</f>
        <v>3.3898305000000004</v>
      </c>
      <c r="R42" s="21"/>
      <c r="S42" s="4">
        <v>8.4745762500000001</v>
      </c>
      <c r="T42" s="4">
        <v>8.4745762500000001</v>
      </c>
      <c r="U42" s="4">
        <v>8.4745762500000001</v>
      </c>
      <c r="V42" s="9">
        <f>IF(ISTEXT(S42),S42,IF(COUNT(S42:U42)=0,"",0.23*S42+0.57*T42+0.2*U42))</f>
        <v>8.4745762500000001</v>
      </c>
    </row>
    <row r="43" spans="1:22" ht="15.75" customHeight="1">
      <c r="A43" s="267"/>
      <c r="B43" s="27" t="s">
        <v>299</v>
      </c>
      <c r="C43" s="106" t="s">
        <v>293</v>
      </c>
      <c r="D43" s="31">
        <v>3.838515228426397</v>
      </c>
      <c r="E43" s="3">
        <v>3.838515228426397</v>
      </c>
      <c r="F43" s="3">
        <v>3.838515228426397</v>
      </c>
      <c r="G43" s="3">
        <f>IF(ISTEXT(D43),D43,IF(COUNT(D43:F43)=0,"",0.63*D43+0.07*E43+0.3*F43))</f>
        <v>3.838515228426397</v>
      </c>
      <c r="H43" s="10"/>
      <c r="I43" s="3">
        <v>10.98730964467005</v>
      </c>
      <c r="J43" s="3">
        <v>10.98730964467005</v>
      </c>
      <c r="K43" s="3">
        <v>10.98730964467005</v>
      </c>
      <c r="L43" s="3">
        <f>IF(ISTEXT(I43),I43,IF(COUNT(I43:K43)=0,"",0.24*I43+0.43*J43+0.33*K43))</f>
        <v>10.98730964467005</v>
      </c>
      <c r="M43" s="10"/>
      <c r="N43" s="3">
        <v>18.31218274111675</v>
      </c>
      <c r="O43" s="3">
        <v>18.31218274111675</v>
      </c>
      <c r="P43" s="3">
        <v>18.31218274111675</v>
      </c>
      <c r="Q43" s="3">
        <f>IF(ISTEXT(N43),N43,IF(COUNT(N43:P43)=0,"",0.2*N43+0.4*O43+0.4*P43))</f>
        <v>18.31218274111675</v>
      </c>
      <c r="R43" s="10"/>
      <c r="S43" s="3">
        <v>66.487309644670034</v>
      </c>
      <c r="T43" s="3">
        <v>66.487309644670034</v>
      </c>
      <c r="U43" s="3">
        <v>66.487309644670034</v>
      </c>
      <c r="V43" s="7">
        <f>IF(ISTEXT(S43),S43,IF(COUNT(S43:U43)=0,"",0.23*S43+0.57*T43+0.2*U43))</f>
        <v>66.487309644670034</v>
      </c>
    </row>
    <row r="44" spans="1:22" ht="15" customHeight="1">
      <c r="A44" s="267"/>
      <c r="B44" s="27" t="s">
        <v>93</v>
      </c>
      <c r="C44" s="107" t="s">
        <v>293</v>
      </c>
      <c r="D44" s="31">
        <v>3.8385199999999999</v>
      </c>
      <c r="E44" s="3">
        <v>3.8385199999999999</v>
      </c>
      <c r="F44" s="3">
        <v>3.8385199999999999</v>
      </c>
      <c r="G44" s="3">
        <f>IF(ISTEXT(D44),D44,IF(COUNT(D44:F44)=0,"",0.63*D44+0.07*E44+0.3*F44))</f>
        <v>3.8385199999999999</v>
      </c>
      <c r="H44" s="10"/>
      <c r="I44" s="3">
        <v>10.987310000000001</v>
      </c>
      <c r="J44" s="3">
        <v>10.987310000000001</v>
      </c>
      <c r="K44" s="3">
        <v>10.987310000000001</v>
      </c>
      <c r="L44" s="3">
        <f>IF(ISTEXT(I44),I44,IF(COUNT(I44:K44)=0,"",0.24*I44+0.43*J44+0.33*K44))</f>
        <v>10.987310000000001</v>
      </c>
      <c r="M44" s="10"/>
      <c r="N44" s="3">
        <v>18.312180000000001</v>
      </c>
      <c r="O44" s="3">
        <v>18.312180000000001</v>
      </c>
      <c r="P44" s="3">
        <v>18.312180000000001</v>
      </c>
      <c r="Q44" s="3">
        <f>IF(ISTEXT(N44),N44,IF(COUNT(N44:P44)=0,"",0.2*N44+0.4*O44+0.4*P44))</f>
        <v>18.312180000000005</v>
      </c>
      <c r="R44" s="10"/>
      <c r="S44" s="3">
        <v>66.487309999999994</v>
      </c>
      <c r="T44" s="3">
        <v>66.487309999999994</v>
      </c>
      <c r="U44" s="3">
        <v>66.487309999999994</v>
      </c>
      <c r="V44" s="7">
        <f>IF(ISTEXT(S44),S44,IF(COUNT(S44:U44)=0,"",0.23*S44+0.57*T44+0.2*U44))</f>
        <v>66.487309999999994</v>
      </c>
    </row>
    <row r="45" spans="1:22" ht="14.45" customHeight="1">
      <c r="A45" s="267"/>
      <c r="B45" s="29" t="s">
        <v>95</v>
      </c>
      <c r="C45" s="107" t="s">
        <v>293</v>
      </c>
      <c r="D45" s="4">
        <v>0.92124364999999997</v>
      </c>
      <c r="E45" s="4">
        <v>0.92124364999999997</v>
      </c>
      <c r="F45" s="4">
        <v>0.92124364999999997</v>
      </c>
      <c r="G45" s="9">
        <f>IF(ISTEXT(D45),D45,IF(COUNT(D45:F45)=0,"",0.63*D45+0.07*E45+0.3*F45))</f>
        <v>0.92124364999999997</v>
      </c>
      <c r="H45" s="21"/>
      <c r="I45" s="14">
        <v>2.6369543100000001</v>
      </c>
      <c r="J45" s="4">
        <v>2.6369543100000001</v>
      </c>
      <c r="K45" s="4">
        <v>2.6369543100000001</v>
      </c>
      <c r="L45" s="4">
        <f>IF(ISTEXT(I45),I45,IF(COUNT(I45:K45)=0,"",0.24*I45+0.43*J45+0.33*K45))</f>
        <v>2.6369543100000001</v>
      </c>
      <c r="M45" s="21"/>
      <c r="N45" s="14">
        <v>4.3949238599999996</v>
      </c>
      <c r="O45" s="4">
        <v>4.3949238599999996</v>
      </c>
      <c r="P45" s="4">
        <v>4.3949238599999996</v>
      </c>
      <c r="Q45" s="4">
        <f>IF(ISTEXT(N45),N45,IF(COUNT(N45:P45)=0,"",0.2*N45+0.4*O45+0.4*P45))</f>
        <v>4.3949238599999996</v>
      </c>
      <c r="R45" s="21"/>
      <c r="S45" s="14">
        <v>15.95695431</v>
      </c>
      <c r="T45" s="4">
        <v>15.95695431</v>
      </c>
      <c r="U45" s="4">
        <v>15.95695431</v>
      </c>
      <c r="V45" s="9">
        <f>IF(ISTEXT(S45),S45,IF(COUNT(S45:U45)=0,"",0.23*S45+0.57*T45+0.2*U45))</f>
        <v>15.95695431</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63.450532829750003</v>
      </c>
      <c r="E49" s="3">
        <v>57.22216181009</v>
      </c>
      <c r="F49" s="3">
        <v>59.736622682180013</v>
      </c>
      <c r="G49" s="3">
        <f>IF(ISTEXT(D49),D49,IF(COUNT(D49:F49)=0,"",0.63*D49+0.07*E49+0.3*F49))</f>
        <v>61.900373814102807</v>
      </c>
      <c r="H49" s="10"/>
      <c r="I49" s="3">
        <v>51.552636229290002</v>
      </c>
      <c r="J49" s="3">
        <v>51.94822799464</v>
      </c>
      <c r="K49" s="3">
        <v>50.994607164260003</v>
      </c>
      <c r="L49" s="3">
        <f>IF(ISTEXT(I49),I49,IF(COUNT(I49:K49)=0,"",0.24*I49+0.43*J49+0.33*K49))</f>
        <v>51.538591096930602</v>
      </c>
      <c r="M49" s="10"/>
      <c r="N49" s="3">
        <v>70.686484706400009</v>
      </c>
      <c r="O49" s="3">
        <v>68.169522590759996</v>
      </c>
      <c r="P49" s="3">
        <v>69.66828642099</v>
      </c>
      <c r="Q49" s="3">
        <f>IF(ISTEXT(N49),N49,IF(COUNT(N49:P49)=0,"",0.2*N49+0.4*O49+0.4*P49))</f>
        <v>69.272420545979998</v>
      </c>
      <c r="R49" s="10"/>
      <c r="S49" s="3">
        <v>142.12479002065001</v>
      </c>
      <c r="T49" s="3">
        <v>134.65452001278999</v>
      </c>
      <c r="U49" s="3">
        <v>120.93825642921</v>
      </c>
      <c r="V49" s="7">
        <f>IF(ISTEXT(S49),S49,IF(COUNT(S49:U49)=0,"",0.23*S49+0.57*T49+0.2*U49))</f>
        <v>133.62942939788178</v>
      </c>
    </row>
    <row r="50" spans="1:22">
      <c r="A50" s="267"/>
      <c r="B50" s="25" t="s">
        <v>6</v>
      </c>
      <c r="C50" s="102" t="s">
        <v>300</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67"/>
      <c r="B51" s="25" t="s">
        <v>8</v>
      </c>
      <c r="C51" s="102" t="s">
        <v>300</v>
      </c>
      <c r="D51" s="3">
        <v>246.59794133846</v>
      </c>
      <c r="E51" s="3">
        <v>221.30099381712</v>
      </c>
      <c r="F51" s="3">
        <v>248.71715989589001</v>
      </c>
      <c r="G51" s="3">
        <f>IF(ISTEXT(D51),D51,IF(COUNT(D51:F51)=0,"",0.63*D51+0.07*E51+0.3*F51))</f>
        <v>245.46292057919521</v>
      </c>
      <c r="H51" s="10"/>
      <c r="I51" s="3">
        <v>367.8904840591</v>
      </c>
      <c r="J51" s="3">
        <v>364.70269321132002</v>
      </c>
      <c r="K51" s="3">
        <v>379.66952986628002</v>
      </c>
      <c r="L51" s="3">
        <f>IF(ISTEXT(I51),I51,IF(COUNT(I51:K51)=0,"",0.24*I51+0.43*J51+0.33*K51))</f>
        <v>370.406819110924</v>
      </c>
      <c r="M51" s="10"/>
      <c r="N51" s="3">
        <v>423.64054257989</v>
      </c>
      <c r="O51" s="3">
        <v>405.71009607221998</v>
      </c>
      <c r="P51" s="3">
        <v>415.22359662585001</v>
      </c>
      <c r="Q51" s="3">
        <f>IF(ISTEXT(N51),N51,IF(COUNT(N51:P51)=0,"",0.2*N51+0.4*O51+0.4*P51))</f>
        <v>413.10158559520602</v>
      </c>
      <c r="R51" s="10"/>
      <c r="S51" s="3">
        <v>492.05075282390999</v>
      </c>
      <c r="T51" s="3">
        <v>468.68274353778997</v>
      </c>
      <c r="U51" s="3">
        <v>461.97397984472002</v>
      </c>
      <c r="V51" s="7">
        <f>IF(ISTEXT(S51),S51,IF(COUNT(S51:U51)=0,"",0.23*S51+0.57*T51+0.2*U51))</f>
        <v>472.71563293498355</v>
      </c>
    </row>
    <row r="52" spans="1:22">
      <c r="A52" s="267"/>
      <c r="B52" s="25" t="s">
        <v>10</v>
      </c>
      <c r="C52" s="102" t="s">
        <v>300</v>
      </c>
      <c r="D52" s="3">
        <v>28.92042084829</v>
      </c>
      <c r="E52" s="3">
        <v>31.646675302209999</v>
      </c>
      <c r="F52" s="3">
        <v>27.12314296828</v>
      </c>
      <c r="G52" s="3">
        <f>IF(ISTEXT(D52),D52,IF(COUNT(D52:F52)=0,"",0.63*D52+0.07*E52+0.3*F52))</f>
        <v>28.572075296061399</v>
      </c>
      <c r="H52" s="10"/>
      <c r="I52" s="3">
        <v>46.688623284210003</v>
      </c>
      <c r="J52" s="3">
        <v>44.334187430619998</v>
      </c>
      <c r="K52" s="3">
        <v>43.167615556700007</v>
      </c>
      <c r="L52" s="3">
        <f>IF(ISTEXT(I52),I52,IF(COUNT(I52:K52)=0,"",0.24*I52+0.43*J52+0.33*K52))</f>
        <v>44.514283317088001</v>
      </c>
      <c r="M52" s="10"/>
      <c r="N52" s="3">
        <v>66.753386929409999</v>
      </c>
      <c r="O52" s="3">
        <v>62.198353225710001</v>
      </c>
      <c r="P52" s="3">
        <v>59.935413952380003</v>
      </c>
      <c r="Q52" s="3">
        <f>IF(ISTEXT(N52),N52,IF(COUNT(N52:P52)=0,"",0.2*N52+0.4*O52+0.4*P52))</f>
        <v>62.204184257118008</v>
      </c>
      <c r="R52" s="10"/>
      <c r="S52" s="3">
        <v>102.03515922632</v>
      </c>
      <c r="T52" s="3">
        <v>98.541398070979994</v>
      </c>
      <c r="U52" s="3">
        <v>93.17613956947001</v>
      </c>
      <c r="V52" s="7">
        <f>IF(ISTEXT(S52),S52,IF(COUNT(S52:U52)=0,"",0.23*S52+0.57*T52+0.2*U52))</f>
        <v>98.271911436406185</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v>2.0095450430200001</v>
      </c>
      <c r="E55" s="3">
        <v>2.0488879614000002</v>
      </c>
      <c r="F55" s="3">
        <v>2.2326923915500001</v>
      </c>
      <c r="G55" s="3">
        <f>IF(ISTEXT(D55),D55,IF(COUNT(D55:F55)=0,"",0.63*D55+0.07*E55+0.3*F55))</f>
        <v>2.0792432518656003</v>
      </c>
      <c r="H55" s="10"/>
      <c r="I55" s="3">
        <v>1.5995326787599999</v>
      </c>
      <c r="J55" s="3">
        <v>2.5075398389100001</v>
      </c>
      <c r="K55" s="3">
        <v>2.2326161189299998</v>
      </c>
      <c r="L55" s="3">
        <f>IF(ISTEXT(I55),I55,IF(COUNT(I55:K55)=0,"",0.24*I55+0.43*J55+0.33*K55))</f>
        <v>2.1988932928805998</v>
      </c>
      <c r="M55" s="10"/>
      <c r="N55" s="3">
        <v>2.1904711948000002</v>
      </c>
      <c r="O55" s="3">
        <v>2.6158170225399999</v>
      </c>
      <c r="P55" s="3">
        <v>2.5159724933200001</v>
      </c>
      <c r="Q55" s="3">
        <f>IF(ISTEXT(N55),N55,IF(COUNT(N55:P55)=0,"",0.2*N55+0.4*O55+0.4*P55))</f>
        <v>2.4908100453040003</v>
      </c>
      <c r="R55" s="10"/>
      <c r="S55" s="3">
        <v>3.7529028321900002</v>
      </c>
      <c r="T55" s="3">
        <v>3.5555267474100001</v>
      </c>
      <c r="U55" s="3">
        <v>3.8146527559400001</v>
      </c>
      <c r="V55" s="7">
        <f>IF(ISTEXT(S55),S55,IF(COUNT(S55:U55)=0,"",0.23*S55+0.57*T55+0.2*U55))</f>
        <v>3.6527484486153998</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67"/>
      <c r="B58" s="25" t="s">
        <v>24</v>
      </c>
      <c r="C58" s="102" t="s">
        <v>300</v>
      </c>
      <c r="D58" s="3">
        <v>11.186015271260001</v>
      </c>
      <c r="E58" s="3">
        <v>8.9206029559100006</v>
      </c>
      <c r="F58" s="3">
        <v>9.2570677275800008</v>
      </c>
      <c r="G58" s="3">
        <f>IF(ISTEXT(D58),D58,IF(COUNT(D58:F58)=0,"",0.63*D58+0.07*E58+0.3*F58))</f>
        <v>10.4487521460815</v>
      </c>
      <c r="H58" s="10"/>
      <c r="I58" s="3">
        <v>12.23275650797</v>
      </c>
      <c r="J58" s="3">
        <v>9.948733239420001</v>
      </c>
      <c r="K58" s="3">
        <v>11.21825934037</v>
      </c>
      <c r="L58" s="3">
        <f>IF(ISTEXT(I58),I58,IF(COUNT(I58:K58)=0,"",0.24*I58+0.43*J58+0.33*K58))</f>
        <v>10.9158424371855</v>
      </c>
      <c r="M58" s="10"/>
      <c r="N58" s="3">
        <v>10.54737859137</v>
      </c>
      <c r="O58" s="3">
        <v>11.782484426510001</v>
      </c>
      <c r="P58" s="3">
        <v>14.440912191020001</v>
      </c>
      <c r="Q58" s="3">
        <f>IF(ISTEXT(N58),N58,IF(COUNT(N58:P58)=0,"",0.2*N58+0.4*O58+0.4*P58))</f>
        <v>12.598834365286001</v>
      </c>
      <c r="R58" s="10"/>
      <c r="S58" s="3">
        <v>5.6249628198500004</v>
      </c>
      <c r="T58" s="3">
        <v>5.962426797830001</v>
      </c>
      <c r="U58" s="3">
        <v>4.6551444113900002</v>
      </c>
      <c r="V58" s="7">
        <f>IF(ISTEXT(S58),S58,IF(COUNT(S58:U58)=0,"",0.23*S58+0.57*T58+0.2*U58))</f>
        <v>5.6233536056066002</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v>51.129740275390013</v>
      </c>
      <c r="E60" s="4">
        <v>52.382131940860013</v>
      </c>
      <c r="F60" s="4">
        <v>48.68137951776</v>
      </c>
      <c r="G60" s="4">
        <f>IF(ISTEXT(D60),D60,IF(COUNT(D60:F60)=0,"",0.63*D60+0.07*E60+0.3*F60))</f>
        <v>50.482899464683911</v>
      </c>
      <c r="H60" s="21"/>
      <c r="I60" s="4">
        <v>44.010683691280001</v>
      </c>
      <c r="J60" s="4">
        <v>48.098894227320002</v>
      </c>
      <c r="K60" s="4">
        <v>45.310564579660003</v>
      </c>
      <c r="L60" s="4">
        <f>IF(ISTEXT(I60),I60,IF(COUNT(I60:K60)=0,"",0.24*I60+0.43*J60+0.33*K60))</f>
        <v>46.197574914942599</v>
      </c>
      <c r="M60" s="21"/>
      <c r="N60" s="4">
        <v>55.15313804793</v>
      </c>
      <c r="O60" s="4">
        <v>63.596798903980002</v>
      </c>
      <c r="P60" s="4">
        <v>57.925389623900003</v>
      </c>
      <c r="Q60" s="4">
        <f>IF(ISTEXT(N60),N60,IF(COUNT(N60:P60)=0,"",0.2*N60+0.4*O60+0.4*P60))</f>
        <v>59.639503020738005</v>
      </c>
      <c r="R60" s="21"/>
      <c r="S60" s="4">
        <v>66.038367696739996</v>
      </c>
      <c r="T60" s="4">
        <v>66.751126756049999</v>
      </c>
      <c r="U60" s="4">
        <v>67.944766260970013</v>
      </c>
      <c r="V60" s="9">
        <f>IF(ISTEXT(S60),S60,IF(COUNT(S60:U60)=0,"",0.23*S60+0.57*T60+0.2*U60))</f>
        <v>66.825920073392695</v>
      </c>
    </row>
    <row r="61" spans="1:22">
      <c r="A61" s="267"/>
      <c r="B61" s="25" t="s">
        <v>34</v>
      </c>
      <c r="C61" s="101" t="s">
        <v>300</v>
      </c>
      <c r="D61" s="3">
        <v>13.607590596750001</v>
      </c>
      <c r="E61" s="3">
        <v>15.29975130111</v>
      </c>
      <c r="F61" s="3">
        <v>12.63705471171</v>
      </c>
      <c r="G61" s="3">
        <f>IF(ISTEXT(D61),D61,IF(COUNT(D61:F61)=0,"",0.63*D61+0.07*E61+0.3*F61))</f>
        <v>13.434881080543201</v>
      </c>
      <c r="H61" s="10"/>
      <c r="I61" s="3">
        <v>10.52075537556</v>
      </c>
      <c r="J61" s="3">
        <v>12.8919714747</v>
      </c>
      <c r="K61" s="3">
        <v>11.42571057926</v>
      </c>
      <c r="L61" s="3">
        <f>IF(ISTEXT(I61),I61,IF(COUNT(I61:K61)=0,"",0.24*I61+0.43*J61+0.33*K61))</f>
        <v>11.8390135154112</v>
      </c>
      <c r="M61" s="10"/>
      <c r="N61" s="3">
        <v>23.684920565319999</v>
      </c>
      <c r="O61" s="3">
        <v>30.68954069606</v>
      </c>
      <c r="P61" s="3">
        <v>25.504270801040001</v>
      </c>
      <c r="Q61" s="3">
        <f>IF(ISTEXT(N61),N61,IF(COUNT(N61:P61)=0,"",0.2*N61+0.4*O61+0.4*P61))</f>
        <v>27.214508711904003</v>
      </c>
      <c r="R61" s="10"/>
      <c r="S61" s="3">
        <v>59.475638477860002</v>
      </c>
      <c r="T61" s="3">
        <v>63.01563308387</v>
      </c>
      <c r="U61" s="3">
        <v>69.892334868269998</v>
      </c>
      <c r="V61" s="7">
        <f>IF(ISTEXT(S61),S61,IF(COUNT(S61:U61)=0,"",0.23*S61+0.57*T61+0.2*U61))</f>
        <v>63.576774681367702</v>
      </c>
    </row>
    <row r="62" spans="1:22">
      <c r="A62" s="267"/>
      <c r="B62" s="25" t="s">
        <v>36</v>
      </c>
      <c r="C62" s="102" t="s">
        <v>300</v>
      </c>
      <c r="D62" s="3">
        <v>4.5492779946399997</v>
      </c>
      <c r="E62" s="3">
        <v>15.62641338998</v>
      </c>
      <c r="F62" s="3">
        <v>5.5229040448799998</v>
      </c>
      <c r="G62" s="3">
        <f>IF(ISTEXT(D62),D62,IF(COUNT(D62:F62)=0,"",0.63*D62+0.07*E62+0.3*F62))</f>
        <v>5.6167652873857996</v>
      </c>
      <c r="H62" s="10"/>
      <c r="I62" s="3">
        <v>2.42562942651</v>
      </c>
      <c r="J62" s="3">
        <v>1.5007175132399999</v>
      </c>
      <c r="K62" s="3">
        <v>0.61719572758000008</v>
      </c>
      <c r="L62" s="3">
        <f>IF(ISTEXT(I62),I62,IF(COUNT(I62:K62)=0,"",0.24*I62+0.43*J62+0.33*K62))</f>
        <v>1.4311341831569999</v>
      </c>
      <c r="M62" s="10"/>
      <c r="N62" s="3">
        <v>1.0666387397999999</v>
      </c>
      <c r="O62" s="3">
        <v>3.1583966940999999</v>
      </c>
      <c r="P62" s="3">
        <v>1.8295584977599999</v>
      </c>
      <c r="Q62" s="3">
        <f>IF(ISTEXT(N62),N62,IF(COUNT(N62:P62)=0,"",0.2*N62+0.4*O62+0.4*P62))</f>
        <v>2.208509824704</v>
      </c>
      <c r="R62" s="10"/>
      <c r="S62" s="3">
        <v>1.01861948696</v>
      </c>
      <c r="T62" s="3">
        <v>1.00748259319</v>
      </c>
      <c r="U62" s="3">
        <v>1.3463067318199999</v>
      </c>
      <c r="V62" s="7">
        <f>IF(ISTEXT(S62),S62,IF(COUNT(S62:U62)=0,"",0.23*S62+0.57*T62+0.2*U62))</f>
        <v>1.0778089064831</v>
      </c>
    </row>
    <row r="63" spans="1:22">
      <c r="A63" s="267"/>
      <c r="B63" s="25" t="s">
        <v>39</v>
      </c>
      <c r="C63" s="102" t="s">
        <v>300</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v>2.8449726750000001E-2</v>
      </c>
      <c r="E65" s="3">
        <v>9.3438347010000006E-2</v>
      </c>
      <c r="F65" s="3">
        <v>2.7610454199999999E-2</v>
      </c>
      <c r="G65" s="3">
        <f>IF(ISTEXT(D65),D65,IF(COUNT(D65:F65)=0,"",0.63*D65+0.07*E65+0.3*F65))</f>
        <v>3.2747148403199998E-2</v>
      </c>
      <c r="H65" s="10"/>
      <c r="I65" s="3">
        <v>2.4545371500800002</v>
      </c>
      <c r="J65" s="3">
        <v>1.9452373995000001</v>
      </c>
      <c r="K65" s="3">
        <v>1.28779167205</v>
      </c>
      <c r="L65" s="3">
        <f>IF(ISTEXT(I65),I65,IF(COUNT(I65:K65)=0,"",0.24*I65+0.43*J65+0.33*K65))</f>
        <v>1.8505122495807</v>
      </c>
      <c r="M65" s="10"/>
      <c r="N65" s="3">
        <v>3.5187677130899999</v>
      </c>
      <c r="O65" s="3">
        <v>4.5202904543300004</v>
      </c>
      <c r="P65" s="3">
        <v>2.6907688866599999</v>
      </c>
      <c r="Q65" s="3">
        <f>IF(ISTEXT(N65),N65,IF(COUNT(N65:P65)=0,"",0.2*N65+0.4*O65+0.4*P65))</f>
        <v>3.5881772790140003</v>
      </c>
      <c r="R65" s="10"/>
      <c r="S65" s="3">
        <v>2.7144682307400001</v>
      </c>
      <c r="T65" s="3">
        <v>2.4317636164500001</v>
      </c>
      <c r="U65" s="3">
        <v>1.1384041200499999</v>
      </c>
      <c r="V65" s="7">
        <f>IF(ISTEXT(S65),S65,IF(COUNT(S65:U65)=0,"",0.23*S65+0.57*T65+0.2*U65))</f>
        <v>2.2381137784567002</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88.643840646010005</v>
      </c>
      <c r="E70" s="4">
        <v>89.057881601519995</v>
      </c>
      <c r="F70" s="4">
        <v>99.750417286790011</v>
      </c>
      <c r="G70" s="4">
        <f>IF(ISTEXT(D70),D70,IF(COUNT(D70:F70)=0,"",0.63*D70+0.07*E70+0.3*F70))</f>
        <v>92.004796505129704</v>
      </c>
      <c r="H70" s="21"/>
      <c r="I70" s="4">
        <v>170.92195437021999</v>
      </c>
      <c r="J70" s="4">
        <v>146.49042393629</v>
      </c>
      <c r="K70" s="4">
        <v>165.6777835078</v>
      </c>
      <c r="L70" s="4">
        <f>IF(ISTEXT(I70),I70,IF(COUNT(I70:K70)=0,"",0.24*I70+0.43*J70+0.33*K70))</f>
        <v>158.68581989903151</v>
      </c>
      <c r="M70" s="21"/>
      <c r="N70" s="4">
        <v>148.16072115426999</v>
      </c>
      <c r="O70" s="4">
        <v>93.862933263030001</v>
      </c>
      <c r="P70" s="4">
        <v>127.45314669788</v>
      </c>
      <c r="Q70" s="4">
        <f>IF(ISTEXT(N70),N70,IF(COUNT(N70:P70)=0,"",0.2*N70+0.4*O70+0.4*P70))</f>
        <v>118.15857621521801</v>
      </c>
      <c r="R70" s="21"/>
      <c r="S70" s="4">
        <v>36.037488216280003</v>
      </c>
      <c r="T70" s="4">
        <v>31.27471985099</v>
      </c>
      <c r="U70" s="4">
        <v>28.17839167763</v>
      </c>
      <c r="V70" s="9">
        <f>IF(ISTEXT(S70),S70,IF(COUNT(S70:U70)=0,"",0.23*S70+0.57*T70+0.2*U70))</f>
        <v>31.750890940334699</v>
      </c>
    </row>
    <row r="71" spans="1:22" ht="14.45" customHeight="1">
      <c r="A71" s="183" t="s">
        <v>106</v>
      </c>
      <c r="B71" s="93" t="s">
        <v>107</v>
      </c>
      <c r="C71" s="101" t="s">
        <v>300</v>
      </c>
      <c r="D71" s="3">
        <v>18.547556144840001</v>
      </c>
      <c r="E71" s="3">
        <v>19.170580411229999</v>
      </c>
      <c r="F71" s="3">
        <v>17.15669792816</v>
      </c>
      <c r="G71" s="3">
        <f>IF(ISTEXT(D71),D71,IF(COUNT(D71:F71)=0,"",0.63*D71+0.07*E71+0.3*F71))</f>
        <v>18.173910378483299</v>
      </c>
      <c r="H71" s="10"/>
      <c r="I71" s="3">
        <v>43.929547822780002</v>
      </c>
      <c r="J71" s="3">
        <v>42.53247663026</v>
      </c>
      <c r="K71" s="3">
        <v>41.676172610469997</v>
      </c>
      <c r="L71" s="3">
        <f>IF(ISTEXT(I71),I71,IF(COUNT(I71:K71)=0,"",0.24*I71+0.43*J71+0.33*K71))</f>
        <v>42.585193389934098</v>
      </c>
      <c r="M71" s="10"/>
      <c r="N71" s="3">
        <v>56.872055025510001</v>
      </c>
      <c r="O71" s="3">
        <v>48.890998348410001</v>
      </c>
      <c r="P71" s="3">
        <v>53.92297633575</v>
      </c>
      <c r="Q71" s="3">
        <f>IF(ISTEXT(N71),N71,IF(COUNT(N71:P71)=0,"",0.2*N71+0.4*O71+0.4*P71))</f>
        <v>52.500000878766002</v>
      </c>
      <c r="R71" s="10"/>
      <c r="S71" s="3">
        <v>47.517445399570001</v>
      </c>
      <c r="T71" s="3">
        <v>48.510497376660012</v>
      </c>
      <c r="U71" s="3">
        <v>43.593195199020002</v>
      </c>
      <c r="V71" s="7">
        <f>IF(ISTEXT(S71),S71,IF(COUNT(S71:U71)=0,"",0.23*S71+0.57*T71+0.2*U71))</f>
        <v>47.298634986401311</v>
      </c>
    </row>
    <row r="72" spans="1:22" ht="14.45" customHeight="1">
      <c r="A72" s="267"/>
      <c r="B72" s="25" t="s">
        <v>109</v>
      </c>
      <c r="C72" s="102" t="s">
        <v>300</v>
      </c>
      <c r="D72" s="3">
        <v>17.063751653259999</v>
      </c>
      <c r="E72" s="3">
        <v>17.636933978329999</v>
      </c>
      <c r="F72" s="3">
        <v>15.784162093899999</v>
      </c>
      <c r="G72" s="3">
        <f>IF(ISTEXT(D72),D72,IF(COUNT(D72:F72)=0,"",0.63*D72+0.07*E72+0.3*F72))</f>
        <v>16.719997548206898</v>
      </c>
      <c r="H72" s="10"/>
      <c r="I72" s="3">
        <v>40.415183996949999</v>
      </c>
      <c r="J72" s="3">
        <v>39.129878499839997</v>
      </c>
      <c r="K72" s="3">
        <v>38.342078801630002</v>
      </c>
      <c r="L72" s="3">
        <f>IF(ISTEXT(I72),I72,IF(COUNT(I72:K72)=0,"",0.24*I72+0.43*J72+0.33*K72))</f>
        <v>39.178377918737098</v>
      </c>
      <c r="M72" s="10"/>
      <c r="N72" s="3">
        <v>52.322290623470003</v>
      </c>
      <c r="O72" s="3">
        <v>44.979718480530003</v>
      </c>
      <c r="P72" s="3">
        <v>49.609138228889996</v>
      </c>
      <c r="Q72" s="3">
        <f>IF(ISTEXT(N72),N72,IF(COUNT(N72:P72)=0,"",0.2*N72+0.4*O72+0.4*P72))</f>
        <v>48.300000808462002</v>
      </c>
      <c r="R72" s="10"/>
      <c r="S72" s="3">
        <v>43.716049767599998</v>
      </c>
      <c r="T72" s="3">
        <v>44.629657586529987</v>
      </c>
      <c r="U72" s="3">
        <v>40.105739583099997</v>
      </c>
      <c r="V72" s="7">
        <f>IF(ISTEXT(S72),S72,IF(COUNT(S72:U72)=0,"",0.23*S72+0.57*T72+0.2*U72))</f>
        <v>43.514744187490095</v>
      </c>
    </row>
    <row r="73" spans="1:22" ht="14.45" customHeight="1">
      <c r="A73" s="267"/>
      <c r="B73" s="25" t="s">
        <v>111</v>
      </c>
      <c r="C73" s="102" t="s">
        <v>300</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67"/>
      <c r="B74" s="25" t="s">
        <v>114</v>
      </c>
      <c r="C74" s="102" t="s">
        <v>300</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67"/>
      <c r="B75" s="25" t="s">
        <v>117</v>
      </c>
      <c r="C75" s="102" t="s">
        <v>300</v>
      </c>
      <c r="D75" s="4">
        <v>1.4244325309400001</v>
      </c>
      <c r="E75" s="4">
        <v>1.4570602649</v>
      </c>
      <c r="F75" s="4">
        <v>1.3189458596100001</v>
      </c>
      <c r="G75" s="4">
        <f>IF(ISTEXT(D75),D75,IF(COUNT(D75:F75)=0,"",0.63*D75+0.07*E75+0.3*F75))</f>
        <v>1.3950704709182</v>
      </c>
      <c r="H75" s="21"/>
      <c r="I75" s="4">
        <v>3.1265510165300001</v>
      </c>
      <c r="J75" s="4">
        <v>3.6790578217999999</v>
      </c>
      <c r="K75" s="4">
        <v>2.91294535781</v>
      </c>
      <c r="L75" s="4">
        <f>IF(ISTEXT(I75),I75,IF(COUNT(I75:K75)=0,"",0.24*I75+0.43*J75+0.33*K75))</f>
        <v>3.2936390754185001</v>
      </c>
      <c r="M75" s="21"/>
      <c r="N75" s="4">
        <v>5.8728087655500003</v>
      </c>
      <c r="O75" s="4">
        <v>8.2881787660900006</v>
      </c>
      <c r="P75" s="4">
        <v>5.7209225126800014</v>
      </c>
      <c r="Q75" s="4">
        <f>IF(ISTEXT(N75),N75,IF(COUNT(N75:P75)=0,"",0.2*N75+0.4*O75+0.4*P75))</f>
        <v>6.7782022646180007</v>
      </c>
      <c r="R75" s="21"/>
      <c r="S75" s="4">
        <v>7.8959826779500002</v>
      </c>
      <c r="T75" s="4">
        <v>7.6665326758200001</v>
      </c>
      <c r="U75" s="4">
        <v>8.3328527219299993</v>
      </c>
      <c r="V75" s="9">
        <f>IF(ISTEXT(S75),S75,IF(COUNT(S75:U75)=0,"",0.23*S75+0.57*T75+0.2*U75))</f>
        <v>7.8525701855318992</v>
      </c>
    </row>
    <row r="76" spans="1:22">
      <c r="A76" s="194" t="s">
        <v>59</v>
      </c>
      <c r="B76" s="93" t="s">
        <v>60</v>
      </c>
      <c r="C76" s="101" t="s">
        <v>300</v>
      </c>
      <c r="D76" s="3">
        <v>6.2277523992499999</v>
      </c>
      <c r="E76" s="3">
        <v>8.017440775299999</v>
      </c>
      <c r="F76" s="3">
        <v>6.1183877497500001</v>
      </c>
      <c r="G76" s="3">
        <f>IF(ISTEXT(D76),D76,IF(COUNT(D76:F76)=0,"",0.63*D76+0.07*E76+0.3*F76))</f>
        <v>6.3202211907235002</v>
      </c>
      <c r="H76" s="10"/>
      <c r="I76" s="3">
        <v>7.7791687842700004</v>
      </c>
      <c r="J76" s="3">
        <v>6.4239796565500003</v>
      </c>
      <c r="K76" s="3">
        <v>5.0349364525900002</v>
      </c>
      <c r="L76" s="3">
        <f>IF(ISTEXT(I76),I76,IF(COUNT(I76:K76)=0,"",0.24*I76+0.43*J76+0.33*K76))</f>
        <v>6.2908407898960004</v>
      </c>
      <c r="M76" s="10"/>
      <c r="N76" s="3">
        <v>17.243425541440001</v>
      </c>
      <c r="O76" s="3">
        <v>21.44489585018</v>
      </c>
      <c r="P76" s="3">
        <v>20.01426475941</v>
      </c>
      <c r="Q76" s="3">
        <f>IF(ISTEXT(N76),N76,IF(COUNT(N76:P76)=0,"",0.2*N76+0.4*O76+0.4*P76))</f>
        <v>20.032349352124001</v>
      </c>
      <c r="R76" s="10"/>
      <c r="S76" s="3">
        <v>20.848157085530001</v>
      </c>
      <c r="T76" s="3">
        <v>35.373133423749998</v>
      </c>
      <c r="U76" s="3">
        <v>35.504305529600003</v>
      </c>
      <c r="V76" s="7">
        <f>IF(ISTEXT(S76),S76,IF(COUNT(S76:U76)=0,"",0.23*S76+0.57*T76+0.2*U76))</f>
        <v>32.0586232871294</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v>19.759700210063631</v>
      </c>
      <c r="E78" s="3">
        <v>18.078751683555382</v>
      </c>
      <c r="F78" s="3">
        <v>19.865557256347358</v>
      </c>
      <c r="G78" s="3">
        <f>IF(ISTEXT(D78),D78,IF(COUNT(D78:F78)=0,"",0.63*D78+0.07*E78+0.3*F78))</f>
        <v>19.673790927093172</v>
      </c>
      <c r="H78" s="10"/>
      <c r="I78" s="3">
        <v>45.323952152783917</v>
      </c>
      <c r="J78" s="3">
        <v>45.823524942681132</v>
      </c>
      <c r="K78" s="3">
        <v>46.112025990136637</v>
      </c>
      <c r="L78" s="3">
        <f>IF(ISTEXT(I78),I78,IF(COUNT(I78:K78)=0,"",0.24*I78+0.43*J78+0.33*K78))</f>
        <v>45.798832818766115</v>
      </c>
      <c r="M78" s="10"/>
      <c r="N78" s="3">
        <v>78.924613816659118</v>
      </c>
      <c r="O78" s="3">
        <v>74.110821306356272</v>
      </c>
      <c r="P78" s="3">
        <v>75.835326433404944</v>
      </c>
      <c r="Q78" s="3">
        <f>IF(ISTEXT(N78),N78,IF(COUNT(N78:P78)=0,"",0.2*N78+0.4*O78+0.4*P78))</f>
        <v>75.763381859236304</v>
      </c>
      <c r="R78" s="10"/>
      <c r="S78" s="3">
        <v>193.1140875018753</v>
      </c>
      <c r="T78" s="3">
        <v>178.50528249493149</v>
      </c>
      <c r="U78" s="3">
        <v>173.69566055296201</v>
      </c>
      <c r="V78" s="7">
        <f>IF(ISTEXT(S78),S78,IF(COUNT(S78:U78)=0,"",0.23*S78+0.57*T78+0.2*U78))</f>
        <v>180.90338325813468</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v>2.4727747614800002</v>
      </c>
      <c r="E86" s="3">
        <v>2.5153533337699998</v>
      </c>
      <c r="F86" s="3">
        <v>2.2618928070100002</v>
      </c>
      <c r="G86" s="3">
        <f>IF(ISTEXT(D86),D86,IF(COUNT(D86:F86)=0,"",0.63*D86+0.07*E86+0.3*F86))</f>
        <v>2.4124906751993</v>
      </c>
      <c r="H86" s="10"/>
      <c r="I86" s="3">
        <v>8.829923517200001</v>
      </c>
      <c r="J86" s="3">
        <v>8.2117060939700011</v>
      </c>
      <c r="K86" s="3">
        <v>7.67110927429</v>
      </c>
      <c r="L86" s="3">
        <f>IF(ISTEXT(I86),I86,IF(COUNT(I86:K86)=0,"",0.24*I86+0.43*J86+0.33*K86))</f>
        <v>8.1816813250507998</v>
      </c>
      <c r="M86" s="10"/>
      <c r="N86" s="3">
        <v>15.503810649509999</v>
      </c>
      <c r="O86" s="3">
        <v>17.59562392014</v>
      </c>
      <c r="P86" s="3">
        <v>15.76798088376</v>
      </c>
      <c r="Q86" s="3">
        <f>IF(ISTEXT(N86),N86,IF(COUNT(N86:P86)=0,"",0.2*N86+0.4*O86+0.4*P86))</f>
        <v>16.446204051462001</v>
      </c>
      <c r="R86" s="10"/>
      <c r="S86" s="3">
        <v>46.091121703520002</v>
      </c>
      <c r="T86" s="3">
        <v>48.772351162380012</v>
      </c>
      <c r="U86" s="3">
        <v>45.6447990339</v>
      </c>
      <c r="V86" s="7">
        <f>IF(ISTEXT(S86),S86,IF(COUNT(S86:U86)=0,"",0.23*S86+0.57*T86+0.2*U86))</f>
        <v>47.530157961146209</v>
      </c>
    </row>
    <row r="87" spans="1:22">
      <c r="A87" s="267"/>
      <c r="B87" s="25" t="s">
        <v>301</v>
      </c>
      <c r="C87" s="102" t="s">
        <v>300</v>
      </c>
      <c r="D87" s="3">
        <v>2.4480470138700001</v>
      </c>
      <c r="E87" s="3">
        <v>2.4901998004300001</v>
      </c>
      <c r="F87" s="3">
        <v>2.2392738789400002</v>
      </c>
      <c r="G87" s="3">
        <f>IF(ISTEXT(D87),D87,IF(COUNT(D87:F87)=0,"",0.63*D87+0.07*E87+0.3*F87))</f>
        <v>2.3883657684501998</v>
      </c>
      <c r="H87" s="10"/>
      <c r="I87" s="3">
        <v>8.7416242820400001</v>
      </c>
      <c r="J87" s="3">
        <v>8.1295890330299994</v>
      </c>
      <c r="K87" s="3">
        <v>7.5943981815499999</v>
      </c>
      <c r="L87" s="3">
        <f>IF(ISTEXT(I87),I87,IF(COUNT(I87:K87)=0,"",0.24*I87+0.43*J87+0.33*K87))</f>
        <v>8.0998645118040002</v>
      </c>
      <c r="M87" s="10"/>
      <c r="N87" s="3">
        <v>15.34877254301</v>
      </c>
      <c r="O87" s="3">
        <v>17.419667680940002</v>
      </c>
      <c r="P87" s="3">
        <v>15.610301074920001</v>
      </c>
      <c r="Q87" s="3">
        <f>IF(ISTEXT(N87),N87,IF(COUNT(N87:P87)=0,"",0.2*N87+0.4*O87+0.4*P87))</f>
        <v>16.281742010946001</v>
      </c>
      <c r="R87" s="10"/>
      <c r="S87" s="3">
        <v>45.630210486490007</v>
      </c>
      <c r="T87" s="3">
        <v>48.284627650749997</v>
      </c>
      <c r="U87" s="3">
        <v>45.188351043559997</v>
      </c>
      <c r="V87" s="7">
        <f>IF(ISTEXT(S87),S87,IF(COUNT(S87:U87)=0,"",0.23*S87+0.57*T87+0.2*U87))</f>
        <v>47.054856381532197</v>
      </c>
    </row>
    <row r="88" spans="1:22">
      <c r="A88" s="268"/>
      <c r="B88" s="29" t="s">
        <v>121</v>
      </c>
      <c r="C88" s="102" t="s">
        <v>300</v>
      </c>
      <c r="D88" s="4">
        <v>63.770229399999998</v>
      </c>
      <c r="E88" s="4">
        <v>59.802153580000002</v>
      </c>
      <c r="F88" s="4">
        <v>70.217663869999996</v>
      </c>
      <c r="G88" s="9">
        <f>IF(ISTEXT(D88),D88,IF(COUNT(D88:F88)=0,"",0.63*D88+0.07*E88+0.3*F88))</f>
        <v>65.426694433600005</v>
      </c>
      <c r="H88" s="21"/>
      <c r="I88" s="14">
        <v>100</v>
      </c>
      <c r="J88" s="4">
        <v>83.158919280000006</v>
      </c>
      <c r="K88" s="4">
        <v>74.276388269999998</v>
      </c>
      <c r="L88" s="3">
        <f>IF(ISTEXT(I88),I88,IF(COUNT(I88:K88)=0,"",0.24*I88+0.43*J88+0.33*K88))</f>
        <v>84.26954341950001</v>
      </c>
      <c r="M88" s="10"/>
      <c r="N88" s="11">
        <v>100</v>
      </c>
      <c r="O88" s="3">
        <v>100</v>
      </c>
      <c r="P88" s="3">
        <v>100</v>
      </c>
      <c r="Q88" s="3">
        <f>IF(ISTEXT(N88),N88,IF(COUNT(N88:P88)=0,"",0.2*N88+0.4*O88+0.4*P88))</f>
        <v>100</v>
      </c>
      <c r="R88" s="10"/>
      <c r="S88" s="11">
        <v>63.355548300000002</v>
      </c>
      <c r="T88" s="3">
        <v>81.15332909</v>
      </c>
      <c r="U88" s="3">
        <v>72.870254759999995</v>
      </c>
      <c r="V88" s="7">
        <f>IF(ISTEXT(S88),S88,IF(COUNT(S88:U88)=0,"",0.23*S88+0.57*T88+0.2*U88))</f>
        <v>75.403224642299989</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67"/>
      <c r="B92" s="27" t="s">
        <v>134</v>
      </c>
      <c r="C92" s="102" t="s">
        <v>300</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300</v>
      </c>
      <c r="D93" s="6">
        <v>1.53973004070068</v>
      </c>
      <c r="E93" s="6">
        <v>5.2682383807191497</v>
      </c>
      <c r="F93" s="6">
        <v>1.861973975483</v>
      </c>
      <c r="G93" s="6">
        <f>IF(ISTEXT(D93),D93,IF(COUNT(D93:F93)=0,"",0.63*D93+0.07*E93+0.3*F93))</f>
        <v>1.897398804936669</v>
      </c>
      <c r="H93" s="18"/>
      <c r="I93" s="6">
        <v>0.80936129900436993</v>
      </c>
      <c r="J93" s="6">
        <v>0.49516970987198</v>
      </c>
      <c r="K93" s="6">
        <v>0.21014142787334</v>
      </c>
      <c r="L93" s="6">
        <f>IF(ISTEXT(I93),I93,IF(COUNT(I93:K93)=0,"",0.24*I93+0.43*J93+0.33*K93))</f>
        <v>0.47651635820420241</v>
      </c>
      <c r="M93" s="18"/>
      <c r="N93" s="6">
        <v>0.30900669354824001</v>
      </c>
      <c r="O93" s="6">
        <v>0.91499181770104987</v>
      </c>
      <c r="P93" s="6">
        <v>0.53002558500048991</v>
      </c>
      <c r="Q93" s="6">
        <f>IF(ISTEXT(N93),N93,IF(COUNT(N93:P93)=0,"",0.2*N93+0.4*O93+0.4*P93))</f>
        <v>0.63980829979026388</v>
      </c>
      <c r="R93" s="18"/>
      <c r="S93" s="6">
        <v>0.11066079401039999</v>
      </c>
      <c r="T93" s="6">
        <v>0.10945090403331</v>
      </c>
      <c r="U93" s="6">
        <v>0.14626008419437</v>
      </c>
      <c r="V93" s="127">
        <f>IF(ISTEXT(S93),S93,IF(COUNT(S93:U93)=0,"",0.23*S93+0.57*T93+0.2*U93))</f>
        <v>0.1170910147602527</v>
      </c>
    </row>
    <row r="94" spans="1:22">
      <c r="A94" s="280"/>
      <c r="B94" s="129" t="s">
        <v>139</v>
      </c>
      <c r="C94" s="103" t="s">
        <v>300</v>
      </c>
      <c r="D94" s="4">
        <v>0.17037852629556999</v>
      </c>
      <c r="E94" s="4">
        <v>0.21934072782378</v>
      </c>
      <c r="F94" s="4">
        <v>0.16738653390161001</v>
      </c>
      <c r="G94" s="4">
        <f>IF(ISTEXT(D94),D94,IF(COUNT(D94:F94)=0,"",0.63*D94+0.07*E94+0.3*F94))</f>
        <v>0.17290828268435671</v>
      </c>
      <c r="H94" s="21"/>
      <c r="I94" s="4">
        <v>0.19662910958787</v>
      </c>
      <c r="J94" s="4">
        <v>0.16237485455164</v>
      </c>
      <c r="K94" s="4">
        <v>0.12726489152754</v>
      </c>
      <c r="L94" s="4">
        <f>IF(ISTEXT(I94),I94,IF(COUNT(I94:K94)=0,"",0.24*I94+0.43*J94+0.33*K94))</f>
        <v>0.15900958796238218</v>
      </c>
      <c r="M94" s="21"/>
      <c r="N94" s="4">
        <v>0.36919153510792002</v>
      </c>
      <c r="O94" s="4">
        <v>0.45914740085317002</v>
      </c>
      <c r="P94" s="4">
        <v>0.42851677660142001</v>
      </c>
      <c r="Q94" s="4">
        <f>IF(ISTEXT(N94),N94,IF(COUNT(N94:P94)=0,"",0.2*N94+0.4*O94+0.4*P94))</f>
        <v>0.42890397800342006</v>
      </c>
      <c r="R94" s="21"/>
      <c r="S94" s="4">
        <v>0.16738908185793999</v>
      </c>
      <c r="T94" s="4">
        <v>0.28400957945332</v>
      </c>
      <c r="U94" s="4">
        <v>0.28506275543783</v>
      </c>
      <c r="V94" s="9">
        <f>IF(ISTEXT(S94),S94,IF(COUNT(S94:U94)=0,"",0.23*S94+0.57*T94+0.2*U94))</f>
        <v>0.25739750020328461</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2321.9499396096812</v>
      </c>
      <c r="E96" s="121">
        <v>2094.0248920490799</v>
      </c>
      <c r="F96" s="121">
        <v>2186.0407035752969</v>
      </c>
      <c r="G96" s="122">
        <f>IF(ISTEXT(D96),D96,IF(COUNT(D96:F96)=0,"",0.63*D96+0.07*E96+0.3*F96))</f>
        <v>2265.2224154701239</v>
      </c>
      <c r="H96" s="10"/>
      <c r="I96" s="123">
        <v>1653.5152234068689</v>
      </c>
      <c r="J96" s="121">
        <v>1666.203556227548</v>
      </c>
      <c r="K96" s="121">
        <v>1635.616826319537</v>
      </c>
      <c r="L96" s="3">
        <f>IF(ISTEXT(I96),I96,IF(COUNT(I96:K96)=0,"",0.24*I96+0.43*J96+0.33*K96))</f>
        <v>1653.0647354809416</v>
      </c>
      <c r="M96" s="10"/>
      <c r="N96" s="123">
        <v>2043.044652280729</v>
      </c>
      <c r="O96" s="121">
        <v>1970.2971389235399</v>
      </c>
      <c r="P96" s="121">
        <v>2013.6157654064041</v>
      </c>
      <c r="Q96" s="3">
        <f>IF(ISTEXT(N96),N96,IF(COUNT(N96:P96)=0,"",0.2*N96+0.4*O96+0.4*P96))</f>
        <v>2002.1740921881233</v>
      </c>
      <c r="R96" s="10"/>
      <c r="S96" s="123">
        <v>3546.9303570432089</v>
      </c>
      <c r="T96" s="121">
        <v>3360.4989296874451</v>
      </c>
      <c r="U96" s="121">
        <v>3018.1896697565248</v>
      </c>
      <c r="V96" s="7">
        <f>IF(ISTEXT(S96),S96,IF(COUNT(S96:U96)=0,"",0.23*S96+0.57*T96+0.2*U96))</f>
        <v>3334.9163059930866</v>
      </c>
    </row>
    <row r="97" spans="1:22">
      <c r="A97" s="267"/>
      <c r="B97" s="27" t="s">
        <v>6</v>
      </c>
      <c r="C97" s="102" t="s">
        <v>300</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67"/>
      <c r="B98" s="27" t="s">
        <v>8</v>
      </c>
      <c r="C98" s="102" t="s">
        <v>300</v>
      </c>
      <c r="D98" s="37">
        <v>4605.5109963275136</v>
      </c>
      <c r="E98" s="37">
        <v>4133.0602964121163</v>
      </c>
      <c r="F98" s="37">
        <v>4645.0899332679046</v>
      </c>
      <c r="G98" s="3">
        <f>IF(ISTEXT(D98),D98,IF(COUNT(D98:F98)=0,"",0.63*D98+0.07*E98+0.3*F98))</f>
        <v>4584.3131284155534</v>
      </c>
      <c r="H98" s="10"/>
      <c r="I98" s="37">
        <v>4154.4619449697411</v>
      </c>
      <c r="J98" s="37">
        <v>4118.4633085834384</v>
      </c>
      <c r="K98" s="37">
        <v>4287.4786977110907</v>
      </c>
      <c r="L98" s="3">
        <f>IF(ISTEXT(I98),I98,IF(COUNT(I98:K98)=0,"",0.24*I98+0.43*J98+0.33*K98))</f>
        <v>4182.8780597282766</v>
      </c>
      <c r="M98" s="10"/>
      <c r="N98" s="37">
        <v>4302.9680383846726</v>
      </c>
      <c r="O98" s="37">
        <v>4120.8463326418369</v>
      </c>
      <c r="P98" s="37">
        <v>4217.4761041130241</v>
      </c>
      <c r="Q98" s="3">
        <f>IF(ISTEXT(N98),N98,IF(COUNT(N98:P98)=0,"",0.2*N98+0.4*O98+0.4*P98))</f>
        <v>4195.9225823788793</v>
      </c>
      <c r="R98" s="10"/>
      <c r="S98" s="37">
        <v>4898.3132708090643</v>
      </c>
      <c r="T98" s="37">
        <v>4665.6872066445931</v>
      </c>
      <c r="U98" s="37">
        <v>4598.9021727026839</v>
      </c>
      <c r="V98" s="7">
        <f>IF(ISTEXT(S98),S98,IF(COUNT(S98:U98)=0,"",0.23*S98+0.57*T98+0.2*U98))</f>
        <v>4705.834194614039</v>
      </c>
    </row>
    <row r="99" spans="1:22">
      <c r="A99" s="267"/>
      <c r="B99" s="27" t="s">
        <v>10</v>
      </c>
      <c r="C99" s="102" t="s">
        <v>300</v>
      </c>
      <c r="D99" s="37">
        <v>715.0307777278075</v>
      </c>
      <c r="E99" s="37">
        <v>782.43490897113213</v>
      </c>
      <c r="F99" s="37">
        <v>670.59473694271924</v>
      </c>
      <c r="G99" s="3">
        <f>IF(ISTEXT(D99),D99,IF(COUNT(D99:F99)=0,"",0.63*D99+0.07*E99+0.3*F99))</f>
        <v>706.4182546793138</v>
      </c>
      <c r="H99" s="10"/>
      <c r="I99" s="37">
        <v>675.45829922730161</v>
      </c>
      <c r="J99" s="37">
        <v>641.39597043202252</v>
      </c>
      <c r="K99" s="37">
        <v>624.5188256704871</v>
      </c>
      <c r="L99" s="3">
        <f>IF(ISTEXT(I99),I99,IF(COUNT(I99:K99)=0,"",0.24*I99+0.43*J99+0.33*K99))</f>
        <v>644.00147157158278</v>
      </c>
      <c r="M99" s="10"/>
      <c r="N99" s="37">
        <v>783.99471643040351</v>
      </c>
      <c r="O99" s="37">
        <v>730.49747050579481</v>
      </c>
      <c r="P99" s="37">
        <v>703.92005600292191</v>
      </c>
      <c r="Q99" s="3">
        <f>IF(ISTEXT(N99),N99,IF(COUNT(N99:P99)=0,"",0.2*N99+0.4*O99+0.4*P99))</f>
        <v>730.56595388956748</v>
      </c>
      <c r="R99" s="10"/>
      <c r="S99" s="37">
        <v>946.30598764772833</v>
      </c>
      <c r="T99" s="37">
        <v>913.90375369446883</v>
      </c>
      <c r="U99" s="37">
        <v>864.1446678680303</v>
      </c>
      <c r="V99" s="7">
        <f>IF(ISTEXT(S99),S99,IF(COUNT(S99:U99)=0,"",0.23*S99+0.57*T99+0.2*U99))</f>
        <v>911.40445033843082</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v>1029.92852575148</v>
      </c>
      <c r="E102" s="37">
        <v>1050.0924897624479</v>
      </c>
      <c r="F102" s="37">
        <v>1144.2956162007019</v>
      </c>
      <c r="G102" s="3">
        <f>IF(ISTEXT(D102),D102,IF(COUNT(D102:F102)=0,"",0.63*D102+0.07*E102+0.3*F102))</f>
        <v>1065.6501303670145</v>
      </c>
      <c r="H102" s="10"/>
      <c r="I102" s="37">
        <v>796.33413923987609</v>
      </c>
      <c r="J102" s="37">
        <v>1248.389361307763</v>
      </c>
      <c r="K102" s="37">
        <v>1111.51741938744</v>
      </c>
      <c r="L102" s="3">
        <f>IF(ISTEXT(I102),I102,IF(COUNT(I102:K102)=0,"",0.24*I102+0.43*J102+0.33*K102))</f>
        <v>1094.7283671777636</v>
      </c>
      <c r="M102" s="10"/>
      <c r="N102" s="37">
        <v>1062.8041293916151</v>
      </c>
      <c r="O102" s="37">
        <v>1269.1794988622189</v>
      </c>
      <c r="P102" s="37">
        <v>1220.7355027922929</v>
      </c>
      <c r="Q102" s="3">
        <f>IF(ISTEXT(N102),N102,IF(COUNT(N102:P102)=0,"",0.2*N102+0.4*O102+0.4*P102))</f>
        <v>1208.5268265401278</v>
      </c>
      <c r="R102" s="10"/>
      <c r="S102" s="37">
        <v>1743.6708786832689</v>
      </c>
      <c r="T102" s="37">
        <v>1651.9661512846719</v>
      </c>
      <c r="U102" s="37">
        <v>1772.3610816057239</v>
      </c>
      <c r="V102" s="7">
        <f>IF(ISTEXT(S102),S102,IF(COUNT(S102:U102)=0,"",0.23*S102+0.57*T102+0.2*U102))</f>
        <v>1697.1372246505596</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67"/>
      <c r="B105" s="25" t="s">
        <v>24</v>
      </c>
      <c r="C105" s="102" t="s">
        <v>300</v>
      </c>
      <c r="D105" s="37">
        <v>3136.8522914357818</v>
      </c>
      <c r="E105" s="37">
        <v>2501.5712159029731</v>
      </c>
      <c r="F105" s="37">
        <v>2595.9247693718448</v>
      </c>
      <c r="G105" s="3">
        <f>IF(ISTEXT(D105),D105,IF(COUNT(D105:F105)=0,"",0.63*D105+0.07*E105+0.3*F105))</f>
        <v>2930.1043595293045</v>
      </c>
      <c r="H105" s="10"/>
      <c r="I105" s="37">
        <v>2972.0733030370029</v>
      </c>
      <c r="J105" s="37">
        <v>2417.146490298599</v>
      </c>
      <c r="K105" s="37">
        <v>2725.5908404893221</v>
      </c>
      <c r="L105" s="3">
        <f>IF(ISTEXT(I105),I105,IF(COUNT(I105:K105)=0,"",0.24*I105+0.43*J105+0.33*K105))</f>
        <v>2652.1155609187545</v>
      </c>
      <c r="M105" s="10"/>
      <c r="N105" s="37">
        <v>2388.500326404584</v>
      </c>
      <c r="O105" s="37">
        <v>2668.195481444327</v>
      </c>
      <c r="P105" s="37">
        <v>3270.20815485405</v>
      </c>
      <c r="Q105" s="3">
        <f>IF(ISTEXT(N105),N105,IF(COUNT(N105:P105)=0,"",0.2*N105+0.4*O105+0.4*P105))</f>
        <v>2853.0615198002679</v>
      </c>
      <c r="R105" s="10"/>
      <c r="S105" s="37">
        <v>1273.7975995493559</v>
      </c>
      <c r="T105" s="37">
        <v>1350.21780335379</v>
      </c>
      <c r="U105" s="37">
        <v>1054.1779504495121</v>
      </c>
      <c r="V105" s="7">
        <f>IF(ISTEXT(S105),S105,IF(COUNT(S105:U105)=0,"",0.23*S105+0.57*T105+0.2*U105))</f>
        <v>1273.4331858979144</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v>5983.4036969489516</v>
      </c>
      <c r="E107" s="40">
        <v>6129.9635050144752</v>
      </c>
      <c r="F107" s="40">
        <v>5696.8868726943356</v>
      </c>
      <c r="G107" s="4">
        <f>IF(ISTEXT(D107),D107,IF(COUNT(D107:F107)=0,"",0.63*D107+0.07*E107+0.3*F107))</f>
        <v>5907.707836237154</v>
      </c>
      <c r="H107" s="21"/>
      <c r="I107" s="39">
        <v>5083.6030867629706</v>
      </c>
      <c r="J107" s="40">
        <v>5555.8256917589388</v>
      </c>
      <c r="K107" s="40">
        <v>5233.7502315550437</v>
      </c>
      <c r="L107" s="4">
        <f>IF(ISTEXT(I107),I107,IF(COUNT(I107:K107)=0,"",0.24*I107+0.43*J107+0.33*K107))</f>
        <v>5336.207364692621</v>
      </c>
      <c r="M107" s="21"/>
      <c r="N107" s="39">
        <v>5906.7480942509128</v>
      </c>
      <c r="O107" s="40">
        <v>6811.0407498497962</v>
      </c>
      <c r="P107" s="40">
        <v>6203.6485480186466</v>
      </c>
      <c r="Q107" s="4">
        <f>IF(ISTEXT(N107),N107,IF(COUNT(N107:P107)=0,"",0.2*N107+0.4*O107+0.4*P107))</f>
        <v>6387.22533799756</v>
      </c>
      <c r="R107" s="21"/>
      <c r="S107" s="39">
        <v>7893.0288509932852</v>
      </c>
      <c r="T107" s="40">
        <v>7978.2191428668739</v>
      </c>
      <c r="U107" s="40">
        <v>8120.8851623130831</v>
      </c>
      <c r="V107" s="9">
        <f>IF(ISTEXT(S107),S107,IF(COUNT(S107:U107)=0,"",0.23*S107+0.57*T107+0.2*U107))</f>
        <v>7987.1585796251902</v>
      </c>
    </row>
    <row r="108" spans="1:22">
      <c r="A108" s="267"/>
      <c r="B108" s="27" t="s">
        <v>34</v>
      </c>
      <c r="C108" s="101" t="s">
        <v>300</v>
      </c>
      <c r="D108" s="37">
        <v>2977.5909402078769</v>
      </c>
      <c r="E108" s="37">
        <v>3347.8668054945292</v>
      </c>
      <c r="F108" s="37">
        <v>2765.2198493894971</v>
      </c>
      <c r="G108" s="3">
        <f>IF(ISTEXT(D108),D108,IF(COUNT(D108:F108)=0,"",0.63*D108+0.07*E108+0.3*F108))</f>
        <v>2939.7989235324285</v>
      </c>
      <c r="H108" s="10"/>
      <c r="I108" s="37">
        <v>2104.1510751119999</v>
      </c>
      <c r="J108" s="37">
        <v>2578.3942949399998</v>
      </c>
      <c r="K108" s="37">
        <v>2285.1421158520002</v>
      </c>
      <c r="L108" s="3">
        <f>IF(ISTEXT(I108),I108,IF(COUNT(I108:K108)=0,"",0.24*I108+0.43*J108+0.33*K108))</f>
        <v>2367.80270308224</v>
      </c>
      <c r="M108" s="10"/>
      <c r="N108" s="37">
        <v>2472.3299128726521</v>
      </c>
      <c r="O108" s="37">
        <v>3203.501116498956</v>
      </c>
      <c r="P108" s="37">
        <v>2662.2412109645088</v>
      </c>
      <c r="Q108" s="3">
        <f>IF(ISTEXT(N108),N108,IF(COUNT(N108:P108)=0,"",0.2*N108+0.4*O108+0.4*P108))</f>
        <v>2840.7629135599163</v>
      </c>
      <c r="R108" s="10"/>
      <c r="S108" s="37">
        <v>4245.2275858572448</v>
      </c>
      <c r="T108" s="37">
        <v>4497.9038603761601</v>
      </c>
      <c r="U108" s="37">
        <v>4988.7462432740886</v>
      </c>
      <c r="V108" s="7">
        <f>IF(ISTEXT(S108),S108,IF(COUNT(S108:U108)=0,"",0.23*S108+0.57*T108+0.2*U108))</f>
        <v>4537.9567938163955</v>
      </c>
    </row>
    <row r="109" spans="1:22">
      <c r="A109" s="267"/>
      <c r="B109" s="27" t="s">
        <v>36</v>
      </c>
      <c r="C109" s="102" t="s">
        <v>300</v>
      </c>
      <c r="D109" s="37">
        <v>129.7696783061063</v>
      </c>
      <c r="E109" s="37">
        <v>445.74867508319983</v>
      </c>
      <c r="F109" s="37">
        <v>157.54268744710691</v>
      </c>
      <c r="G109" s="3">
        <f>IF(ISTEXT(D109),D109,IF(COUNT(D109:F109)=0,"",0.63*D109+0.07*E109+0.3*F109))</f>
        <v>160.22011082280301</v>
      </c>
      <c r="H109" s="10"/>
      <c r="I109" s="37">
        <v>277.58974396501969</v>
      </c>
      <c r="J109" s="37">
        <v>171.7425529684038</v>
      </c>
      <c r="K109" s="37">
        <v>70.632060331549553</v>
      </c>
      <c r="L109" s="3">
        <f>IF(ISTEXT(I109),I109,IF(COUNT(I109:K109)=0,"",0.24*I109+0.43*J109+0.33*K109))</f>
        <v>163.77941623742973</v>
      </c>
      <c r="M109" s="10"/>
      <c r="N109" s="37">
        <v>164.85915607418849</v>
      </c>
      <c r="O109" s="37">
        <v>488.16023092735708</v>
      </c>
      <c r="P109" s="37">
        <v>282.77565653168472</v>
      </c>
      <c r="Q109" s="3">
        <f>IF(ISTEXT(N109),N109,IF(COUNT(N109:P109)=0,"",0.2*N109+0.4*O109+0.4*P109))</f>
        <v>341.34618619845446</v>
      </c>
      <c r="R109" s="10"/>
      <c r="S109" s="37">
        <v>105.3381170939108</v>
      </c>
      <c r="T109" s="37">
        <v>104.1864216521636</v>
      </c>
      <c r="U109" s="37">
        <v>139.22511593020849</v>
      </c>
      <c r="V109" s="7">
        <f>IF(ISTEXT(S109),S109,IF(COUNT(S109:U109)=0,"",0.23*S109+0.57*T109+0.2*U109))</f>
        <v>111.45905045937444</v>
      </c>
    </row>
    <row r="110" spans="1:22">
      <c r="A110" s="267"/>
      <c r="B110" s="25" t="s">
        <v>39</v>
      </c>
      <c r="C110" s="102" t="s">
        <v>300</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v>103.0413862730895</v>
      </c>
      <c r="E112" s="37">
        <v>338.42211883375592</v>
      </c>
      <c r="F112" s="37">
        <v>100.0016450561391</v>
      </c>
      <c r="G112" s="3">
        <f>IF(ISTEXT(D112),D112,IF(COUNT(D112:F112)=0,"",0.63*D112+0.07*E112+0.3*F112))</f>
        <v>118.60611518725104</v>
      </c>
      <c r="H112" s="10"/>
      <c r="I112" s="37">
        <v>631.39592853668341</v>
      </c>
      <c r="J112" s="37">
        <v>500.38557128440891</v>
      </c>
      <c r="K112" s="37">
        <v>331.26669869686691</v>
      </c>
      <c r="L112" s="3">
        <f>IF(ISTEXT(I112),I112,IF(COUNT(I112:K112)=0,"",0.24*I112+0.43*J112+0.33*K112))</f>
        <v>476.01882907106591</v>
      </c>
      <c r="M112" s="10"/>
      <c r="N112" s="37">
        <v>286.31946354641661</v>
      </c>
      <c r="O112" s="37">
        <v>367.81261040422942</v>
      </c>
      <c r="P112" s="37">
        <v>218.94582620213291</v>
      </c>
      <c r="Q112" s="3">
        <f>IF(ISTEXT(N112),N112,IF(COUNT(N112:P112)=0,"",0.2*N112+0.4*O112+0.4*P112))</f>
        <v>291.96726735182824</v>
      </c>
      <c r="R112" s="10"/>
      <c r="S112" s="37">
        <v>140.8655243792841</v>
      </c>
      <c r="T112" s="37">
        <v>126.1947563498687</v>
      </c>
      <c r="U112" s="37">
        <v>59.07672505073451</v>
      </c>
      <c r="V112" s="7">
        <f>IF(ISTEXT(S112),S112,IF(COUNT(S112:U112)=0,"",0.23*S112+0.57*T112+0.2*U112))</f>
        <v>116.14542673680739</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v>612.89129329918751</v>
      </c>
      <c r="E116" s="40">
        <v>633.47870359716092</v>
      </c>
      <c r="F116" s="40">
        <v>566.93133584877194</v>
      </c>
      <c r="G116" s="4">
        <f>IF(ISTEXT(D116),D116,IF(COUNT(D116:F116)=0,"",0.63*D116+0.07*E116+0.3*F116))</f>
        <v>600.54442478492092</v>
      </c>
      <c r="H116" s="21"/>
      <c r="I116" s="40">
        <v>1231.3706037527461</v>
      </c>
      <c r="J116" s="40">
        <v>1192.2098911328919</v>
      </c>
      <c r="K116" s="40">
        <v>1168.2071947677271</v>
      </c>
      <c r="L116" s="4">
        <f>IF(ISTEXT(I116),I116,IF(COUNT(I116:K116)=0,"",0.24*I116+0.43*J116+0.33*K116))</f>
        <v>1193.6875723611527</v>
      </c>
      <c r="M116" s="21"/>
      <c r="N116" s="40">
        <v>1354.0860351361141</v>
      </c>
      <c r="O116" s="40">
        <v>1164.0623514964941</v>
      </c>
      <c r="P116" s="40">
        <v>1283.870421008377</v>
      </c>
      <c r="Q116" s="4">
        <f>IF(ISTEXT(N116),N116,IF(COUNT(N116:P116)=0,"",0.2*N116+0.4*O116+0.4*P116))</f>
        <v>1249.9903160291715</v>
      </c>
      <c r="R116" s="21"/>
      <c r="S116" s="40">
        <v>993.54658562727286</v>
      </c>
      <c r="T116" s="40">
        <v>1014.310399693864</v>
      </c>
      <c r="U116" s="40">
        <v>911.49408143409096</v>
      </c>
      <c r="V116" s="9">
        <f>IF(ISTEXT(S116),S116,IF(COUNT(S116:U116)=0,"",0.23*S116+0.57*T116+0.2*U116))</f>
        <v>988.97145880659343</v>
      </c>
    </row>
    <row r="117" spans="1:22" ht="15.75" customHeight="1" thickBot="1">
      <c r="A117" s="192" t="s">
        <v>59</v>
      </c>
      <c r="B117" s="94" t="s">
        <v>60</v>
      </c>
      <c r="C117" s="101" t="s">
        <v>300</v>
      </c>
      <c r="D117" s="37">
        <v>1647.9895208388459</v>
      </c>
      <c r="E117" s="37">
        <v>2121.5773419687739</v>
      </c>
      <c r="F117" s="37">
        <v>1619.049417769251</v>
      </c>
      <c r="G117" s="3">
        <f>IF(ISTEXT(D117),D117,IF(COUNT(D117:F117)=0,"",0.63*D117+0.07*E117+0.3*F117))</f>
        <v>1672.4586373970626</v>
      </c>
      <c r="H117" s="10"/>
      <c r="I117" s="37">
        <v>1487.981787350803</v>
      </c>
      <c r="J117" s="37">
        <v>1228.764280135807</v>
      </c>
      <c r="K117" s="37">
        <v>963.07124188791136</v>
      </c>
      <c r="L117" s="3">
        <f>IF(ISTEXT(I117),I117,IF(COUNT(I117:K117)=0,"",0.24*I117+0.43*J117+0.33*K117))</f>
        <v>1203.2977792456004</v>
      </c>
      <c r="M117" s="10"/>
      <c r="N117" s="37">
        <v>3187.913762514328</v>
      </c>
      <c r="O117" s="37">
        <v>3964.669227247181</v>
      </c>
      <c r="P117" s="37">
        <v>3700.1783618802001</v>
      </c>
      <c r="Q117" s="3">
        <f>IF(ISTEXT(N117),N117,IF(COUNT(N117:P117)=0,"",0.2*N117+0.4*O117+0.4*P117))</f>
        <v>3703.5217881538183</v>
      </c>
      <c r="R117" s="10"/>
      <c r="S117" s="37">
        <v>2588.8683826561528</v>
      </c>
      <c r="T117" s="37">
        <v>4392.5410932261257</v>
      </c>
      <c r="U117" s="37">
        <v>4408.8296944741096</v>
      </c>
      <c r="V117" s="7">
        <f>IF(ISTEXT(S117),S117,IF(COUNT(S117:U117)=0,"",0.23*S117+0.57*T117+0.2*U117))</f>
        <v>3980.9540900446282</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v>6319.4280811832195</v>
      </c>
      <c r="E119" s="37">
        <v>5781.8372671268044</v>
      </c>
      <c r="F119" s="37">
        <v>6353.2826429309198</v>
      </c>
      <c r="G119" s="3">
        <f>IF(ISTEXT(D119),D119,IF(COUNT(D119:F119)=0,"",0.63*D119+0.07*E119+0.3*F119))</f>
        <v>6291.953092723581</v>
      </c>
      <c r="H119" s="10"/>
      <c r="I119" s="37">
        <v>6949.3222322711299</v>
      </c>
      <c r="J119" s="37">
        <v>7025.9195308422422</v>
      </c>
      <c r="K119" s="37">
        <v>7070.154127515465</v>
      </c>
      <c r="L119" s="3">
        <f>IF(ISTEXT(I119),I119,IF(COUNT(I119:K119)=0,"",0.24*I119+0.43*J119+0.33*K119))</f>
        <v>7022.1335960873384</v>
      </c>
      <c r="M119" s="10"/>
      <c r="N119" s="37">
        <v>7018.5777719766438</v>
      </c>
      <c r="O119" s="37">
        <v>6590.4986788029646</v>
      </c>
      <c r="P119" s="37">
        <v>6743.8548090018394</v>
      </c>
      <c r="Q119" s="3">
        <f>IF(ISTEXT(N119),N119,IF(COUNT(N119:P119)=0,"",0.2*N119+0.4*O119+0.4*P119))</f>
        <v>6737.4569495172509</v>
      </c>
      <c r="R119" s="10"/>
      <c r="S119" s="37">
        <v>6131.6945910172917</v>
      </c>
      <c r="T119" s="37">
        <v>5667.8406495412028</v>
      </c>
      <c r="U119" s="37">
        <v>5515.1271254896474</v>
      </c>
      <c r="V119" s="7">
        <f>IF(ISTEXT(S119),S119,IF(COUNT(S119:U119)=0,"",0.23*S119+0.57*T119+0.2*U119))</f>
        <v>5743.9843512703919</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c r="E125" s="37"/>
      <c r="F125" s="37"/>
      <c r="G125" s="3" t="str">
        <f>IF(ISTEXT(D125),D125,IF(COUNT(D125:F125)=0,"",0.63*D125+0.07*E125+0.3*F125))</f>
        <v/>
      </c>
      <c r="H125" s="10"/>
      <c r="I125" s="37"/>
      <c r="J125" s="37"/>
      <c r="K125" s="37"/>
      <c r="L125" s="3" t="str">
        <f>IF(ISTEXT(I125),I125,IF(COUNT(I125:K125)=0,"",0.24*I125+0.43*J125+0.33*K125))</f>
        <v/>
      </c>
      <c r="M125" s="10"/>
      <c r="N125" s="37">
        <v>191.9129690724418</v>
      </c>
      <c r="O125" s="37">
        <v>281.27227605188523</v>
      </c>
      <c r="P125" s="37">
        <v>104.0324068024286</v>
      </c>
      <c r="Q125" s="3">
        <f>IF(ISTEXT(N125),N125,IF(COUNT(N125:P125)=0,"",0.2*N125+0.4*O125+0.4*P125))</f>
        <v>192.50446695621389</v>
      </c>
      <c r="R125" s="10"/>
      <c r="S125" s="37">
        <v>4.2742038951776493</v>
      </c>
      <c r="T125" s="37">
        <v>1.1005419337338549</v>
      </c>
      <c r="U125" s="37">
        <v>32.066227425285128</v>
      </c>
      <c r="V125" s="7">
        <f>IF(ISTEXT(S125),S125,IF(COUNT(S125:U125)=0,"",0.23*S125+0.57*T125+0.2*U125))</f>
        <v>8.0236212831761815</v>
      </c>
    </row>
    <row r="126" spans="1:22" ht="15" customHeight="1">
      <c r="A126" s="267"/>
      <c r="B126" s="91" t="s">
        <v>305</v>
      </c>
      <c r="C126" s="102" t="s">
        <v>300</v>
      </c>
      <c r="D126" s="40"/>
      <c r="E126" s="40"/>
      <c r="F126" s="40"/>
      <c r="G126" s="9" t="str">
        <f>IF(ISTEXT(D126),D126,IF(COUNT(D126:F126)=0,"",0.63*D126+0.07*E126+0.3*F126))</f>
        <v/>
      </c>
      <c r="H126" s="21"/>
      <c r="I126" s="39"/>
      <c r="J126" s="40"/>
      <c r="K126" s="40"/>
      <c r="L126" s="4" t="str">
        <f>IF(ISTEXT(I126),I126,IF(COUNT(I126:K126)=0,"",0.24*I126+0.43*J126+0.33*K126))</f>
        <v/>
      </c>
      <c r="M126" s="21"/>
      <c r="N126" s="39">
        <v>6693.0767892971453</v>
      </c>
      <c r="O126" s="40">
        <v>6103.2162269560586</v>
      </c>
      <c r="P126" s="40">
        <v>6917.5729999796931</v>
      </c>
      <c r="Q126" s="4">
        <f>IF(ISTEXT(N126),N126,IF(COUNT(N126:P126)=0,"",0.2*N126+0.4*O126+0.4*P126))</f>
        <v>6546.9310486337299</v>
      </c>
      <c r="R126" s="21"/>
      <c r="S126" s="39">
        <v>8637.5148123523759</v>
      </c>
      <c r="T126" s="40">
        <v>8676.8839352940468</v>
      </c>
      <c r="U126" s="40">
        <v>8413.8430396481053</v>
      </c>
      <c r="V126" s="9">
        <f>IF(ISTEXT(S126),S126,IF(COUNT(S126:U126)=0,"",0.23*S126+0.57*T126+0.2*U126))</f>
        <v>8615.2208578882746</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15.206774431961319</v>
      </c>
      <c r="E130" s="3">
        <v>18.129395646248732</v>
      </c>
      <c r="F130" s="3">
        <v>15.679504730340771</v>
      </c>
      <c r="G130" s="3">
        <f>IF(ISTEXT(D130),D130,IF(COUNT(D130:F130)=0,"",0.63*D130+0.07*E130+0.3*F130))</f>
        <v>15.553177006475273</v>
      </c>
      <c r="H130" s="10"/>
      <c r="I130" s="3">
        <v>15.203742635328661</v>
      </c>
      <c r="J130" s="3">
        <v>16.720793002498201</v>
      </c>
      <c r="K130" s="3">
        <v>16.047104559384081</v>
      </c>
      <c r="L130" s="3">
        <f>IF(ISTEXT(I130),I130,IF(COUNT(I130:K130)=0,"",0.24*I130+0.43*J130+0.33*K130))</f>
        <v>16.134383728149853</v>
      </c>
      <c r="M130" s="10"/>
      <c r="N130" s="3">
        <v>21.54684896366259</v>
      </c>
      <c r="O130" s="3">
        <v>26.229721297004829</v>
      </c>
      <c r="P130" s="3">
        <v>22.602256039985139</v>
      </c>
      <c r="Q130" s="3">
        <f>IF(ISTEXT(N130),N130,IF(COUNT(N130:P130)=0,"",0.2*N130+0.4*O130+0.4*P130))</f>
        <v>23.842160727528508</v>
      </c>
      <c r="R130" s="10"/>
      <c r="S130" s="3">
        <v>49.215378161444278</v>
      </c>
      <c r="T130" s="3">
        <v>51.073533170436562</v>
      </c>
      <c r="U130" s="3">
        <v>53.802451567730962</v>
      </c>
      <c r="V130" s="7">
        <f>IF(ISTEXT(S130),S130,IF(COUNT(S130:U130)=0,"",0.23*S130+0.57*T130+0.2*U130))</f>
        <v>51.191941197827212</v>
      </c>
    </row>
    <row r="131" spans="1:22">
      <c r="A131" s="267"/>
      <c r="B131" s="29" t="s">
        <v>146</v>
      </c>
      <c r="C131" s="102" t="s">
        <v>300</v>
      </c>
      <c r="D131" s="4">
        <v>70.071075702381663</v>
      </c>
      <c r="E131" s="4">
        <v>65.242272132266564</v>
      </c>
      <c r="F131" s="4">
        <v>67.782014005604736</v>
      </c>
      <c r="G131" s="4">
        <f>IF(ISTEXT(D131),D131,IF(COUNT(D131:F131)=0,"",0.63*D131+0.07*E131+0.3*F131))</f>
        <v>69.046340943440526</v>
      </c>
      <c r="H131" s="21"/>
      <c r="I131" s="4">
        <v>83.663586699090033</v>
      </c>
      <c r="J131" s="4">
        <v>82.275142969772247</v>
      </c>
      <c r="K131" s="4">
        <v>81.749085506241116</v>
      </c>
      <c r="L131" s="4">
        <f>IF(ISTEXT(I131),I131,IF(COUNT(I131:K131)=0,"",0.24*I131+0.43*J131+0.33*K131))</f>
        <v>82.434770501843246</v>
      </c>
      <c r="M131" s="21"/>
      <c r="N131" s="4">
        <v>83.032167949573733</v>
      </c>
      <c r="O131" s="4">
        <v>84.284148527763762</v>
      </c>
      <c r="P131" s="4">
        <v>84.69916538274444</v>
      </c>
      <c r="Q131" s="4">
        <f>IF(ISTEXT(N131),N131,IF(COUNT(N131:P131)=0,"",0.2*N131+0.4*O131+0.4*P131))</f>
        <v>84.199759154118027</v>
      </c>
      <c r="R131" s="21"/>
      <c r="S131" s="4">
        <v>121.05484674552341</v>
      </c>
      <c r="T131" s="4">
        <v>119.6949289178233</v>
      </c>
      <c r="U131" s="4">
        <v>118.0771049856216</v>
      </c>
      <c r="V131" s="9">
        <f>IF(ISTEXT(S131),S131,IF(COUNT(S131:U131)=0,"",0.23*S131+0.57*T131+0.2*U131))</f>
        <v>119.68414523175397</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c r="E134" s="3"/>
      <c r="F134" s="3"/>
      <c r="G134" s="7" t="str">
        <f>IF(ISTEXT(D134),D134,IF(COUNT(D134:F134)=0,"",0.63*D134+0.07*E134+0.3*F134))</f>
        <v/>
      </c>
      <c r="H134" s="10"/>
      <c r="I134" s="11"/>
      <c r="J134" s="3"/>
      <c r="K134" s="3"/>
      <c r="L134" s="3" t="str">
        <f>IF(ISTEXT(I134),I134,IF(COUNT(I134:K134)=0,"",0.24*I134+0.43*J134+0.33*K134))</f>
        <v/>
      </c>
      <c r="M134" s="10"/>
      <c r="N134" s="11">
        <v>0.65055243590731993</v>
      </c>
      <c r="O134" s="3">
        <v>0.95346534016509998</v>
      </c>
      <c r="P134" s="3">
        <v>0.35265222556727988</v>
      </c>
      <c r="Q134" s="3">
        <f>IF(ISTEXT(N134),N134,IF(COUNT(N134:P134)=0,"",0.2*N134+0.4*O134+0.4*P134))</f>
        <v>0.65255751347441593</v>
      </c>
      <c r="R134" s="10"/>
      <c r="S134" s="11">
        <v>3.6222066817729992E-2</v>
      </c>
      <c r="T134" s="3">
        <v>9.3266265337500001E-3</v>
      </c>
      <c r="U134" s="3">
        <v>0.27174768936541999</v>
      </c>
      <c r="V134" s="7">
        <f>IF(ISTEXT(S134),S134,IF(COUNT(S134:U134)=0,"",0.23*S134+0.57*T134+0.2*U134))</f>
        <v>6.7996790365399393E-2</v>
      </c>
    </row>
    <row r="135" spans="1:22">
      <c r="A135" s="267"/>
      <c r="B135" s="29" t="s">
        <v>154</v>
      </c>
      <c r="C135" s="102" t="s">
        <v>300</v>
      </c>
      <c r="D135" s="4"/>
      <c r="E135" s="4"/>
      <c r="F135" s="4"/>
      <c r="G135" s="9" t="str">
        <f>IF(ISTEXT(D135),D135,IF(COUNT(D135:F135)=0,"",0.63*D135+0.07*E135+0.3*F135))</f>
        <v/>
      </c>
      <c r="H135" s="21"/>
      <c r="I135" s="14"/>
      <c r="J135" s="4"/>
      <c r="K135" s="4"/>
      <c r="L135" s="4" t="str">
        <f>IF(ISTEXT(I135),I135,IF(COUNT(I135:K135)=0,"",0.24*I135+0.43*J135+0.33*K135))</f>
        <v/>
      </c>
      <c r="M135" s="21"/>
      <c r="N135" s="14">
        <v>22.68839583920154</v>
      </c>
      <c r="O135" s="4">
        <v>20.68886851423057</v>
      </c>
      <c r="P135" s="4">
        <v>23.449399941307661</v>
      </c>
      <c r="Q135" s="4">
        <f>IF(ISTEXT(N135),N135,IF(COUNT(N135:P135)=0,"",0.2*N135+0.4*O135+0.4*P135))</f>
        <v>22.192986550055601</v>
      </c>
      <c r="R135" s="21"/>
      <c r="S135" s="14">
        <v>73.199277887784646</v>
      </c>
      <c r="T135" s="4">
        <v>73.532914522049467</v>
      </c>
      <c r="U135" s="4">
        <v>71.303754395029642</v>
      </c>
      <c r="V135" s="9">
        <f>IF(ISTEXT(S135),S135,IF(COUNT(S135:U135)=0,"",0.23*S135+0.57*T135+0.2*U135))</f>
        <v>73.010346070764584</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67"/>
      <c r="B140" s="24" t="s">
        <v>166</v>
      </c>
      <c r="C140" s="107" t="s">
        <v>293</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67"/>
      <c r="B141" s="29" t="s">
        <v>171</v>
      </c>
      <c r="C141" s="102" t="s">
        <v>300</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67"/>
      <c r="B142" s="27" t="s">
        <v>173</v>
      </c>
      <c r="C142" s="106" t="s">
        <v>293</v>
      </c>
      <c r="D142" s="8">
        <v>322.99324031700002</v>
      </c>
      <c r="E142" s="8">
        <v>319.24570083399999</v>
      </c>
      <c r="F142" s="8">
        <v>320.63544881700011</v>
      </c>
      <c r="G142" s="8">
        <f>IF(ISTEXT(D142),D142,IF(COUNT(D142:F142)=0,"",0.63*D142+0.07*E142+0.3*F142))</f>
        <v>322.02357510319007</v>
      </c>
      <c r="H142" s="10"/>
      <c r="I142" s="8">
        <v>389.458469777</v>
      </c>
      <c r="J142" s="8">
        <v>393.86248924500012</v>
      </c>
      <c r="K142" s="8">
        <v>398.958092577</v>
      </c>
      <c r="L142" s="3">
        <f>IF(ISTEXT(I142),I142,IF(COUNT(I142:K142)=0,"",0.24*I142+0.43*J142+0.33*K142))</f>
        <v>394.48707367224006</v>
      </c>
      <c r="M142" s="10"/>
      <c r="N142" s="8">
        <v>471.84418841299998</v>
      </c>
      <c r="O142" s="8">
        <v>478.66168739199992</v>
      </c>
      <c r="P142" s="8">
        <v>462.96880938100009</v>
      </c>
      <c r="Q142" s="3">
        <f>IF(ISTEXT(N142),N142,IF(COUNT(N142:P142)=0,"",0.2*N142+0.4*O142+0.4*P142))</f>
        <v>471.02103639179995</v>
      </c>
      <c r="R142" s="10"/>
      <c r="S142" s="8">
        <v>538.6184694960001</v>
      </c>
      <c r="T142" s="8">
        <v>530.582994568</v>
      </c>
      <c r="U142" s="8">
        <v>524.50933718599993</v>
      </c>
      <c r="V142" s="7">
        <f>IF(ISTEXT(S142),S142,IF(COUNT(S142:U142)=0,"",0.23*S142+0.57*T142+0.2*U142))</f>
        <v>531.21642232503996</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67"/>
      <c r="B145" s="27" t="s">
        <v>179</v>
      </c>
      <c r="C145" s="101" t="s">
        <v>300</v>
      </c>
      <c r="D145" s="8">
        <v>14.925353695009999</v>
      </c>
      <c r="E145" s="8">
        <v>11.904803941220001</v>
      </c>
      <c r="F145" s="8">
        <v>12.353423636780001</v>
      </c>
      <c r="G145" s="3">
        <f>IF(ISTEXT(D145),D145,IF(COUNT(D145:F145)=0,"",0.63*D145+0.07*E145+0.3*F145))</f>
        <v>13.942336194775701</v>
      </c>
      <c r="H145" s="10"/>
      <c r="I145" s="8">
        <v>16.3210086773</v>
      </c>
      <c r="J145" s="8">
        <v>13.27564431923</v>
      </c>
      <c r="K145" s="8">
        <v>14.968345787160001</v>
      </c>
      <c r="L145" s="3">
        <f>IF(ISTEXT(I145),I145,IF(COUNT(I145:K145)=0,"",0.24*I145+0.43*J145+0.33*K145))</f>
        <v>14.565123249583701</v>
      </c>
      <c r="M145" s="10"/>
      <c r="N145" s="8">
        <v>14.07383812182</v>
      </c>
      <c r="O145" s="8">
        <v>15.720645902019999</v>
      </c>
      <c r="P145" s="8">
        <v>19.265216254689999</v>
      </c>
      <c r="Q145" s="3">
        <f>IF(ISTEXT(N145),N145,IF(COUNT(N145:P145)=0,"",0.2*N145+0.4*O145+0.4*P145))</f>
        <v>16.809112487048001</v>
      </c>
      <c r="R145" s="10"/>
      <c r="S145" s="8">
        <v>7.5073274704900008</v>
      </c>
      <c r="T145" s="8">
        <v>7.9605690637700004</v>
      </c>
      <c r="U145" s="8">
        <v>6.2175258818599994</v>
      </c>
      <c r="V145" s="7">
        <f>IF(ISTEXT(S145),S145,IF(COUNT(S145:U145)=0,"",0.23*S145+0.57*T145+0.2*U145))</f>
        <v>7.5077148609336</v>
      </c>
    </row>
    <row r="146" spans="1:22">
      <c r="A146" s="267"/>
      <c r="B146" s="27" t="s">
        <v>64</v>
      </c>
      <c r="C146" s="102" t="s">
        <v>300</v>
      </c>
      <c r="D146" s="8">
        <v>28.637246681251501</v>
      </c>
      <c r="E146" s="8">
        <v>26.201089396457171</v>
      </c>
      <c r="F146" s="8">
        <v>28.790662690358619</v>
      </c>
      <c r="G146" s="3">
        <f>IF(ISTEXT(D146),D146,IF(COUNT(D146:F146)=0,"",0.63*D146+0.07*E146+0.3*F146))</f>
        <v>28.512740474048037</v>
      </c>
      <c r="H146" s="10"/>
      <c r="I146" s="8">
        <v>64.748503075405864</v>
      </c>
      <c r="J146" s="8">
        <v>65.46217848954457</v>
      </c>
      <c r="K146" s="8">
        <v>65.874322843052198</v>
      </c>
      <c r="L146" s="3">
        <f>IF(ISTEXT(I146),I146,IF(COUNT(I146:K146)=0,"",0.24*I146+0.43*J146+0.33*K146))</f>
        <v>65.426904026808799</v>
      </c>
      <c r="M146" s="10"/>
      <c r="N146" s="8">
        <v>111.1614279107873</v>
      </c>
      <c r="O146" s="8">
        <v>104.38143845965671</v>
      </c>
      <c r="P146" s="8">
        <v>106.81031892028869</v>
      </c>
      <c r="Q146" s="3">
        <f>IF(ISTEXT(N146),N146,IF(COUNT(N146:P146)=0,"",0.2*N146+0.4*O146+0.4*P146))</f>
        <v>106.70898853413561</v>
      </c>
      <c r="R146" s="10"/>
      <c r="S146" s="8">
        <v>260.96498311064192</v>
      </c>
      <c r="T146" s="8">
        <v>241.22335472288009</v>
      </c>
      <c r="U146" s="8">
        <v>234.7238656121107</v>
      </c>
      <c r="V146" s="7">
        <f>IF(ISTEXT(S146),S146,IF(COUNT(S146:U146)=0,"",0.23*S146+0.57*T146+0.2*U146))</f>
        <v>244.46403142991142</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293</v>
      </c>
      <c r="D149" s="148">
        <v>25.915308783210001</v>
      </c>
      <c r="E149" s="6">
        <v>25.915308783210001</v>
      </c>
      <c r="F149" s="6">
        <v>25.915308783210001</v>
      </c>
      <c r="G149" s="6">
        <f>IF(ISTEXT(D149),D149,IF(COUNT(D149:F149)=0,"",0.63*D149+0.07*E149+0.3*F149))</f>
        <v>25.915308783210001</v>
      </c>
      <c r="H149" s="18"/>
      <c r="I149" s="6">
        <v>48.923937906260001</v>
      </c>
      <c r="J149" s="6">
        <v>48.923334283579997</v>
      </c>
      <c r="K149" s="6">
        <v>48.923937906260001</v>
      </c>
      <c r="L149" s="6">
        <f>IF(ISTEXT(I149),I149,IF(COUNT(I149:K149)=0,"",0.24*I149+0.43*J149+0.33*K149))</f>
        <v>48.9236783485076</v>
      </c>
      <c r="M149" s="18"/>
      <c r="N149" s="6">
        <v>68.110561414070006</v>
      </c>
      <c r="O149" s="6">
        <v>68.110561414070006</v>
      </c>
      <c r="P149" s="6">
        <v>68.110561414070006</v>
      </c>
      <c r="Q149" s="6">
        <f>IF(ISTEXT(N149),N149,IF(COUNT(N149:P149)=0,"",0.2*N149+0.4*O149+0.4*P149))</f>
        <v>68.110561414070006</v>
      </c>
      <c r="R149" s="18"/>
      <c r="S149" s="6">
        <v>135.81417649903</v>
      </c>
      <c r="T149" s="6">
        <v>135.81417649903</v>
      </c>
      <c r="U149" s="6">
        <v>135.81417649903</v>
      </c>
      <c r="V149" s="127">
        <f>IF(ISTEXT(S149),S149,IF(COUNT(S149:U149)=0,"",0.23*S149+0.57*T149+0.2*U149))</f>
        <v>135.81417649903</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v>4.7416078489979988E-2</v>
      </c>
      <c r="E151" s="3">
        <v>0.15573014231001001</v>
      </c>
      <c r="F151" s="3">
        <v>4.6017294822260003E-2</v>
      </c>
      <c r="G151" s="3">
        <f>IF(ISTEXT(D151),D151,IF(COUNT(D151:F151)=0,"",0.63*D151+0.07*E151+0.3*F151))</f>
        <v>5.4578427857066097E-2</v>
      </c>
      <c r="H151" s="10"/>
      <c r="I151" s="3">
        <v>4.0908837956248494</v>
      </c>
      <c r="J151" s="3">
        <v>3.24205325471753</v>
      </c>
      <c r="K151" s="3">
        <v>2.1463134437292402</v>
      </c>
      <c r="L151" s="3">
        <f>IF(ISTEXT(I151),I151,IF(COUNT(I151:K151)=0,"",0.24*I151+0.43*J151+0.33*K151))</f>
        <v>3.0841784469091507</v>
      </c>
      <c r="M151" s="10"/>
      <c r="N151" s="3">
        <v>5.86459643424101</v>
      </c>
      <c r="O151" s="3">
        <v>7.5337963292006087</v>
      </c>
      <c r="P151" s="3">
        <v>4.4846022541719499</v>
      </c>
      <c r="Q151" s="3">
        <f>IF(ISTEXT(N151),N151,IF(COUNT(N151:P151)=0,"",0.2*N151+0.4*O151+0.4*P151))</f>
        <v>5.9802787201972256</v>
      </c>
      <c r="R151" s="10"/>
      <c r="S151" s="3">
        <v>4.5241010503801107</v>
      </c>
      <c r="T151" s="3">
        <v>4.0529280125117202</v>
      </c>
      <c r="U151" s="3">
        <v>1.89733488752977</v>
      </c>
      <c r="V151" s="7">
        <f>IF(ISTEXT(S151),S151,IF(COUNT(S151:U151)=0,"",0.23*S151+0.57*T151+0.2*U151))</f>
        <v>3.73017918622506</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0</v>
      </c>
      <c r="E160" s="20">
        <v>0</v>
      </c>
      <c r="F160" s="20">
        <v>0</v>
      </c>
      <c r="G160" s="5">
        <f>IF(ISTEXT(D160),D160,IF(COUNT(D160:F160)=0,"",0.63*D160+0.07*E160+0.3*F160))</f>
        <v>0</v>
      </c>
      <c r="H160" s="10"/>
      <c r="I160" s="19">
        <v>0</v>
      </c>
      <c r="J160" s="20">
        <v>0</v>
      </c>
      <c r="K160" s="20">
        <v>0</v>
      </c>
      <c r="L160" s="3">
        <f>IF(ISTEXT(I160),I160,IF(COUNT(I160:K160)=0,"",0.24*I160+0.43*J160+0.33*K160))</f>
        <v>0</v>
      </c>
      <c r="M160" s="10"/>
      <c r="N160" s="19">
        <v>0</v>
      </c>
      <c r="O160" s="20">
        <v>0</v>
      </c>
      <c r="P160" s="20">
        <v>0</v>
      </c>
      <c r="Q160" s="3">
        <f>IF(ISTEXT(N160),N160,IF(COUNT(N160:P160)=0,"",0.2*N160+0.4*O160+0.4*P160))</f>
        <v>0</v>
      </c>
      <c r="R160" s="10"/>
      <c r="S160" s="19">
        <v>0</v>
      </c>
      <c r="T160" s="20">
        <v>0</v>
      </c>
      <c r="U160" s="20">
        <v>0</v>
      </c>
      <c r="V160" s="7">
        <f>IF(ISTEXT(S160),S160,IF(COUNT(S160:U160)=0,"",0.23*S160+0.57*T160+0.2*U160))</f>
        <v>0</v>
      </c>
    </row>
    <row r="161" spans="1:22">
      <c r="A161" s="274"/>
      <c r="B161" s="27" t="s">
        <v>212</v>
      </c>
      <c r="C161" s="102" t="s">
        <v>300</v>
      </c>
      <c r="D161" s="3">
        <v>24.28075214408732</v>
      </c>
      <c r="E161" s="3">
        <v>33.157960149509293</v>
      </c>
      <c r="F161" s="3">
        <v>25.52205729950148</v>
      </c>
      <c r="G161" s="3">
        <f>IF(ISTEXT(D161),D161,IF(COUNT(D161:F161)=0,"",0.63*D161+0.07*E161+0.3*F161))</f>
        <v>25.274548251091105</v>
      </c>
      <c r="H161" s="10"/>
      <c r="I161" s="3">
        <v>22.39798593680602</v>
      </c>
      <c r="J161" s="3">
        <v>21.221685590232251</v>
      </c>
      <c r="K161" s="3">
        <v>19.546125283400951</v>
      </c>
      <c r="L161" s="3">
        <f>IF(ISTEXT(I161),I161,IF(COUNT(I161:K161)=0,"",0.24*I161+0.43*J161+0.33*K161))</f>
        <v>20.951062772155627</v>
      </c>
      <c r="M161" s="10"/>
      <c r="N161" s="3">
        <v>28.650247043741182</v>
      </c>
      <c r="O161" s="3">
        <v>49.986932681095688</v>
      </c>
      <c r="P161" s="3">
        <v>36.105888109586147</v>
      </c>
      <c r="Q161" s="3">
        <f>IF(ISTEXT(N161),N161,IF(COUNT(N161:P161)=0,"",0.2*N161+0.4*O161+0.4*P161))</f>
        <v>40.167177725020977</v>
      </c>
      <c r="R161" s="10"/>
      <c r="S161" s="3">
        <v>36.761807655431667</v>
      </c>
      <c r="T161" s="3">
        <v>41.998057360354778</v>
      </c>
      <c r="U161" s="3">
        <v>49.796019315153877</v>
      </c>
      <c r="V161" s="7">
        <f>IF(ISTEXT(S161),S161,IF(COUNT(S161:U161)=0,"",0.23*S161+0.57*T161+0.2*U161))</f>
        <v>42.35331231918228</v>
      </c>
    </row>
    <row r="162" spans="1:22">
      <c r="A162" s="275"/>
      <c r="B162" s="29" t="s">
        <v>214</v>
      </c>
      <c r="C162" s="102" t="s">
        <v>300</v>
      </c>
      <c r="D162" s="4">
        <v>94.002229999999997</v>
      </c>
      <c r="E162" s="4">
        <v>97.327809999999999</v>
      </c>
      <c r="F162" s="4">
        <v>94.042230000000004</v>
      </c>
      <c r="G162" s="4">
        <f>IF(ISTEXT(D162),D162,IF(COUNT(D162:F162)=0,"",0.63*D162+0.07*E162+0.3*F162))</f>
        <v>94.247020599999999</v>
      </c>
      <c r="H162" s="21"/>
      <c r="I162" s="4">
        <v>98.216890000000006</v>
      </c>
      <c r="J162" s="4">
        <v>65.844334950000004</v>
      </c>
      <c r="K162" s="4">
        <v>71.98</v>
      </c>
      <c r="L162" s="4">
        <f>IF(ISTEXT(I162),I162,IF(COUNT(I162:K162)=0,"",0.24*I162+0.43*J162+0.33*K162))</f>
        <v>75.638517628499997</v>
      </c>
      <c r="M162" s="21"/>
      <c r="N162" s="4">
        <v>71.133405049999993</v>
      </c>
      <c r="O162" s="4">
        <v>148.62519022000001</v>
      </c>
      <c r="P162" s="4">
        <v>116.5282642</v>
      </c>
      <c r="Q162" s="4">
        <f>IF(ISTEXT(N162),N162,IF(COUNT(N162:P162)=0,"",0.2*N162+0.4*O162+0.4*P162))</f>
        <v>120.288062778</v>
      </c>
      <c r="R162" s="21"/>
      <c r="S162" s="4">
        <v>69.629624770000007</v>
      </c>
      <c r="T162" s="4">
        <v>92.701522609999998</v>
      </c>
      <c r="U162" s="4">
        <v>102.81620617</v>
      </c>
      <c r="V162" s="9">
        <f>IF(ISTEXT(S162),S162,IF(COUNT(S162:U162)=0,"",0.23*S162+0.57*T162+0.2*U162))</f>
        <v>89.417922818800008</v>
      </c>
    </row>
    <row r="163" spans="1:22" ht="15.75" customHeight="1" thickBot="1">
      <c r="A163" s="196" t="s">
        <v>59</v>
      </c>
      <c r="B163" s="27" t="s">
        <v>209</v>
      </c>
      <c r="C163" s="101" t="s">
        <v>300</v>
      </c>
      <c r="D163" s="3">
        <v>57.554486349999998</v>
      </c>
      <c r="E163" s="3">
        <v>25.94561083</v>
      </c>
      <c r="F163" s="3">
        <v>0.47826087</v>
      </c>
      <c r="G163" s="3">
        <f>IF(ISTEXT(D163),D163,IF(COUNT(D163:F163)=0,"",0.63*D163+0.07*E163+0.3*F163))</f>
        <v>38.218997419600001</v>
      </c>
      <c r="H163" s="10"/>
      <c r="I163" s="3">
        <v>0.48571428999999999</v>
      </c>
      <c r="J163" s="3">
        <v>29.959610059999999</v>
      </c>
      <c r="K163" s="3">
        <v>0.47142856999999999</v>
      </c>
      <c r="L163" s="3">
        <f>IF(ISTEXT(I163),I163,IF(COUNT(I163:K163)=0,"",0.24*I163+0.43*J163+0.33*K163))</f>
        <v>13.1547751835</v>
      </c>
      <c r="M163" s="10"/>
      <c r="N163" s="3">
        <v>48.703643730000003</v>
      </c>
      <c r="O163" s="3">
        <v>49.089346579999997</v>
      </c>
      <c r="P163" s="3">
        <v>57.716722140000002</v>
      </c>
      <c r="Q163" s="3">
        <f>IF(ISTEXT(N163),N163,IF(COUNT(N163:P163)=0,"",0.2*N163+0.4*O163+0.4*P163))</f>
        <v>52.463156234000003</v>
      </c>
      <c r="R163" s="10"/>
      <c r="S163" s="3">
        <v>23.24049475</v>
      </c>
      <c r="T163" s="3">
        <v>23.408155109999999</v>
      </c>
      <c r="U163" s="3">
        <v>73.980857470000004</v>
      </c>
      <c r="V163" s="7">
        <f>IF(ISTEXT(S163),S163,IF(COUNT(S163:U163)=0,"",0.23*S163+0.57*T163+0.2*U163))</f>
        <v>33.484133699200001</v>
      </c>
    </row>
    <row r="164" spans="1:22">
      <c r="A164" s="274"/>
      <c r="B164" s="27" t="s">
        <v>212</v>
      </c>
      <c r="C164" s="102" t="s">
        <v>300</v>
      </c>
      <c r="D164" s="3">
        <v>53.333218915287063</v>
      </c>
      <c r="E164" s="3">
        <v>53.343970822261618</v>
      </c>
      <c r="F164" s="3">
        <v>48.967266474276833</v>
      </c>
      <c r="G164" s="7">
        <f>IF(ISTEXT(D164),D164,IF(COUNT(D164:F164)=0,"",0.63*D164+0.07*E164+0.3*F164))</f>
        <v>52.024185816472212</v>
      </c>
      <c r="H164" s="10"/>
      <c r="I164" s="3">
        <v>47.414128004268221</v>
      </c>
      <c r="J164" s="3">
        <v>52.952376014994258</v>
      </c>
      <c r="K164" s="3">
        <v>47.873038746854121</v>
      </c>
      <c r="L164" s="3">
        <f>IF(ISTEXT(I164),I164,IF(COUNT(I164:K164)=0,"",0.24*I164+0.43*J164+0.33*K164))</f>
        <v>49.947015193933765</v>
      </c>
      <c r="M164" s="10"/>
      <c r="N164" s="3">
        <v>70.790409454957469</v>
      </c>
      <c r="O164" s="3">
        <v>84.053738542477475</v>
      </c>
      <c r="P164" s="3">
        <v>77.725203309397685</v>
      </c>
      <c r="Q164" s="3">
        <f>IF(ISTEXT(N164),N164,IF(COUNT(N164:P164)=0,"",0.2*N164+0.4*O164+0.4*P164))</f>
        <v>78.869658631741558</v>
      </c>
      <c r="R164" s="10"/>
      <c r="S164" s="3">
        <v>72.002967289419075</v>
      </c>
      <c r="T164" s="3">
        <v>76.839741178705552</v>
      </c>
      <c r="U164" s="3">
        <v>83.943580376548226</v>
      </c>
      <c r="V164" s="7">
        <f>IF(ISTEXT(S164),S164,IF(COUNT(S164:U164)=0,"",0.23*S164+0.57*T164+0.2*U164))</f>
        <v>77.148051023738205</v>
      </c>
    </row>
    <row r="165" spans="1:22" ht="15.75" customHeight="1" thickBot="1">
      <c r="A165" s="276"/>
      <c r="B165" s="30" t="s">
        <v>214</v>
      </c>
      <c r="C165" s="103" t="s">
        <v>300</v>
      </c>
      <c r="D165" s="4">
        <v>58.400200949999999</v>
      </c>
      <c r="E165" s="4">
        <v>58.372210750000001</v>
      </c>
      <c r="F165" s="4">
        <v>58.369322089999997</v>
      </c>
      <c r="G165" s="4">
        <f>IF(ISTEXT(D165),D165,IF(COUNT(D165:F165)=0,"",0.63*D165+0.07*E165+0.3*F165))</f>
        <v>58.388977977999993</v>
      </c>
      <c r="H165" s="21"/>
      <c r="I165" s="4">
        <v>59.452483690000001</v>
      </c>
      <c r="J165" s="4">
        <v>59.380412999999997</v>
      </c>
      <c r="K165" s="4">
        <v>59.407932739999993</v>
      </c>
      <c r="L165" s="3">
        <f>IF(ISTEXT(I165),I165,IF(COUNT(I165:K165)=0,"",0.24*I165+0.43*J165+0.33*K165))</f>
        <v>59.406791479800006</v>
      </c>
      <c r="M165" s="21"/>
      <c r="N165" s="4">
        <v>73.395017190000004</v>
      </c>
      <c r="O165" s="4">
        <v>166.23769697</v>
      </c>
      <c r="P165" s="4">
        <v>122.30107665</v>
      </c>
      <c r="Q165" s="3">
        <f>IF(ISTEXT(N165),N165,IF(COUNT(N165:P165)=0,"",0.2*N165+0.4*O165+0.4*P165))</f>
        <v>130.09451288599999</v>
      </c>
      <c r="R165" s="21"/>
      <c r="S165" s="4">
        <v>83.217800499999996</v>
      </c>
      <c r="T165" s="4">
        <v>94.504999999999995</v>
      </c>
      <c r="U165" s="4">
        <v>123.30868</v>
      </c>
      <c r="V165" s="7">
        <f>IF(ISTEXT(S165),S165,IF(COUNT(S165:U165)=0,"",0.23*S165+0.57*T165+0.2*U165))</f>
        <v>97.669680114999991</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421.47951392431003</v>
      </c>
      <c r="E170" s="6">
        <v>404.54105682569002</v>
      </c>
      <c r="F170" s="6">
        <v>413.93563439402999</v>
      </c>
      <c r="G170" s="6">
        <f>IF(ISTEXT(D170),D170,IF(COUNT(D170:F170)=0,"",0.63*D170+0.07*E170+0.3*F170))</f>
        <v>418.03065806832257</v>
      </c>
      <c r="H170" s="18"/>
      <c r="I170" s="6">
        <v>539.37563840275993</v>
      </c>
      <c r="J170" s="6">
        <v>537.87820232966999</v>
      </c>
      <c r="K170" s="6">
        <v>545.92389060508992</v>
      </c>
      <c r="L170" s="6">
        <f>IF(ISTEXT(I170),I170,IF(COUNT(I170:K170)=0,"",0.24*I170+0.43*J170+0.33*K170))</f>
        <v>540.89266411810013</v>
      </c>
      <c r="M170" s="18"/>
      <c r="N170" s="6">
        <v>657.24172906801005</v>
      </c>
      <c r="O170" s="6">
        <v>652.44130008621005</v>
      </c>
      <c r="P170" s="6">
        <v>649.73416949292005</v>
      </c>
      <c r="Q170" s="6">
        <f>IF(ISTEXT(N170),N170,IF(COUNT(N170:P170)=0,"",0.2*N170+0.4*O170+0.4*P170))</f>
        <v>652.31853364525409</v>
      </c>
      <c r="R170" s="18"/>
      <c r="S170" s="6">
        <v>874.83566161522003</v>
      </c>
      <c r="T170" s="6">
        <v>844.60262121636003</v>
      </c>
      <c r="U170" s="6">
        <v>824.87998499183993</v>
      </c>
      <c r="V170" s="127">
        <f>IF(ISTEXT(S170),S170,IF(COUNT(S170:U170)=0,"",0.23*S170+0.57*T170+0.2*U170))</f>
        <v>847.61169326319384</v>
      </c>
    </row>
    <row r="171" spans="1:22">
      <c r="A171" s="267"/>
      <c r="B171" s="120" t="s">
        <v>117</v>
      </c>
      <c r="C171" s="102" t="s">
        <v>300</v>
      </c>
      <c r="D171" s="11">
        <v>1.4244325309400001</v>
      </c>
      <c r="E171" s="3">
        <v>1.4570602649</v>
      </c>
      <c r="F171" s="3">
        <v>1.3189458596100001</v>
      </c>
      <c r="G171" s="3">
        <f>IF(ISTEXT(D171),D171,IF(COUNT(D171:F171)=0,"",0.63*D171+0.07*E171+0.3*F171))</f>
        <v>1.3950704709182</v>
      </c>
      <c r="H171" s="10"/>
      <c r="I171" s="3">
        <v>3.1265510165300001</v>
      </c>
      <c r="J171" s="3">
        <v>3.6790578217999999</v>
      </c>
      <c r="K171" s="3">
        <v>2.91294535781</v>
      </c>
      <c r="L171" s="3">
        <f>IF(ISTEXT(I171),I171,IF(COUNT(I171:K171)=0,"",0.24*I171+0.43*J171+0.33*K171))</f>
        <v>3.2936390754185001</v>
      </c>
      <c r="M171" s="10"/>
      <c r="N171" s="3">
        <v>5.8728087655500003</v>
      </c>
      <c r="O171" s="3">
        <v>8.2881787660900006</v>
      </c>
      <c r="P171" s="3">
        <v>5.7209225126800014</v>
      </c>
      <c r="Q171" s="3">
        <f>IF(ISTEXT(N171),N171,IF(COUNT(N171:P171)=0,"",0.2*N171+0.4*O171+0.4*P171))</f>
        <v>6.7782022646180007</v>
      </c>
      <c r="R171" s="10"/>
      <c r="S171" s="3">
        <v>7.8959826779500002</v>
      </c>
      <c r="T171" s="3">
        <v>7.6665326758200001</v>
      </c>
      <c r="U171" s="3">
        <v>8.3328527219299993</v>
      </c>
      <c r="V171" s="7">
        <f>IF(ISTEXT(S171),S171,IF(COUNT(S171:U171)=0,"",0.23*S171+0.57*T171+0.2*U171))</f>
        <v>7.8525701855318992</v>
      </c>
    </row>
    <row r="172" spans="1:22">
      <c r="A172" s="267"/>
      <c r="B172" s="120" t="s">
        <v>228</v>
      </c>
      <c r="C172" s="102" t="s">
        <v>300</v>
      </c>
      <c r="D172" s="11">
        <v>-54.864301270420341</v>
      </c>
      <c r="E172" s="3">
        <v>-47.112876486017839</v>
      </c>
      <c r="F172" s="3">
        <v>-52.102509275263969</v>
      </c>
      <c r="G172" s="3">
        <f>IF(ISTEXT(D172),D172,IF(COUNT(D172:F172)=0,"",0.63*D172+0.07*E172+0.3*F172))</f>
        <v>-53.49316393696526</v>
      </c>
      <c r="H172" s="10"/>
      <c r="I172" s="3">
        <v>-68.459844063761381</v>
      </c>
      <c r="J172" s="3">
        <v>-65.55434996727405</v>
      </c>
      <c r="K172" s="3">
        <v>-65.701980946857034</v>
      </c>
      <c r="L172" s="3">
        <f>IF(ISTEXT(I172),I172,IF(COUNT(I172:K172)=0,"",0.24*I172+0.43*J172+0.33*K172))</f>
        <v>-66.30038677369339</v>
      </c>
      <c r="M172" s="10"/>
      <c r="N172" s="3">
        <v>-61.485318985911142</v>
      </c>
      <c r="O172" s="3">
        <v>-58.054427230758932</v>
      </c>
      <c r="P172" s="3">
        <v>-62.096909342759297</v>
      </c>
      <c r="Q172" s="3">
        <f>IF(ISTEXT(N172),N172,IF(COUNT(N172:P172)=0,"",0.2*N172+0.4*O172+0.4*P172))</f>
        <v>-60.357598426589519</v>
      </c>
      <c r="R172" s="10"/>
      <c r="S172" s="3">
        <v>-71.8394685840791</v>
      </c>
      <c r="T172" s="3">
        <v>-68.621395747386771</v>
      </c>
      <c r="U172" s="3">
        <v>-64.274653417890676</v>
      </c>
      <c r="V172" s="7">
        <f>IF(ISTEXT(S172),S172,IF(COUNT(S172:U172)=0,"",0.23*S172+0.57*T172+0.2*U172))</f>
        <v>-68.492204033926782</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322.99324031700002</v>
      </c>
      <c r="E174" s="3">
        <v>319.24570083399999</v>
      </c>
      <c r="F174" s="3">
        <v>320.63544881700011</v>
      </c>
      <c r="G174" s="3">
        <f>IF(ISTEXT(D174),D174,IF(COUNT(D174:F174)=0,"",0.63*D174+0.07*E174+0.3*F174))</f>
        <v>322.02357510319007</v>
      </c>
      <c r="H174" s="10"/>
      <c r="I174" s="3">
        <v>389.458469777</v>
      </c>
      <c r="J174" s="3">
        <v>393.86248924500012</v>
      </c>
      <c r="K174" s="3">
        <v>398.958092577</v>
      </c>
      <c r="L174" s="3">
        <f>IF(ISTEXT(I174),I174,IF(COUNT(I174:K174)=0,"",0.24*I174+0.43*J174+0.33*K174))</f>
        <v>394.48707367224006</v>
      </c>
      <c r="M174" s="10"/>
      <c r="N174" s="3">
        <v>471.84418841299998</v>
      </c>
      <c r="O174" s="3">
        <v>478.66168739199992</v>
      </c>
      <c r="P174" s="3">
        <v>462.96880938100009</v>
      </c>
      <c r="Q174" s="3">
        <f>IF(ISTEXT(N174),N174,IF(COUNT(N174:P174)=0,"",0.2*N174+0.4*O174+0.4*P174))</f>
        <v>471.02103639179995</v>
      </c>
      <c r="R174" s="10"/>
      <c r="S174" s="3">
        <v>538.6184694960001</v>
      </c>
      <c r="T174" s="3">
        <v>530.582994568</v>
      </c>
      <c r="U174" s="3">
        <v>524.50933718599993</v>
      </c>
      <c r="V174" s="7">
        <f>IF(ISTEXT(S174),S174,IF(COUNT(S174:U174)=0,"",0.23*S174+0.57*T174+0.2*U174))</f>
        <v>531.21642232503996</v>
      </c>
    </row>
    <row r="175" spans="1:22">
      <c r="A175" s="281"/>
      <c r="B175" s="120" t="s">
        <v>237</v>
      </c>
      <c r="C175" s="102" t="s">
        <v>300</v>
      </c>
      <c r="D175" s="11">
        <v>14.925353695009999</v>
      </c>
      <c r="E175" s="3">
        <v>11.904803941220001</v>
      </c>
      <c r="F175" s="3">
        <v>12.353423636780001</v>
      </c>
      <c r="G175" s="3">
        <f>IF(ISTEXT(D175),D175,IF(COUNT(D175:F175)=0,"",0.63*D175+0.07*E175+0.3*F175))</f>
        <v>13.942336194775701</v>
      </c>
      <c r="H175" s="10"/>
      <c r="I175" s="3">
        <v>16.3210086773</v>
      </c>
      <c r="J175" s="3">
        <v>13.27564431923</v>
      </c>
      <c r="K175" s="3">
        <v>14.968345787160001</v>
      </c>
      <c r="L175" s="3">
        <f>IF(ISTEXT(I175),I175,IF(COUNT(I175:K175)=0,"",0.24*I175+0.43*J175+0.33*K175))</f>
        <v>14.565123249583701</v>
      </c>
      <c r="M175" s="10"/>
      <c r="N175" s="3">
        <v>14.07383812182</v>
      </c>
      <c r="O175" s="3">
        <v>15.720645902019999</v>
      </c>
      <c r="P175" s="3">
        <v>19.265216254689999</v>
      </c>
      <c r="Q175" s="3">
        <f>IF(ISTEXT(N175),N175,IF(COUNT(N175:P175)=0,"",0.2*N175+0.4*O175+0.4*P175))</f>
        <v>16.809112487048001</v>
      </c>
      <c r="R175" s="10"/>
      <c r="S175" s="3">
        <v>7.5073274704900008</v>
      </c>
      <c r="T175" s="3">
        <v>7.9605690637700004</v>
      </c>
      <c r="U175" s="3">
        <v>6.2175258818599994</v>
      </c>
      <c r="V175" s="7">
        <f>IF(ISTEXT(S175),S175,IF(COUNT(S175:U175)=0,"",0.23*S175+0.57*T175+0.2*U175))</f>
        <v>7.5077148609336</v>
      </c>
    </row>
    <row r="176" spans="1:22">
      <c r="A176" s="281"/>
      <c r="B176" s="41" t="s">
        <v>239</v>
      </c>
      <c r="C176" s="102" t="s">
        <v>300</v>
      </c>
      <c r="D176" s="11">
        <v>28.637246681251501</v>
      </c>
      <c r="E176" s="3">
        <v>26.201089396457171</v>
      </c>
      <c r="F176" s="3">
        <v>28.790662690358619</v>
      </c>
      <c r="G176" s="3">
        <f>IF(ISTEXT(D176),D176,IF(COUNT(D176:F176)=0,"",0.63*D176+0.07*E176+0.3*F176))</f>
        <v>28.512740474048037</v>
      </c>
      <c r="H176" s="10"/>
      <c r="I176" s="3">
        <v>64.748503075405864</v>
      </c>
      <c r="J176" s="3">
        <v>65.46217848954457</v>
      </c>
      <c r="K176" s="3">
        <v>65.874322843052198</v>
      </c>
      <c r="L176" s="3">
        <f>IF(ISTEXT(I176),I176,IF(COUNT(I176:K176)=0,"",0.24*I176+0.43*J176+0.33*K176))</f>
        <v>65.426904026808799</v>
      </c>
      <c r="M176" s="10"/>
      <c r="N176" s="3">
        <v>111.1614279107873</v>
      </c>
      <c r="O176" s="3">
        <v>104.38143845965671</v>
      </c>
      <c r="P176" s="3">
        <v>106.81031892028869</v>
      </c>
      <c r="Q176" s="3">
        <f>IF(ISTEXT(N176),N176,IF(COUNT(N176:P176)=0,"",0.2*N176+0.4*O176+0.4*P176))</f>
        <v>106.70898853413561</v>
      </c>
      <c r="R176" s="10"/>
      <c r="S176" s="3">
        <v>260.96498311064192</v>
      </c>
      <c r="T176" s="3">
        <v>241.22335472288009</v>
      </c>
      <c r="U176" s="3">
        <v>234.7238656121107</v>
      </c>
      <c r="V176" s="7">
        <f>IF(ISTEXT(S176),S176,IF(COUNT(S176:U176)=0,"",0.23*S176+0.57*T176+0.2*U176))</f>
        <v>244.46403142991142</v>
      </c>
    </row>
    <row r="177" spans="1:22">
      <c r="A177" s="281"/>
      <c r="B177" s="152" t="s">
        <v>241</v>
      </c>
      <c r="C177" s="102" t="s">
        <v>300</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81"/>
      <c r="B178" s="120" t="s">
        <v>244</v>
      </c>
      <c r="C178" s="102" t="s">
        <v>300</v>
      </c>
      <c r="D178" s="11">
        <v>1.483804491580003</v>
      </c>
      <c r="E178" s="3">
        <v>1.533646432899999</v>
      </c>
      <c r="F178" s="3">
        <v>1.3725358342599989</v>
      </c>
      <c r="G178" s="3">
        <f>IF(ISTEXT(D178),D178,IF(COUNT(D178:F178)=0,"",0.63*D178+0.07*E178+0.3*F178))</f>
        <v>1.4539128302764015</v>
      </c>
      <c r="H178" s="10"/>
      <c r="I178" s="3">
        <v>3.514363825830003</v>
      </c>
      <c r="J178" s="3">
        <v>3.4025981304199959</v>
      </c>
      <c r="K178" s="3">
        <v>3.3340938088399952</v>
      </c>
      <c r="L178" s="3">
        <f>IF(ISTEXT(I178),I178,IF(COUNT(I178:K178)=0,"",0.24*I178+0.43*J178+0.33*K178))</f>
        <v>3.4068154711969978</v>
      </c>
      <c r="M178" s="10"/>
      <c r="N178" s="3">
        <v>4.5497644020400054</v>
      </c>
      <c r="O178" s="3">
        <v>3.9112798678800051</v>
      </c>
      <c r="P178" s="3">
        <v>4.313838106860004</v>
      </c>
      <c r="Q178" s="3">
        <f>IF(ISTEXT(N178),N178,IF(COUNT(N178:P178)=0,"",0.2*N178+0.4*O178+0.4*P178))</f>
        <v>4.2000000703040055</v>
      </c>
      <c r="R178" s="10"/>
      <c r="S178" s="3">
        <v>3.8013956319699962</v>
      </c>
      <c r="T178" s="3">
        <v>3.8808397901300111</v>
      </c>
      <c r="U178" s="3">
        <v>3.4874556159199979</v>
      </c>
      <c r="V178" s="7">
        <f>IF(ISTEXT(S178),S178,IF(COUNT(S178:U178)=0,"",0.23*S178+0.57*T178+0.2*U178))</f>
        <v>3.7838907989112047</v>
      </c>
    </row>
    <row r="179" spans="1:22">
      <c r="A179" s="282"/>
      <c r="B179" s="92" t="s">
        <v>247</v>
      </c>
      <c r="C179" s="103" t="s">
        <v>300</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300</v>
      </c>
      <c r="D180" s="132">
        <v>-1.182343112304807E-11</v>
      </c>
      <c r="E180" s="132">
        <v>-5.0022208597511053E-12</v>
      </c>
      <c r="F180" s="132">
        <v>-2.262368070660159E-11</v>
      </c>
      <c r="G180" s="132">
        <f>IF(ISTEXT(D180),D180,IF(COUNT(D180:F180)=0,"",0.63*D180+0.07*E180+0.3*F180))</f>
        <v>-1.4586021279683338E-11</v>
      </c>
      <c r="H180" s="133"/>
      <c r="I180" s="132">
        <v>-7.3328010330442339E-12</v>
      </c>
      <c r="J180" s="132">
        <v>1.3073986337985839E-12</v>
      </c>
      <c r="K180" s="132">
        <v>-9.2654772743117064E-12</v>
      </c>
      <c r="L180" s="132">
        <f>IF(ISTEXT(I180),I180,IF(COUNT(I180:K180)=0,"",0.24*I180+0.43*J180+0.33*K180))</f>
        <v>-4.255298335920088E-12</v>
      </c>
      <c r="M180" s="133"/>
      <c r="N180" s="132">
        <v>1.591615728102624E-12</v>
      </c>
      <c r="O180" s="132">
        <v>-1.5575096767861399E-11</v>
      </c>
      <c r="P180" s="132">
        <v>1.9326762412674729E-12</v>
      </c>
      <c r="Q180" s="132">
        <f>IF(ISTEXT(N180),N180,IF(COUNT(N180:P180)=0,"",0.2*N180+0.4*O180+0.4*P180))</f>
        <v>-5.1386450650170457E-12</v>
      </c>
      <c r="R180" s="133"/>
      <c r="S180" s="132">
        <v>-1.102762325899675E-11</v>
      </c>
      <c r="T180" s="132">
        <v>1.307398633798584E-11</v>
      </c>
      <c r="U180" s="132">
        <v>-1.13686837721616E-11</v>
      </c>
      <c r="V180" s="151">
        <f>IF(ISTEXT(S180),S180,IF(COUNT(S180:U180)=0,"",0.23*S180+0.57*T180+0.2*U180))</f>
        <v>2.6420821086503564E-12</v>
      </c>
    </row>
    <row r="181" spans="1:22">
      <c r="A181" s="190" t="s">
        <v>253</v>
      </c>
      <c r="B181" s="28" t="s">
        <v>254</v>
      </c>
      <c r="C181" s="101" t="s">
        <v>300</v>
      </c>
      <c r="D181" s="11">
        <v>25.987452609315849</v>
      </c>
      <c r="E181" s="3">
        <v>26.096192458857448</v>
      </c>
      <c r="F181" s="3">
        <v>25.983945006103191</v>
      </c>
      <c r="G181" s="3">
        <f>IF(ISTEXT(D181),D181,IF(COUNT(D181:F181)=0,"",0.63*D181+0.07*E181+0.3*F181))</f>
        <v>25.994012117819963</v>
      </c>
      <c r="H181" s="10"/>
      <c r="I181" s="3">
        <v>53.103120937055913</v>
      </c>
      <c r="J181" s="3">
        <v>52.247504599235612</v>
      </c>
      <c r="K181" s="3">
        <v>51.146962442726711</v>
      </c>
      <c r="L181" s="3">
        <f>IF(ISTEXT(I181),I181,IF(COUNT(I181:K181)=0,"",0.24*I181+0.43*J181+0.33*K181))</f>
        <v>52.08967360866454</v>
      </c>
      <c r="M181" s="10"/>
      <c r="N181" s="3">
        <v>96.168039358099989</v>
      </c>
      <c r="O181" s="3">
        <v>95.555717156535266</v>
      </c>
      <c r="P181" s="3">
        <v>95.849591192817741</v>
      </c>
      <c r="Q181" s="3">
        <f>IF(ISTEXT(N181),N181,IF(COUNT(N181:P181)=0,"",0.2*N181+0.4*O181+0.4*P181))</f>
        <v>95.795731211361215</v>
      </c>
      <c r="R181" s="10"/>
      <c r="S181" s="3">
        <v>213.96224458740949</v>
      </c>
      <c r="T181" s="3">
        <v>213.8784159186784</v>
      </c>
      <c r="U181" s="3">
        <v>209.19996608255849</v>
      </c>
      <c r="V181" s="7">
        <f>IF(ISTEXT(S181),S181,IF(COUNT(S181:U181)=0,"",0.23*S181+0.57*T181+0.2*U181))</f>
        <v>212.96200654526257</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c r="E184" s="3"/>
      <c r="F184" s="3"/>
      <c r="G184" s="3" t="str">
        <f>IF(ISTEXT(D184),D184,IF(COUNT(D184:F184)=0,"",0.63*D184+0.07*E184+0.3*F184))</f>
        <v/>
      </c>
      <c r="H184" s="10"/>
      <c r="I184" s="3"/>
      <c r="J184" s="3"/>
      <c r="K184" s="3"/>
      <c r="L184" s="3" t="str">
        <f>IF(ISTEXT(I184),I184,IF(COUNT(I184:K184)=0,"",0.24*I184+0.43*J184+0.33*K184))</f>
        <v/>
      </c>
      <c r="M184" s="10"/>
      <c r="N184" s="3">
        <v>-22.037843403294222</v>
      </c>
      <c r="O184" s="3">
        <v>-19.735403174065471</v>
      </c>
      <c r="P184" s="3">
        <v>-23.096747715740381</v>
      </c>
      <c r="Q184" s="3">
        <f>IF(ISTEXT(N184),N184,IF(COUNT(N184:P184)=0,"",0.2*N184+0.4*O184+0.4*P184))</f>
        <v>-21.540429036581187</v>
      </c>
      <c r="R184" s="10"/>
      <c r="S184" s="3">
        <v>-73.163055820966918</v>
      </c>
      <c r="T184" s="3">
        <v>-73.523587895515718</v>
      </c>
      <c r="U184" s="3">
        <v>-71.032006705664216</v>
      </c>
      <c r="V184" s="7">
        <f>IF(ISTEXT(S184),S184,IF(COUNT(S184:U184)=0,"",0.23*S184+0.57*T184+0.2*U184))</f>
        <v>-72.942349280399185</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25.915308783210001</v>
      </c>
      <c r="E186" s="3">
        <v>25.915308783210001</v>
      </c>
      <c r="F186" s="3">
        <v>25.915308783210001</v>
      </c>
      <c r="G186" s="3">
        <f>IF(ISTEXT(D186),D186,IF(COUNT(D186:F186)=0,"",0.63*D186+0.07*E186+0.3*F186))</f>
        <v>25.915308783210001</v>
      </c>
      <c r="H186" s="10"/>
      <c r="I186" s="3">
        <v>48.923937906260001</v>
      </c>
      <c r="J186" s="3">
        <v>48.923334283579997</v>
      </c>
      <c r="K186" s="3">
        <v>48.923937906260001</v>
      </c>
      <c r="L186" s="3">
        <f>IF(ISTEXT(I186),I186,IF(COUNT(I186:K186)=0,"",0.24*I186+0.43*J186+0.33*K186))</f>
        <v>48.9236783485076</v>
      </c>
      <c r="M186" s="10"/>
      <c r="N186" s="3">
        <v>68.110561414070006</v>
      </c>
      <c r="O186" s="3">
        <v>68.110561414070006</v>
      </c>
      <c r="P186" s="3">
        <v>68.110561414070006</v>
      </c>
      <c r="Q186" s="3">
        <f>IF(ISTEXT(N186),N186,IF(COUNT(N186:P186)=0,"",0.2*N186+0.4*O186+0.4*P186))</f>
        <v>68.110561414070006</v>
      </c>
      <c r="R186" s="10"/>
      <c r="S186" s="3">
        <v>135.81417649903</v>
      </c>
      <c r="T186" s="3">
        <v>135.81417649903</v>
      </c>
      <c r="U186" s="3">
        <v>135.81417649903</v>
      </c>
      <c r="V186" s="7">
        <f>IF(ISTEXT(S186),S186,IF(COUNT(S186:U186)=0,"",0.23*S186+0.57*T186+0.2*U186))</f>
        <v>135.81417649903</v>
      </c>
    </row>
    <row r="187" spans="1:22">
      <c r="A187" s="265"/>
      <c r="B187" s="120" t="s">
        <v>267</v>
      </c>
      <c r="C187" s="102" t="s">
        <v>300</v>
      </c>
      <c r="D187" s="11">
        <v>4.7416078489979988E-2</v>
      </c>
      <c r="E187" s="3">
        <v>0.15573014231001001</v>
      </c>
      <c r="F187" s="3">
        <v>4.6017294822260003E-2</v>
      </c>
      <c r="G187" s="3">
        <f>IF(ISTEXT(D187),D187,IF(COUNT(D187:F187)=0,"",0.63*D187+0.07*E187+0.3*F187))</f>
        <v>5.4578427857066097E-2</v>
      </c>
      <c r="H187" s="10"/>
      <c r="I187" s="3">
        <v>4.0908837956248494</v>
      </c>
      <c r="J187" s="3">
        <v>3.24205325471753</v>
      </c>
      <c r="K187" s="3">
        <v>2.1463134437292402</v>
      </c>
      <c r="L187" s="3">
        <f>IF(ISTEXT(I187),I187,IF(COUNT(I187:K187)=0,"",0.24*I187+0.43*J187+0.33*K187))</f>
        <v>3.0841784469091507</v>
      </c>
      <c r="M187" s="10"/>
      <c r="N187" s="3">
        <v>5.86459643424101</v>
      </c>
      <c r="O187" s="3">
        <v>7.5337963292006087</v>
      </c>
      <c r="P187" s="3">
        <v>4.4846022541719499</v>
      </c>
      <c r="Q187" s="3">
        <f>IF(ISTEXT(N187),N187,IF(COUNT(N187:P187)=0,"",0.2*N187+0.4*O187+0.4*P187))</f>
        <v>5.9802787201972256</v>
      </c>
      <c r="R187" s="10"/>
      <c r="S187" s="3">
        <v>4.5241010503801107</v>
      </c>
      <c r="T187" s="3">
        <v>4.0529280125117202</v>
      </c>
      <c r="U187" s="3">
        <v>1.89733488752977</v>
      </c>
      <c r="V187" s="7">
        <f>IF(ISTEXT(S187),S187,IF(COUNT(S187:U187)=0,"",0.23*S187+0.57*T187+0.2*U187))</f>
        <v>3.73017918622506</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v>2.472774761000052E-2</v>
      </c>
      <c r="E190" s="4">
        <v>2.5153533340000141E-2</v>
      </c>
      <c r="F190" s="4">
        <v>2.2618928069999988E-2</v>
      </c>
      <c r="G190" s="4">
        <f>IF(ISTEXT(D190),D190,IF(COUNT(D190:F190)=0,"",0.63*D190+0.07*E190+0.3*F190))</f>
        <v>2.4124906749100332E-2</v>
      </c>
      <c r="H190" s="21"/>
      <c r="I190" s="4">
        <v>8.8299235160000933E-2</v>
      </c>
      <c r="J190" s="4">
        <v>8.2117060940001707E-2</v>
      </c>
      <c r="K190" s="4">
        <v>7.6711092740000097E-2</v>
      </c>
      <c r="L190" s="4">
        <f>IF(ISTEXT(I190),I190,IF(COUNT(I190:K190)=0,"",0.24*I190+0.43*J190+0.33*K190))</f>
        <v>8.1816813246800985E-2</v>
      </c>
      <c r="M190" s="21"/>
      <c r="N190" s="4">
        <v>0.15503810650000099</v>
      </c>
      <c r="O190" s="4">
        <v>0.17595623919999781</v>
      </c>
      <c r="P190" s="4">
        <v>0.1576798088399993</v>
      </c>
      <c r="Q190" s="4">
        <f>IF(ISTEXT(N190),N190,IF(COUNT(N190:P190)=0,"",0.2*N190+0.4*O190+0.4*P190))</f>
        <v>0.16446204051599905</v>
      </c>
      <c r="R190" s="21"/>
      <c r="S190" s="4">
        <v>0.46091121702999521</v>
      </c>
      <c r="T190" s="4">
        <v>0.48772351163000138</v>
      </c>
      <c r="U190" s="4">
        <v>0.45644799034000272</v>
      </c>
      <c r="V190" s="9">
        <f>IF(ISTEXT(S190),S190,IF(COUNT(S190:U190)=0,"",0.23*S190+0.57*T190+0.2*U190))</f>
        <v>0.47530157961400021</v>
      </c>
    </row>
    <row r="191" spans="1:22">
      <c r="A191" s="150" t="s">
        <v>277</v>
      </c>
      <c r="B191" s="29"/>
      <c r="C191" s="103" t="s">
        <v>300</v>
      </c>
      <c r="D191" s="132">
        <v>5.8619775700208273E-12</v>
      </c>
      <c r="E191" s="132">
        <v>-2.5579538487363611E-12</v>
      </c>
      <c r="F191" s="132">
        <v>9.3081098384573124E-13</v>
      </c>
      <c r="G191" s="4">
        <f>IF(ISTEXT(D191),D191,IF(COUNT(D191:F191)=0,"",0.63*D191+0.07*E191+0.3*F191))</f>
        <v>3.7932323948552958E-12</v>
      </c>
      <c r="H191" s="21"/>
      <c r="I191" s="4">
        <v>1.106315039578476E-11</v>
      </c>
      <c r="J191" s="4">
        <v>-1.9184653865522709E-12</v>
      </c>
      <c r="K191" s="4">
        <v>-2.5295321393059571E-12</v>
      </c>
      <c r="L191" s="4">
        <f>IF(ISTEXT(I191),I191,IF(COUNT(I191:K191)=0,"",0.24*I191+0.43*J191+0.33*K191))</f>
        <v>9.9547037279990012E-13</v>
      </c>
      <c r="M191" s="21"/>
      <c r="N191" s="4">
        <v>-5.2438053899095394E-12</v>
      </c>
      <c r="O191" s="4">
        <v>-8.2422957348171622E-13</v>
      </c>
      <c r="P191" s="4">
        <v>-4.5901060730102472E-12</v>
      </c>
      <c r="Q191" s="4">
        <f>IF(ISTEXT(N191),N191,IF(COUNT(N191:P191)=0,"",0.2*N191+0.4*O191+0.4*P191))</f>
        <v>-3.2144953365786935E-12</v>
      </c>
      <c r="R191" s="21"/>
      <c r="S191" s="4">
        <v>2.4726887204451491E-12</v>
      </c>
      <c r="T191" s="4">
        <v>-9.0665253082988784E-12</v>
      </c>
      <c r="U191" s="4">
        <v>-5.5138116294983766E-12</v>
      </c>
      <c r="V191" s="9">
        <f>IF(ISTEXT(S191),S191,IF(COUNT(S191:U191)=0,"",0.23*S191+0.57*T191+0.2*U191))</f>
        <v>-5.7019633459276521E-12</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c r="E6" s="3"/>
      <c r="F6" s="3"/>
      <c r="G6" s="3" t="str">
        <f>IF(ISTEXT(D6),D6,IF(COUNT(D6:F6)=0,"",0.63*D6+0.07*E6+0.3*F6))</f>
        <v/>
      </c>
      <c r="H6" s="10"/>
      <c r="I6" s="3"/>
      <c r="J6" s="3"/>
      <c r="K6" s="3"/>
      <c r="L6" s="3" t="str">
        <f>IF(ISTEXT(I6),I6,IF(COUNT(I6:K6)=0,"",0.24*I6+0.43*J6+0.33*K6))</f>
        <v/>
      </c>
      <c r="M6" s="10"/>
      <c r="N6" s="3"/>
      <c r="O6" s="3"/>
      <c r="P6" s="3"/>
      <c r="Q6" s="3" t="str">
        <f>IF(ISTEXT(N6),N6,IF(COUNT(N6:P6)=0,"",0.2*N6+0.4*O6+0.4*P6))</f>
        <v/>
      </c>
      <c r="R6" s="10"/>
      <c r="S6" s="3"/>
      <c r="T6" s="3"/>
      <c r="U6" s="3"/>
      <c r="V6" s="7" t="str">
        <f>IF(ISTEXT(S6),S6,IF(COUNT(S6:U6)=0,"",0.23*S6+0.57*T6+0.2*U6))</f>
        <v/>
      </c>
    </row>
    <row r="7" spans="1:22" ht="14.45" customHeight="1">
      <c r="A7" s="267"/>
      <c r="B7" s="25" t="s">
        <v>6</v>
      </c>
      <c r="C7" s="107" t="s">
        <v>293</v>
      </c>
      <c r="D7" s="3"/>
      <c r="E7" s="3"/>
      <c r="F7" s="3"/>
      <c r="G7" s="3" t="str">
        <f>IF(ISTEXT(D7),D7,IF(COUNT(D7:F7)=0,"",0.63*D7+0.07*E7+0.3*F7))</f>
        <v/>
      </c>
      <c r="H7" s="10"/>
      <c r="I7" s="3">
        <v>0.3</v>
      </c>
      <c r="J7" s="3">
        <v>0.3</v>
      </c>
      <c r="K7" s="3">
        <v>0.3</v>
      </c>
      <c r="L7" s="3">
        <f>IF(ISTEXT(I7),I7,IF(COUNT(I7:K7)=0,"",0.24*I7+0.43*J7+0.33*K7))</f>
        <v>0.30000000000000004</v>
      </c>
      <c r="M7" s="10"/>
      <c r="N7" s="3">
        <v>0.3</v>
      </c>
      <c r="O7" s="3">
        <v>0.3</v>
      </c>
      <c r="P7" s="3">
        <v>0.3</v>
      </c>
      <c r="Q7" s="3">
        <f>IF(ISTEXT(N7),N7,IF(COUNT(N7:P7)=0,"",0.2*N7+0.4*O7+0.4*P7))</f>
        <v>0.3</v>
      </c>
      <c r="R7" s="10"/>
      <c r="S7" s="3">
        <v>0.3</v>
      </c>
      <c r="T7" s="3">
        <v>0.3</v>
      </c>
      <c r="U7" s="3">
        <v>0.3</v>
      </c>
      <c r="V7" s="7">
        <f>IF(ISTEXT(S7),S7,IF(COUNT(S7:U7)=0,"",0.23*S7+0.57*T7+0.2*U7))</f>
        <v>0.3</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v>0.4</v>
      </c>
      <c r="E9" s="3">
        <v>0.4</v>
      </c>
      <c r="F9" s="3">
        <v>0.4</v>
      </c>
      <c r="G9" s="3">
        <f>IF(ISTEXT(D9),D9,IF(COUNT(D9:F9)=0,"",0.63*D9+0.07*E9+0.3*F9))</f>
        <v>0.4</v>
      </c>
      <c r="H9" s="10"/>
      <c r="I9" s="3">
        <v>0.34510000000000002</v>
      </c>
      <c r="J9" s="3">
        <v>0.34510000000000002</v>
      </c>
      <c r="K9" s="3">
        <v>0.34510000000000002</v>
      </c>
      <c r="L9" s="3">
        <f>IF(ISTEXT(I9),I9,IF(COUNT(I9:K9)=0,"",0.24*I9+0.43*J9+0.33*K9))</f>
        <v>0.34510000000000002</v>
      </c>
      <c r="M9" s="10"/>
      <c r="N9" s="3">
        <v>0.24479999999999999</v>
      </c>
      <c r="O9" s="3">
        <v>0.24479999999999999</v>
      </c>
      <c r="P9" s="3">
        <v>0.24479999999999999</v>
      </c>
      <c r="Q9" s="3">
        <f>IF(ISTEXT(N9),N9,IF(COUNT(N9:P9)=0,"",0.2*N9+0.4*O9+0.4*P9))</f>
        <v>0.24480000000000002</v>
      </c>
      <c r="R9" s="10"/>
      <c r="S9" s="3">
        <v>6.5599999999999992E-2</v>
      </c>
      <c r="T9" s="3">
        <v>6.5599999999999992E-2</v>
      </c>
      <c r="U9" s="3">
        <v>6.5599999999999992E-2</v>
      </c>
      <c r="V9" s="7">
        <f>IF(ISTEXT(S9),S9,IF(COUNT(S9:U9)=0,"",0.23*S9+0.57*T9+0.2*U9))</f>
        <v>6.5599999999999992E-2</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c r="E12" s="3"/>
      <c r="F12" s="3"/>
      <c r="G12" s="3" t="str">
        <f>IF(ISTEXT(D12),D12,IF(COUNT(D12:F12)=0,"",0.63*D12+0.07*E12+0.3*F12))</f>
        <v/>
      </c>
      <c r="H12" s="10"/>
      <c r="I12" s="3"/>
      <c r="J12" s="3"/>
      <c r="K12" s="3"/>
      <c r="L12" s="3" t="str">
        <f>IF(ISTEXT(I12),I12,IF(COUNT(I12:K12)=0,"",0.24*I12+0.43*J12+0.33*K12))</f>
        <v/>
      </c>
      <c r="M12" s="10"/>
      <c r="N12" s="3"/>
      <c r="O12" s="3"/>
      <c r="P12" s="3"/>
      <c r="Q12" s="3" t="str">
        <f>IF(ISTEXT(N12),N12,IF(COUNT(N12:P12)=0,"",0.2*N12+0.4*O12+0.4*P12))</f>
        <v/>
      </c>
      <c r="R12" s="10"/>
      <c r="S12" s="3"/>
      <c r="T12" s="3"/>
      <c r="U12" s="3"/>
      <c r="V12" s="7" t="str">
        <f>IF(ISTEXT(S12),S12,IF(COUNT(S12:U12)=0,"",0.23*S12+0.57*T12+0.2*U12))</f>
        <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67"/>
      <c r="B15" s="25" t="s">
        <v>24</v>
      </c>
      <c r="C15" s="107" t="s">
        <v>293</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67"/>
      <c r="B16" s="25" t="s">
        <v>27</v>
      </c>
      <c r="C16" s="107" t="s">
        <v>293</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c r="E18" s="4"/>
      <c r="F18" s="4"/>
      <c r="G18" s="9" t="str">
        <f>IF(ISTEXT(D18),D18,IF(COUNT(D18:F18)=0,"",0.63*D18+0.07*E18+0.3*F18))</f>
        <v/>
      </c>
      <c r="H18" s="21"/>
      <c r="I18" s="4"/>
      <c r="J18" s="4"/>
      <c r="K18" s="4"/>
      <c r="L18" s="4" t="str">
        <f>IF(ISTEXT(I18),I18,IF(COUNT(I18:K18)=0,"",0.24*I18+0.43*J18+0.33*K18))</f>
        <v/>
      </c>
      <c r="M18" s="21"/>
      <c r="N18" s="4"/>
      <c r="O18" s="4"/>
      <c r="P18" s="4"/>
      <c r="Q18" s="4" t="str">
        <f>IF(ISTEXT(N18),N18,IF(COUNT(N18:P18)=0,"",0.2*N18+0.4*O18+0.4*P18))</f>
        <v/>
      </c>
      <c r="R18" s="21"/>
      <c r="S18" s="4"/>
      <c r="T18" s="4"/>
      <c r="U18" s="4"/>
      <c r="V18" s="9" t="str">
        <f>IF(ISTEXT(S18),S18,IF(COUNT(S18:U18)=0,"",0.23*S18+0.57*T18+0.2*U18))</f>
        <v/>
      </c>
    </row>
    <row r="19" spans="1:22">
      <c r="A19" s="267"/>
      <c r="B19" s="25" t="s">
        <v>34</v>
      </c>
      <c r="C19" s="106" t="s">
        <v>293</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67"/>
      <c r="B20" s="25" t="s">
        <v>36</v>
      </c>
      <c r="C20" s="107" t="s">
        <v>293</v>
      </c>
      <c r="D20" s="31">
        <v>0.50519999999999998</v>
      </c>
      <c r="E20" s="3">
        <v>0.50519999999999998</v>
      </c>
      <c r="F20" s="3">
        <v>0.50519999999999998</v>
      </c>
      <c r="G20" s="3">
        <f>IF(ISTEXT(D20),D20,IF(COUNT(D20:F20)=0,"",0.63*D20+0.07*E20+0.3*F20))</f>
        <v>0.50519999999999998</v>
      </c>
      <c r="H20" s="10"/>
      <c r="I20" s="11">
        <v>0.50519999999999998</v>
      </c>
      <c r="J20" s="3">
        <v>0.50519999999999998</v>
      </c>
      <c r="K20" s="3">
        <v>0.50519999999999998</v>
      </c>
      <c r="L20" s="3">
        <f>IF(ISTEXT(I20),I20,IF(COUNT(I20:K20)=0,"",0.24*I20+0.43*J20+0.33*K20))</f>
        <v>0.50519999999999998</v>
      </c>
      <c r="M20" s="10"/>
      <c r="N20" s="11">
        <v>0.504</v>
      </c>
      <c r="O20" s="3">
        <v>0.504</v>
      </c>
      <c r="P20" s="3">
        <v>0.504</v>
      </c>
      <c r="Q20" s="3">
        <f>IF(ISTEXT(N20),N20,IF(COUNT(N20:P20)=0,"",0.2*N20+0.4*O20+0.4*P20))</f>
        <v>0.504</v>
      </c>
      <c r="R20" s="10"/>
      <c r="S20" s="3">
        <v>0.45</v>
      </c>
      <c r="T20" s="3">
        <v>0.45</v>
      </c>
      <c r="U20" s="3">
        <v>0.45</v>
      </c>
      <c r="V20" s="7">
        <f>IF(ISTEXT(S20),S20,IF(COUNT(S20:U20)=0,"",0.23*S20+0.57*T20+0.2*U20))</f>
        <v>0.45</v>
      </c>
    </row>
    <row r="21" spans="1:22">
      <c r="A21" s="267"/>
      <c r="B21" s="25" t="s">
        <v>39</v>
      </c>
      <c r="C21" s="107" t="s">
        <v>293</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67"/>
      <c r="B26" s="42" t="s">
        <v>53</v>
      </c>
      <c r="C26" s="106" t="s">
        <v>293</v>
      </c>
      <c r="D26" s="4"/>
      <c r="E26" s="4"/>
      <c r="F26" s="4"/>
      <c r="G26" s="9" t="str">
        <f>IF(ISTEXT(D26),D26,IF(COUNT(D26:F26)=0,"",0.63*D26+0.07*E26+0.3*F26))</f>
        <v/>
      </c>
      <c r="H26" s="21"/>
      <c r="I26" s="4">
        <v>0.5</v>
      </c>
      <c r="J26" s="4">
        <v>0.5</v>
      </c>
      <c r="K26" s="4">
        <v>0.5</v>
      </c>
      <c r="L26" s="4">
        <f>IF(ISTEXT(I26),I26,IF(COUNT(I26:K26)=0,"",0.24*I26+0.43*J26+0.33*K26))</f>
        <v>0.5</v>
      </c>
      <c r="M26" s="21"/>
      <c r="N26" s="4">
        <v>1</v>
      </c>
      <c r="O26" s="4">
        <v>1</v>
      </c>
      <c r="P26" s="4">
        <v>1</v>
      </c>
      <c r="Q26" s="4">
        <f>IF(ISTEXT(N26),N26,IF(COUNT(N26:P26)=0,"",0.2*N26+0.4*O26+0.4*P26))</f>
        <v>1</v>
      </c>
      <c r="R26" s="21"/>
      <c r="S26" s="4"/>
      <c r="T26" s="4"/>
      <c r="U26" s="4"/>
      <c r="V26" s="9" t="str">
        <f>IF(ISTEXT(S26),S26,IF(COUNT(S26:U26)=0,"",0.23*S26+0.57*T26+0.2*U26))</f>
        <v/>
      </c>
    </row>
    <row r="27" spans="1:22" ht="14.45" customHeight="1">
      <c r="A27" s="267"/>
      <c r="B27" s="25" t="s">
        <v>56</v>
      </c>
      <c r="C27" s="106" t="s">
        <v>293</v>
      </c>
      <c r="D27" s="3">
        <v>0.04</v>
      </c>
      <c r="E27" s="3">
        <v>0.04</v>
      </c>
      <c r="F27" s="3">
        <v>0.04</v>
      </c>
      <c r="G27" s="3">
        <f>IF(ISTEXT(D27),D27,IF(COUNT(D27:F27)=0,"",0.63*D27+0.07*E27+0.3*F27))</f>
        <v>0.04</v>
      </c>
      <c r="H27" s="10"/>
      <c r="I27" s="11">
        <v>0.04</v>
      </c>
      <c r="J27" s="3">
        <v>0.04</v>
      </c>
      <c r="K27" s="3">
        <v>0.04</v>
      </c>
      <c r="L27" s="3">
        <f>IF(ISTEXT(I27),I27,IF(COUNT(I27:K27)=0,"",0.24*I27+0.43*J27+0.33*K27))</f>
        <v>0.04</v>
      </c>
      <c r="M27" s="10"/>
      <c r="N27" s="11">
        <v>0.04</v>
      </c>
      <c r="O27" s="3">
        <v>0.04</v>
      </c>
      <c r="P27" s="3">
        <v>0.04</v>
      </c>
      <c r="Q27" s="3">
        <f>IF(ISTEXT(N27),N27,IF(COUNT(N27:P27)=0,"",0.2*N27+0.4*O27+0.4*P27))</f>
        <v>0.04</v>
      </c>
      <c r="R27" s="10"/>
      <c r="S27" s="3"/>
      <c r="T27" s="3"/>
      <c r="U27" s="3"/>
      <c r="V27" s="7" t="str">
        <f>IF(ISTEXT(S27),S27,IF(COUNT(S27:U27)=0,"",0.23*S27+0.57*T27+0.2*U27))</f>
        <v/>
      </c>
    </row>
    <row r="28" spans="1:22" ht="14.45" customHeight="1">
      <c r="A28" s="268"/>
      <c r="B28" s="25" t="s">
        <v>294</v>
      </c>
      <c r="C28" s="107" t="s">
        <v>293</v>
      </c>
      <c r="D28" s="4">
        <v>8.4000000000000005E-2</v>
      </c>
      <c r="E28" s="4">
        <v>8.4000000000000005E-2</v>
      </c>
      <c r="F28" s="4">
        <v>8.4000000000000005E-2</v>
      </c>
      <c r="G28" s="4">
        <f>IF(ISTEXT(D28),D28,IF(COUNT(D28:F28)=0,"",0.63*D28+0.07*E28+0.3*F28))</f>
        <v>8.4000000000000005E-2</v>
      </c>
      <c r="H28" s="21"/>
      <c r="I28" s="14">
        <v>8.4000000000000005E-2</v>
      </c>
      <c r="J28" s="4">
        <v>8.4000000000000005E-2</v>
      </c>
      <c r="K28" s="4">
        <v>8.4000000000000005E-2</v>
      </c>
      <c r="L28" s="4">
        <f>IF(ISTEXT(I28),I28,IF(COUNT(I28:K28)=0,"",0.24*I28+0.43*J28+0.33*K28))</f>
        <v>8.3999999999999991E-2</v>
      </c>
      <c r="M28" s="21"/>
      <c r="N28" s="14">
        <v>8.4000000000000005E-2</v>
      </c>
      <c r="O28" s="4">
        <v>8.4000000000000005E-2</v>
      </c>
      <c r="P28" s="4">
        <v>8.4000000000000005E-2</v>
      </c>
      <c r="Q28" s="4">
        <f>IF(ISTEXT(N28),N28,IF(COUNT(N28:P28)=0,"",0.2*N28+0.4*O28+0.4*P28))</f>
        <v>8.4000000000000019E-2</v>
      </c>
      <c r="R28" s="21"/>
      <c r="S28" s="4"/>
      <c r="T28" s="4"/>
      <c r="U28" s="4"/>
      <c r="V28" s="9" t="str">
        <f>IF(ISTEXT(S28),S28,IF(COUNT(S28:U28)=0,"",0.23*S28+0.57*T28+0.2*U28))</f>
        <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67"/>
      <c r="B42" s="29" t="s">
        <v>89</v>
      </c>
      <c r="C42" s="107" t="s">
        <v>293</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67"/>
      <c r="B43" s="27" t="s">
        <v>299</v>
      </c>
      <c r="C43" s="106" t="s">
        <v>293</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c r="E49" s="3"/>
      <c r="F49" s="3"/>
      <c r="G49" s="3" t="str">
        <f>IF(ISTEXT(D49),D49,IF(COUNT(D49:F49)=0,"",0.63*D49+0.07*E49+0.3*F49))</f>
        <v/>
      </c>
      <c r="H49" s="10"/>
      <c r="I49" s="3"/>
      <c r="J49" s="3"/>
      <c r="K49" s="3"/>
      <c r="L49" s="3" t="str">
        <f>IF(ISTEXT(I49),I49,IF(COUNT(I49:K49)=0,"",0.24*I49+0.43*J49+0.33*K49))</f>
        <v/>
      </c>
      <c r="M49" s="10"/>
      <c r="N49" s="3"/>
      <c r="O49" s="3"/>
      <c r="P49" s="3"/>
      <c r="Q49" s="3" t="str">
        <f>IF(ISTEXT(N49),N49,IF(COUNT(N49:P49)=0,"",0.2*N49+0.4*O49+0.4*P49))</f>
        <v/>
      </c>
      <c r="R49" s="10"/>
      <c r="S49" s="3"/>
      <c r="T49" s="3"/>
      <c r="U49" s="3"/>
      <c r="V49" s="7" t="str">
        <f>IF(ISTEXT(S49),S49,IF(COUNT(S49:U49)=0,"",0.23*S49+0.57*T49+0.2*U49))</f>
        <v/>
      </c>
    </row>
    <row r="50" spans="1:22">
      <c r="A50" s="267"/>
      <c r="B50" s="25" t="s">
        <v>6</v>
      </c>
      <c r="C50" s="102" t="s">
        <v>300</v>
      </c>
      <c r="D50" s="3"/>
      <c r="E50" s="3"/>
      <c r="F50" s="3"/>
      <c r="G50" s="3" t="str">
        <f>IF(ISTEXT(D50),D50,IF(COUNT(D50:F50)=0,"",0.63*D50+0.07*E50+0.3*F50))</f>
        <v/>
      </c>
      <c r="H50" s="10"/>
      <c r="I50" s="3">
        <v>0.75159704458999999</v>
      </c>
      <c r="J50" s="3">
        <v>0.87006942746000004</v>
      </c>
      <c r="K50" s="3">
        <v>0.72555766737000005</v>
      </c>
      <c r="L50" s="3">
        <f>IF(ISTEXT(I50),I50,IF(COUNT(I50:K50)=0,"",0.24*I50+0.43*J50+0.33*K50))</f>
        <v>0.79394717474150012</v>
      </c>
      <c r="M50" s="10"/>
      <c r="N50" s="3">
        <v>0.7157076</v>
      </c>
      <c r="O50" s="3">
        <v>0.74179740000000005</v>
      </c>
      <c r="P50" s="3">
        <v>0.65503500000000003</v>
      </c>
      <c r="Q50" s="3">
        <f>IF(ISTEXT(N50),N50,IF(COUNT(N50:P50)=0,"",0.2*N50+0.4*O50+0.4*P50))</f>
        <v>0.70187448000000008</v>
      </c>
      <c r="R50" s="10"/>
      <c r="S50" s="3">
        <v>0.64733700000000005</v>
      </c>
      <c r="T50" s="3">
        <v>0.75011910000000004</v>
      </c>
      <c r="U50" s="3">
        <v>0.76594410000000002</v>
      </c>
      <c r="V50" s="7">
        <f>IF(ISTEXT(S50),S50,IF(COUNT(S50:U50)=0,"",0.23*S50+0.57*T50+0.2*U50))</f>
        <v>0.72964421700000004</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v>0.58096198799999998</v>
      </c>
      <c r="E52" s="3">
        <v>0.5794583512</v>
      </c>
      <c r="F52" s="3">
        <v>0.59155591679999997</v>
      </c>
      <c r="G52" s="3">
        <f>IF(ISTEXT(D52),D52,IF(COUNT(D52:F52)=0,"",0.63*D52+0.07*E52+0.3*F52))</f>
        <v>0.58403491206400004</v>
      </c>
      <c r="H52" s="10"/>
      <c r="I52" s="3">
        <v>0.49990041908999999</v>
      </c>
      <c r="J52" s="3">
        <v>0.51442280705999999</v>
      </c>
      <c r="K52" s="3">
        <v>0.51672774359999996</v>
      </c>
      <c r="L52" s="3">
        <f>IF(ISTEXT(I52),I52,IF(COUNT(I52:K52)=0,"",0.24*I52+0.43*J52+0.33*K52))</f>
        <v>0.51169806300539999</v>
      </c>
      <c r="M52" s="10"/>
      <c r="N52" s="3">
        <v>0.36492968320000002</v>
      </c>
      <c r="O52" s="3">
        <v>0.3664925416</v>
      </c>
      <c r="P52" s="3">
        <v>0.35728310240000011</v>
      </c>
      <c r="Q52" s="3">
        <f>IF(ISTEXT(N52),N52,IF(COUNT(N52:P52)=0,"",0.2*N52+0.4*O52+0.4*P52))</f>
        <v>0.36249619424000001</v>
      </c>
      <c r="R52" s="10"/>
      <c r="S52" s="3">
        <v>0.1043331492</v>
      </c>
      <c r="T52" s="3">
        <v>0.1009206264</v>
      </c>
      <c r="U52" s="3">
        <v>0.1023220588</v>
      </c>
      <c r="V52" s="7">
        <f>IF(ISTEXT(S52),S52,IF(COUNT(S52:U52)=0,"",0.23*S52+0.57*T52+0.2*U52))</f>
        <v>0.101985793124</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c r="E55" s="3"/>
      <c r="F55" s="3"/>
      <c r="G55" s="3" t="str">
        <f>IF(ISTEXT(D55),D55,IF(COUNT(D55:F55)=0,"",0.63*D55+0.07*E55+0.3*F55))</f>
        <v/>
      </c>
      <c r="H55" s="10"/>
      <c r="I55" s="3"/>
      <c r="J55" s="3"/>
      <c r="K55" s="3"/>
      <c r="L55" s="3" t="str">
        <f>IF(ISTEXT(I55),I55,IF(COUNT(I55:K55)=0,"",0.24*I55+0.43*J55+0.33*K55))</f>
        <v/>
      </c>
      <c r="M55" s="10"/>
      <c r="N55" s="3"/>
      <c r="O55" s="3"/>
      <c r="P55" s="3"/>
      <c r="Q55" s="3" t="str">
        <f>IF(ISTEXT(N55),N55,IF(COUNT(N55:P55)=0,"",0.2*N55+0.4*O55+0.4*P55))</f>
        <v/>
      </c>
      <c r="R55" s="10"/>
      <c r="S55" s="3"/>
      <c r="T55" s="3"/>
      <c r="U55" s="3"/>
      <c r="V55" s="7" t="str">
        <f>IF(ISTEXT(S55),S55,IF(COUNT(S55:U55)=0,"",0.23*S55+0.57*T55+0.2*U55))</f>
        <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67"/>
      <c r="B58" s="25" t="s">
        <v>24</v>
      </c>
      <c r="C58" s="102" t="s">
        <v>300</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c r="E60" s="4"/>
      <c r="F60" s="4"/>
      <c r="G60" s="4" t="str">
        <f>IF(ISTEXT(D60),D60,IF(COUNT(D60:F60)=0,"",0.63*D60+0.07*E60+0.3*F60))</f>
        <v/>
      </c>
      <c r="H60" s="21"/>
      <c r="I60" s="4"/>
      <c r="J60" s="4"/>
      <c r="K60" s="4"/>
      <c r="L60" s="4" t="str">
        <f>IF(ISTEXT(I60),I60,IF(COUNT(I60:K60)=0,"",0.24*I60+0.43*J60+0.33*K60))</f>
        <v/>
      </c>
      <c r="M60" s="21"/>
      <c r="N60" s="4"/>
      <c r="O60" s="4"/>
      <c r="P60" s="4"/>
      <c r="Q60" s="4" t="str">
        <f>IF(ISTEXT(N60),N60,IF(COUNT(N60:P60)=0,"",0.2*N60+0.4*O60+0.4*P60))</f>
        <v/>
      </c>
      <c r="R60" s="21"/>
      <c r="S60" s="4"/>
      <c r="T60" s="4"/>
      <c r="U60" s="4"/>
      <c r="V60" s="9" t="str">
        <f>IF(ISTEXT(S60),S60,IF(COUNT(S60:U60)=0,"",0.23*S60+0.57*T60+0.2*U60))</f>
        <v/>
      </c>
    </row>
    <row r="61" spans="1:22">
      <c r="A61" s="267"/>
      <c r="B61" s="25" t="s">
        <v>34</v>
      </c>
      <c r="C61" s="101" t="s">
        <v>300</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67"/>
      <c r="B62" s="25" t="s">
        <v>36</v>
      </c>
      <c r="C62" s="102" t="s">
        <v>300</v>
      </c>
      <c r="D62" s="3">
        <v>0.81784476262000005</v>
      </c>
      <c r="E62" s="3">
        <v>1.0408003986500001</v>
      </c>
      <c r="F62" s="3">
        <v>0.89518693179000008</v>
      </c>
      <c r="G62" s="3">
        <f>IF(ISTEXT(D62),D62,IF(COUNT(D62:F62)=0,"",0.63*D62+0.07*E62+0.3*F62))</f>
        <v>0.85665430789310004</v>
      </c>
      <c r="H62" s="10"/>
      <c r="I62" s="3">
        <v>0.94109331860000001</v>
      </c>
      <c r="J62" s="3">
        <v>0.61359404568000009</v>
      </c>
      <c r="K62" s="3">
        <v>0.83824895655999998</v>
      </c>
      <c r="L62" s="3">
        <f>IF(ISTEXT(I62),I62,IF(COUNT(I62:K62)=0,"",0.24*I62+0.43*J62+0.33*K62))</f>
        <v>0.76632999177120009</v>
      </c>
      <c r="M62" s="10"/>
      <c r="N62" s="3">
        <v>1.3830769547199999</v>
      </c>
      <c r="O62" s="3">
        <v>1.36067911284</v>
      </c>
      <c r="P62" s="3">
        <v>1.5710513181500001</v>
      </c>
      <c r="Q62" s="3">
        <f>IF(ISTEXT(N62),N62,IF(COUNT(N62:P62)=0,"",0.2*N62+0.4*O62+0.4*P62))</f>
        <v>1.4493075633400001</v>
      </c>
      <c r="R62" s="10"/>
      <c r="S62" s="3">
        <v>0.30293176939999999</v>
      </c>
      <c r="T62" s="3">
        <v>0.14528231839</v>
      </c>
      <c r="U62" s="3">
        <v>0.13730992934</v>
      </c>
      <c r="V62" s="7">
        <f>IF(ISTEXT(S62),S62,IF(COUNT(S62:U62)=0,"",0.23*S62+0.57*T62+0.2*U62))</f>
        <v>0.17994721431229999</v>
      </c>
    </row>
    <row r="63" spans="1:22">
      <c r="A63" s="267"/>
      <c r="B63" s="25" t="s">
        <v>39</v>
      </c>
      <c r="C63" s="102" t="s">
        <v>300</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67"/>
      <c r="B68" s="168" t="s">
        <v>53</v>
      </c>
      <c r="C68" s="101" t="s">
        <v>300</v>
      </c>
      <c r="D68" s="4"/>
      <c r="E68" s="4"/>
      <c r="F68" s="4"/>
      <c r="G68" s="9" t="str">
        <f>IF(ISTEXT(D68),D68,IF(COUNT(D68:F68)=0,"",0.63*D68+0.07*E68+0.3*F68))</f>
        <v/>
      </c>
      <c r="H68" s="21"/>
      <c r="I68" s="4">
        <v>1.74610076E-3</v>
      </c>
      <c r="J68" s="4">
        <v>1.0474159999999999E-5</v>
      </c>
      <c r="K68" s="4">
        <v>2.3236817299999999E-3</v>
      </c>
      <c r="L68" s="4">
        <f>IF(ISTEXT(I68),I68,IF(COUNT(I68:K68)=0,"",0.24*I68+0.43*J68+0.33*K68))</f>
        <v>1.1903830421000001E-3</v>
      </c>
      <c r="M68" s="21"/>
      <c r="N68" s="4">
        <v>6.5787208899999996E-3</v>
      </c>
      <c r="O68" s="4">
        <v>3.58093682E-3</v>
      </c>
      <c r="P68" s="4">
        <v>1.4035207250000001E-2</v>
      </c>
      <c r="Q68" s="4">
        <f>IF(ISTEXT(N68),N68,IF(COUNT(N68:P68)=0,"",0.2*N68+0.4*O68+0.4*P68))</f>
        <v>8.3622018060000008E-3</v>
      </c>
      <c r="R68" s="21"/>
      <c r="S68" s="4"/>
      <c r="T68" s="4"/>
      <c r="U68" s="4"/>
      <c r="V68" s="9" t="str">
        <f>IF(ISTEXT(S68),S68,IF(COUNT(S68:U68)=0,"",0.23*S68+0.57*T68+0.2*U68))</f>
        <v/>
      </c>
    </row>
    <row r="69" spans="1:22" ht="14.45" customHeight="1">
      <c r="A69" s="267"/>
      <c r="B69" s="35" t="s">
        <v>102</v>
      </c>
      <c r="C69" s="101" t="s">
        <v>300</v>
      </c>
      <c r="D69" s="3">
        <v>1.6144329E-4</v>
      </c>
      <c r="E69" s="3">
        <v>3.3319272E-4</v>
      </c>
      <c r="F69" s="3">
        <v>2.4925457999999998E-4</v>
      </c>
      <c r="G69" s="3">
        <f>IF(ISTEXT(D69),D69,IF(COUNT(D69:F69)=0,"",0.63*D69+0.07*E69+0.3*F69))</f>
        <v>1.9980913709999998E-4</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0</v>
      </c>
      <c r="E70" s="4">
        <v>0</v>
      </c>
      <c r="F70" s="4">
        <v>0</v>
      </c>
      <c r="G70" s="4">
        <f>IF(ISTEXT(D70),D70,IF(COUNT(D70:F70)=0,"",0.63*D70+0.07*E70+0.3*F70))</f>
        <v>0</v>
      </c>
      <c r="H70" s="21"/>
      <c r="I70" s="4">
        <v>4.8601444200000003E-3</v>
      </c>
      <c r="J70" s="4">
        <v>5.2805372799999998E-3</v>
      </c>
      <c r="K70" s="4">
        <v>9.0098593000000006E-4</v>
      </c>
      <c r="L70" s="4">
        <f>IF(ISTEXT(I70),I70,IF(COUNT(I70:K70)=0,"",0.24*I70+0.43*J70+0.33*K70))</f>
        <v>3.7343910480999998E-3</v>
      </c>
      <c r="M70" s="21"/>
      <c r="N70" s="4">
        <v>0</v>
      </c>
      <c r="O70" s="4">
        <v>0</v>
      </c>
      <c r="P70" s="4">
        <v>0</v>
      </c>
      <c r="Q70" s="4">
        <f>IF(ISTEXT(N70),N70,IF(COUNT(N70:P70)=0,"",0.2*N70+0.4*O70+0.4*P70))</f>
        <v>0</v>
      </c>
      <c r="R70" s="21"/>
      <c r="S70" s="4">
        <v>0</v>
      </c>
      <c r="T70" s="4">
        <v>0</v>
      </c>
      <c r="U70" s="4">
        <v>0</v>
      </c>
      <c r="V70" s="9">
        <f>IF(ISTEXT(S70),S70,IF(COUNT(S70:U70)=0,"",0.23*S70+0.57*T70+0.2*U70))</f>
        <v>0</v>
      </c>
    </row>
    <row r="71" spans="1:22" ht="14.45" customHeight="1">
      <c r="A71" s="183" t="s">
        <v>106</v>
      </c>
      <c r="B71" s="93" t="s">
        <v>107</v>
      </c>
      <c r="C71" s="101" t="s">
        <v>300</v>
      </c>
      <c r="D71" s="3">
        <v>3.2448595220000001E-2</v>
      </c>
      <c r="E71" s="3">
        <v>3.231260046E-2</v>
      </c>
      <c r="F71" s="3">
        <v>3.2647123600000001E-2</v>
      </c>
      <c r="G71" s="3">
        <f>IF(ISTEXT(D71),D71,IF(COUNT(D71:F71)=0,"",0.63*D71+0.07*E71+0.3*F71))</f>
        <v>3.2498634100799999E-2</v>
      </c>
      <c r="H71" s="10"/>
      <c r="I71" s="3">
        <v>2.954555239E-2</v>
      </c>
      <c r="J71" s="3">
        <v>3.2012807870000007E-2</v>
      </c>
      <c r="K71" s="3">
        <v>3.1617828299999998E-2</v>
      </c>
      <c r="L71" s="3">
        <f>IF(ISTEXT(I71),I71,IF(COUNT(I71:K71)=0,"",0.24*I71+0.43*J71+0.33*K71))</f>
        <v>3.1290323296700007E-2</v>
      </c>
      <c r="M71" s="10"/>
      <c r="N71" s="3">
        <v>2.401796216E-2</v>
      </c>
      <c r="O71" s="3">
        <v>2.4285279529999999E-2</v>
      </c>
      <c r="P71" s="3">
        <v>2.3155881449999999E-2</v>
      </c>
      <c r="Q71" s="3">
        <f>IF(ISTEXT(N71),N71,IF(COUNT(N71:P71)=0,"",0.2*N71+0.4*O71+0.4*P71))</f>
        <v>2.3780056824000001E-2</v>
      </c>
      <c r="R71" s="10"/>
      <c r="S71" s="3"/>
      <c r="T71" s="3"/>
      <c r="U71" s="3"/>
      <c r="V71" s="7" t="str">
        <f>IF(ISTEXT(S71),S71,IF(COUNT(S71:U71)=0,"",0.23*S71+0.57*T71+0.2*U71))</f>
        <v/>
      </c>
    </row>
    <row r="72" spans="1:22" ht="14.45" customHeight="1">
      <c r="A72" s="267"/>
      <c r="B72" s="25" t="s">
        <v>109</v>
      </c>
      <c r="C72" s="102" t="s">
        <v>300</v>
      </c>
      <c r="D72" s="3">
        <v>2.7581305939999998E-2</v>
      </c>
      <c r="E72" s="3">
        <v>2.7465710389999998E-2</v>
      </c>
      <c r="F72" s="3">
        <v>2.7750055060000001E-2</v>
      </c>
      <c r="G72" s="3">
        <f>IF(ISTEXT(D72),D72,IF(COUNT(D72:F72)=0,"",0.63*D72+0.07*E72+0.3*F72))</f>
        <v>2.7623838987499996E-2</v>
      </c>
      <c r="H72" s="10"/>
      <c r="I72" s="3">
        <v>2.5113719529999998E-2</v>
      </c>
      <c r="J72" s="3">
        <v>2.7210886690000002E-2</v>
      </c>
      <c r="K72" s="3">
        <v>2.6875154049999999E-2</v>
      </c>
      <c r="L72" s="3">
        <f>IF(ISTEXT(I72),I72,IF(COUNT(I72:K72)=0,"",0.24*I72+0.43*J72+0.33*K72))</f>
        <v>2.65967748004E-2</v>
      </c>
      <c r="M72" s="10"/>
      <c r="N72" s="3">
        <v>2.0415267840000001E-2</v>
      </c>
      <c r="O72" s="3">
        <v>2.0642487599999999E-2</v>
      </c>
      <c r="P72" s="3">
        <v>1.9682499230000001E-2</v>
      </c>
      <c r="Q72" s="3">
        <f>IF(ISTEXT(N72),N72,IF(COUNT(N72:P72)=0,"",0.2*N72+0.4*O72+0.4*P72))</f>
        <v>2.0213048300000001E-2</v>
      </c>
      <c r="R72" s="10"/>
      <c r="S72" s="3"/>
      <c r="T72" s="3"/>
      <c r="U72" s="3"/>
      <c r="V72" s="7" t="str">
        <f>IF(ISTEXT(S72),S72,IF(COUNT(S72:U72)=0,"",0.23*S72+0.57*T72+0.2*U72))</f>
        <v/>
      </c>
    </row>
    <row r="73" spans="1:22" ht="14.45" customHeight="1">
      <c r="A73" s="267"/>
      <c r="B73" s="25" t="s">
        <v>111</v>
      </c>
      <c r="C73" s="102" t="s">
        <v>300</v>
      </c>
      <c r="D73" s="3">
        <v>8.3357904241799976E-3</v>
      </c>
      <c r="E73" s="3">
        <v>6.4396829516999996E-3</v>
      </c>
      <c r="F73" s="3">
        <v>7.8104760583200001E-3</v>
      </c>
      <c r="G73" s="3">
        <f>IF(ISTEXT(D73),D73,IF(COUNT(D73:F73)=0,"",0.63*D73+0.07*E73+0.3*F73))</f>
        <v>8.0454685913483991E-3</v>
      </c>
      <c r="H73" s="10"/>
      <c r="I73" s="3">
        <v>2.136553615385E-2</v>
      </c>
      <c r="J73" s="3">
        <v>3.4749738158709992E-2</v>
      </c>
      <c r="K73" s="3">
        <v>2.8245988587350002E-2</v>
      </c>
      <c r="L73" s="3">
        <f>IF(ISTEXT(I73),I73,IF(COUNT(I73:K73)=0,"",0.24*I73+0.43*J73+0.33*K73))</f>
        <v>2.9391292318994799E-2</v>
      </c>
      <c r="M73" s="10"/>
      <c r="N73" s="3">
        <v>2.2496665000499998E-2</v>
      </c>
      <c r="O73" s="3">
        <v>2.6350048061890001E-2</v>
      </c>
      <c r="P73" s="3">
        <v>2.5350125201329999E-2</v>
      </c>
      <c r="Q73" s="3">
        <f>IF(ISTEXT(N73),N73,IF(COUNT(N73:P73)=0,"",0.2*N73+0.4*O73+0.4*P73))</f>
        <v>2.5179402305388003E-2</v>
      </c>
      <c r="R73" s="10"/>
      <c r="S73" s="3">
        <v>5.0376777741790002E-2</v>
      </c>
      <c r="T73" s="3">
        <v>6.1950223024639997E-2</v>
      </c>
      <c r="U73" s="3">
        <v>3.7319212048329997E-2</v>
      </c>
      <c r="V73" s="7">
        <f>IF(ISTEXT(S73),S73,IF(COUNT(S73:U73)=0,"",0.23*S73+0.57*T73+0.2*U73))</f>
        <v>5.4362128414322496E-2</v>
      </c>
    </row>
    <row r="74" spans="1:22">
      <c r="A74" s="267"/>
      <c r="B74" s="25" t="s">
        <v>114</v>
      </c>
      <c r="C74" s="102" t="s">
        <v>300</v>
      </c>
      <c r="D74" s="3">
        <v>0</v>
      </c>
      <c r="E74" s="3">
        <v>0</v>
      </c>
      <c r="F74" s="3">
        <v>0</v>
      </c>
      <c r="G74" s="3">
        <f>IF(ISTEXT(D74),D74,IF(COUNT(D74:F74)=0,"",0.63*D74+0.07*E74+0.3*F74))</f>
        <v>0</v>
      </c>
      <c r="H74" s="10"/>
      <c r="I74" s="3">
        <v>9.6136668256999994E-4</v>
      </c>
      <c r="J74" s="3">
        <v>1.7577628121299999E-3</v>
      </c>
      <c r="K74" s="3">
        <v>1.3378838497900001E-3</v>
      </c>
      <c r="L74" s="3">
        <f>IF(ISTEXT(I74),I74,IF(COUNT(I74:K74)=0,"",0.24*I74+0.43*J74+0.33*K74))</f>
        <v>1.4280676834633999E-3</v>
      </c>
      <c r="M74" s="10"/>
      <c r="N74" s="3">
        <v>2.3003780210499999E-3</v>
      </c>
      <c r="O74" s="3">
        <v>2.7910880436200001E-3</v>
      </c>
      <c r="P74" s="3">
        <v>2.0401709373700002E-3</v>
      </c>
      <c r="Q74" s="3">
        <f>IF(ISTEXT(N74),N74,IF(COUNT(N74:P74)=0,"",0.2*N74+0.4*O74+0.4*P74))</f>
        <v>2.3925791966060003E-3</v>
      </c>
      <c r="R74" s="10"/>
      <c r="S74" s="3">
        <v>7.4741019798899994E-3</v>
      </c>
      <c r="T74" s="3">
        <v>6.8454701788800004E-3</v>
      </c>
      <c r="U74" s="3">
        <v>5.9456360325899999E-3</v>
      </c>
      <c r="V74" s="7">
        <f>IF(ISTEXT(S74),S74,IF(COUNT(S74:U74)=0,"",0.23*S74+0.57*T74+0.2*U74))</f>
        <v>6.8100886638543003E-3</v>
      </c>
    </row>
    <row r="75" spans="1:22">
      <c r="A75" s="267"/>
      <c r="B75" s="25" t="s">
        <v>117</v>
      </c>
      <c r="C75" s="102" t="s">
        <v>300</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67"/>
      <c r="B92" s="27" t="s">
        <v>134</v>
      </c>
      <c r="C92" s="102" t="s">
        <v>300</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300</v>
      </c>
      <c r="D93" s="6">
        <v>0.27458490774332001</v>
      </c>
      <c r="E93" s="6">
        <v>0.35266936447205</v>
      </c>
      <c r="F93" s="6">
        <v>0.30172307511704</v>
      </c>
      <c r="G93" s="6">
        <f>IF(ISTEXT(D93),D93,IF(COUNT(D93:F93)=0,"",0.63*D93+0.07*E93+0.3*F93))</f>
        <v>0.28819226992644709</v>
      </c>
      <c r="H93" s="18"/>
      <c r="I93" s="6">
        <v>0.30036340854241</v>
      </c>
      <c r="J93" s="6">
        <v>0.19365577177884</v>
      </c>
      <c r="K93" s="6">
        <v>0.27038426500307999</v>
      </c>
      <c r="L93" s="6">
        <f>IF(ISTEXT(I93),I93,IF(COUNT(I93:K93)=0,"",0.24*I93+0.43*J93+0.33*K93))</f>
        <v>0.24458600736609598</v>
      </c>
      <c r="M93" s="18"/>
      <c r="N93" s="6">
        <v>0.3597567993743</v>
      </c>
      <c r="O93" s="6">
        <v>0.35307241070961998</v>
      </c>
      <c r="P93" s="6">
        <v>0.41039495682897997</v>
      </c>
      <c r="Q93" s="6">
        <f>IF(ISTEXT(N93),N93,IF(COUNT(N93:P93)=0,"",0.2*N93+0.4*O93+0.4*P93))</f>
        <v>0.37733830689029996</v>
      </c>
      <c r="R93" s="18"/>
      <c r="S93" s="6">
        <v>2.8937778412089998E-2</v>
      </c>
      <c r="T93" s="6">
        <v>1.3878199520619999E-2</v>
      </c>
      <c r="U93" s="6">
        <v>1.311663123632E-2</v>
      </c>
      <c r="V93" s="127">
        <f>IF(ISTEXT(S93),S93,IF(COUNT(S93:U93)=0,"",0.23*S93+0.57*T93+0.2*U93))</f>
        <v>1.7189589008798099E-2</v>
      </c>
    </row>
    <row r="94" spans="1:22">
      <c r="A94" s="280"/>
      <c r="B94" s="129" t="s">
        <v>139</v>
      </c>
      <c r="C94" s="103" t="s">
        <v>300</v>
      </c>
      <c r="D94" s="4">
        <v>0</v>
      </c>
      <c r="E94" s="4">
        <v>0</v>
      </c>
      <c r="F94" s="4">
        <v>0</v>
      </c>
      <c r="G94" s="4">
        <f>IF(ISTEXT(D94),D94,IF(COUNT(D94:F94)=0,"",0.63*D94+0.07*E94+0.3*F94))</f>
        <v>0</v>
      </c>
      <c r="H94" s="21"/>
      <c r="I94" s="4">
        <v>0</v>
      </c>
      <c r="J94" s="4">
        <v>0</v>
      </c>
      <c r="K94" s="4">
        <v>0</v>
      </c>
      <c r="L94" s="4">
        <f>IF(ISTEXT(I94),I94,IF(COUNT(I94:K94)=0,"",0.24*I94+0.43*J94+0.33*K94))</f>
        <v>0</v>
      </c>
      <c r="M94" s="21"/>
      <c r="N94" s="4">
        <v>0</v>
      </c>
      <c r="O94" s="4">
        <v>0</v>
      </c>
      <c r="P94" s="4">
        <v>0</v>
      </c>
      <c r="Q94" s="4">
        <f>IF(ISTEXT(N94),N94,IF(COUNT(N94:P94)=0,"",0.2*N94+0.4*O94+0.4*P94))</f>
        <v>0</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c r="E96" s="121"/>
      <c r="F96" s="121"/>
      <c r="G96" s="122" t="str">
        <f>IF(ISTEXT(D96),D96,IF(COUNT(D96:F96)=0,"",0.63*D96+0.07*E96+0.3*F96))</f>
        <v/>
      </c>
      <c r="H96" s="10"/>
      <c r="I96" s="123"/>
      <c r="J96" s="121"/>
      <c r="K96" s="121"/>
      <c r="L96" s="3" t="str">
        <f>IF(ISTEXT(I96),I96,IF(COUNT(I96:K96)=0,"",0.24*I96+0.43*J96+0.33*K96))</f>
        <v/>
      </c>
      <c r="M96" s="10"/>
      <c r="N96" s="123"/>
      <c r="O96" s="121"/>
      <c r="P96" s="121"/>
      <c r="Q96" s="3" t="str">
        <f>IF(ISTEXT(N96),N96,IF(COUNT(N96:P96)=0,"",0.2*N96+0.4*O96+0.4*P96))</f>
        <v/>
      </c>
      <c r="R96" s="10"/>
      <c r="S96" s="123"/>
      <c r="T96" s="121"/>
      <c r="U96" s="121"/>
      <c r="V96" s="7" t="str">
        <f>IF(ISTEXT(S96),S96,IF(COUNT(S96:U96)=0,"",0.23*S96+0.57*T96+0.2*U96))</f>
        <v/>
      </c>
    </row>
    <row r="97" spans="1:22">
      <c r="A97" s="267"/>
      <c r="B97" s="27" t="s">
        <v>6</v>
      </c>
      <c r="C97" s="102" t="s">
        <v>300</v>
      </c>
      <c r="D97" s="37"/>
      <c r="E97" s="37"/>
      <c r="F97" s="37"/>
      <c r="G97" s="3" t="str">
        <f>IF(ISTEXT(D97),D97,IF(COUNT(D97:F97)=0,"",0.63*D97+0.07*E97+0.3*F97))</f>
        <v/>
      </c>
      <c r="H97" s="10"/>
      <c r="I97" s="37">
        <v>2505.3234819666668</v>
      </c>
      <c r="J97" s="37">
        <v>2900.2314248666671</v>
      </c>
      <c r="K97" s="37">
        <v>2418.5255579</v>
      </c>
      <c r="L97" s="3">
        <f>IF(ISTEXT(I97),I97,IF(COUNT(I97:K97)=0,"",0.24*I97+0.43*J97+0.33*K97))</f>
        <v>2646.490582471667</v>
      </c>
      <c r="M97" s="10"/>
      <c r="N97" s="37">
        <v>2385.692</v>
      </c>
      <c r="O97" s="37">
        <v>2472.6579999999999</v>
      </c>
      <c r="P97" s="37">
        <v>2183.4499999999998</v>
      </c>
      <c r="Q97" s="3">
        <f>IF(ISTEXT(N97),N97,IF(COUNT(N97:P97)=0,"",0.2*N97+0.4*O97+0.4*P97))</f>
        <v>2339.5816</v>
      </c>
      <c r="R97" s="10"/>
      <c r="S97" s="37">
        <v>2157.79</v>
      </c>
      <c r="T97" s="37">
        <v>2500.3969999999999</v>
      </c>
      <c r="U97" s="37">
        <v>2553.1469999999999</v>
      </c>
      <c r="V97" s="7">
        <f>IF(ISTEXT(S97),S97,IF(COUNT(S97:U97)=0,"",0.23*S97+0.57*T97+0.2*U97))</f>
        <v>2432.1473900000001</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v>1452.40497</v>
      </c>
      <c r="E99" s="37">
        <v>1448.645878</v>
      </c>
      <c r="F99" s="37">
        <v>1478.8897919999999</v>
      </c>
      <c r="G99" s="3">
        <f>IF(ISTEXT(D99),D99,IF(COUNT(D99:F99)=0,"",0.63*D99+0.07*E99+0.3*F99))</f>
        <v>1460.0872801600001</v>
      </c>
      <c r="H99" s="10"/>
      <c r="I99" s="37">
        <v>1448.5668475514351</v>
      </c>
      <c r="J99" s="37">
        <v>1490.648528136772</v>
      </c>
      <c r="K99" s="37">
        <v>1497.3275676615469</v>
      </c>
      <c r="L99" s="3">
        <f>IF(ISTEXT(I99),I99,IF(COUNT(I99:K99)=0,"",0.24*I99+0.43*J99+0.33*K99))</f>
        <v>1482.7530078394668</v>
      </c>
      <c r="M99" s="10"/>
      <c r="N99" s="37">
        <v>1490.7258300653591</v>
      </c>
      <c r="O99" s="37">
        <v>1497.1100555555549</v>
      </c>
      <c r="P99" s="37">
        <v>1459.4897973856209</v>
      </c>
      <c r="Q99" s="3">
        <f>IF(ISTEXT(N99),N99,IF(COUNT(N99:P99)=0,"",0.2*N99+0.4*O99+0.4*P99))</f>
        <v>1480.785107189542</v>
      </c>
      <c r="R99" s="10"/>
      <c r="S99" s="37">
        <v>1590.444347560976</v>
      </c>
      <c r="T99" s="37">
        <v>1538.424182926829</v>
      </c>
      <c r="U99" s="37">
        <v>1559.787481707318</v>
      </c>
      <c r="V99" s="7">
        <f>IF(ISTEXT(S99),S99,IF(COUNT(S99:U99)=0,"",0.23*S99+0.57*T99+0.2*U99))</f>
        <v>1554.6614805487804</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c r="E102" s="37"/>
      <c r="F102" s="37"/>
      <c r="G102" s="3" t="str">
        <f>IF(ISTEXT(D102),D102,IF(COUNT(D102:F102)=0,"",0.63*D102+0.07*E102+0.3*F102))</f>
        <v/>
      </c>
      <c r="H102" s="10"/>
      <c r="I102" s="37"/>
      <c r="J102" s="37"/>
      <c r="K102" s="37"/>
      <c r="L102" s="3" t="str">
        <f>IF(ISTEXT(I102),I102,IF(COUNT(I102:K102)=0,"",0.24*I102+0.43*J102+0.33*K102))</f>
        <v/>
      </c>
      <c r="M102" s="10"/>
      <c r="N102" s="37"/>
      <c r="O102" s="37"/>
      <c r="P102" s="37"/>
      <c r="Q102" s="3" t="str">
        <f>IF(ISTEXT(N102),N102,IF(COUNT(N102:P102)=0,"",0.2*N102+0.4*O102+0.4*P102))</f>
        <v/>
      </c>
      <c r="R102" s="10"/>
      <c r="S102" s="37"/>
      <c r="T102" s="37"/>
      <c r="U102" s="37"/>
      <c r="V102" s="7" t="str">
        <f>IF(ISTEXT(S102),S102,IF(COUNT(S102:U102)=0,"",0.23*S102+0.57*T102+0.2*U102))</f>
        <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67"/>
      <c r="B105" s="25" t="s">
        <v>24</v>
      </c>
      <c r="C105" s="102" t="s">
        <v>300</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c r="E107" s="40"/>
      <c r="F107" s="40"/>
      <c r="G107" s="4" t="str">
        <f>IF(ISTEXT(D107),D107,IF(COUNT(D107:F107)=0,"",0.63*D107+0.07*E107+0.3*F107))</f>
        <v/>
      </c>
      <c r="H107" s="21"/>
      <c r="I107" s="39"/>
      <c r="J107" s="40"/>
      <c r="K107" s="40"/>
      <c r="L107" s="4" t="str">
        <f>IF(ISTEXT(I107),I107,IF(COUNT(I107:K107)=0,"",0.24*I107+0.43*J107+0.33*K107))</f>
        <v/>
      </c>
      <c r="M107" s="21"/>
      <c r="N107" s="39"/>
      <c r="O107" s="40"/>
      <c r="P107" s="40"/>
      <c r="Q107" s="4" t="str">
        <f>IF(ISTEXT(N107),N107,IF(COUNT(N107:P107)=0,"",0.2*N107+0.4*O107+0.4*P107))</f>
        <v/>
      </c>
      <c r="R107" s="21"/>
      <c r="S107" s="39"/>
      <c r="T107" s="40"/>
      <c r="U107" s="40"/>
      <c r="V107" s="9" t="str">
        <f>IF(ISTEXT(S107),S107,IF(COUNT(S107:U107)=0,"",0.23*S107+0.57*T107+0.2*U107))</f>
        <v/>
      </c>
    </row>
    <row r="108" spans="1:22">
      <c r="A108" s="267"/>
      <c r="B108" s="27" t="s">
        <v>34</v>
      </c>
      <c r="C108" s="101" t="s">
        <v>300</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67"/>
      <c r="B109" s="27" t="s">
        <v>36</v>
      </c>
      <c r="C109" s="102" t="s">
        <v>300</v>
      </c>
      <c r="D109" s="37">
        <v>1618.853449366587</v>
      </c>
      <c r="E109" s="37">
        <v>2060.1749775336498</v>
      </c>
      <c r="F109" s="37">
        <v>1771.9456290380051</v>
      </c>
      <c r="G109" s="3">
        <f>IF(ISTEXT(D109),D109,IF(COUNT(D109:F109)=0,"",0.63*D109+0.07*E109+0.3*F109))</f>
        <v>1695.6736102397069</v>
      </c>
      <c r="H109" s="10"/>
      <c r="I109" s="37">
        <v>1862.8133780680921</v>
      </c>
      <c r="J109" s="37">
        <v>1214.5567016627081</v>
      </c>
      <c r="K109" s="37">
        <v>1659.241798416469</v>
      </c>
      <c r="L109" s="3">
        <f>IF(ISTEXT(I109),I109,IF(COUNT(I109:K109)=0,"",0.24*I109+0.43*J109+0.33*K109))</f>
        <v>1516.8843859287413</v>
      </c>
      <c r="M109" s="10"/>
      <c r="N109" s="37">
        <v>2744.2003069841271</v>
      </c>
      <c r="O109" s="37">
        <v>2699.7601445238088</v>
      </c>
      <c r="P109" s="37">
        <v>3117.1653137896819</v>
      </c>
      <c r="Q109" s="3">
        <f>IF(ISTEXT(N109),N109,IF(COUNT(N109:P109)=0,"",0.2*N109+0.4*O109+0.4*P109))</f>
        <v>2875.610244722222</v>
      </c>
      <c r="R109" s="10"/>
      <c r="S109" s="37">
        <v>673.18170977777777</v>
      </c>
      <c r="T109" s="37">
        <v>322.84959642222219</v>
      </c>
      <c r="U109" s="37">
        <v>305.13317631111107</v>
      </c>
      <c r="V109" s="7">
        <f>IF(ISTEXT(S109),S109,IF(COUNT(S109:U109)=0,"",0.23*S109+0.57*T109+0.2*U109))</f>
        <v>399.8826984717777</v>
      </c>
    </row>
    <row r="110" spans="1:22">
      <c r="A110" s="267"/>
      <c r="B110" s="25" t="s">
        <v>39</v>
      </c>
      <c r="C110" s="102" t="s">
        <v>300</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67"/>
      <c r="B115" s="99" t="s">
        <v>53</v>
      </c>
      <c r="C115" s="137" t="s">
        <v>300</v>
      </c>
      <c r="D115" s="132"/>
      <c r="E115" s="132"/>
      <c r="F115" s="132"/>
      <c r="G115" s="151" t="str">
        <f>IF(ISTEXT(D115),D115,IF(COUNT(D115:F115)=0,"",0.63*D115+0.07*E115+0.3*F115))</f>
        <v/>
      </c>
      <c r="H115" s="133"/>
      <c r="I115" s="132">
        <v>3.4922015200000001</v>
      </c>
      <c r="J115" s="132">
        <v>2.0948319999999999E-2</v>
      </c>
      <c r="K115" s="132">
        <v>4.6473634600000002</v>
      </c>
      <c r="L115" s="132">
        <f>IF(ISTEXT(I115),I115,IF(COUNT(I115:K115)=0,"",0.24*I115+0.43*J115+0.33*K115))</f>
        <v>2.3807660842000002</v>
      </c>
      <c r="M115" s="133"/>
      <c r="N115" s="132">
        <v>6.5787208899999996</v>
      </c>
      <c r="O115" s="132">
        <v>3.5809368199999998</v>
      </c>
      <c r="P115" s="132">
        <v>14.035207249999999</v>
      </c>
      <c r="Q115" s="132">
        <f>IF(ISTEXT(N115),N115,IF(COUNT(N115:P115)=0,"",0.2*N115+0.4*O115+0.4*P115))</f>
        <v>8.3622018059999998</v>
      </c>
      <c r="R115" s="133"/>
      <c r="S115" s="132"/>
      <c r="T115" s="132"/>
      <c r="U115" s="132"/>
      <c r="V115" s="151" t="str">
        <f>IF(ISTEXT(S115),S115,IF(COUNT(S115:U115)=0,"",0.23*S115+0.57*T115+0.2*U115))</f>
        <v/>
      </c>
    </row>
    <row r="116" spans="1:22" ht="15" customHeight="1">
      <c r="A116" s="267"/>
      <c r="B116" s="27" t="s">
        <v>56</v>
      </c>
      <c r="C116" s="101" t="s">
        <v>300</v>
      </c>
      <c r="D116" s="40">
        <v>689.53264850000005</v>
      </c>
      <c r="E116" s="40">
        <v>686.64275974999998</v>
      </c>
      <c r="F116" s="40">
        <v>693.75137649999999</v>
      </c>
      <c r="G116" s="4">
        <f>IF(ISTEXT(D116),D116,IF(COUNT(D116:F116)=0,"",0.63*D116+0.07*E116+0.3*F116))</f>
        <v>690.59597468750007</v>
      </c>
      <c r="H116" s="21"/>
      <c r="I116" s="40">
        <v>627.84298825000008</v>
      </c>
      <c r="J116" s="40">
        <v>680.27216724999994</v>
      </c>
      <c r="K116" s="40">
        <v>671.87885124999991</v>
      </c>
      <c r="L116" s="4">
        <f>IF(ISTEXT(I116),I116,IF(COUNT(I116:K116)=0,"",0.24*I116+0.43*J116+0.33*K116))</f>
        <v>664.91937000999997</v>
      </c>
      <c r="M116" s="21"/>
      <c r="N116" s="40">
        <v>510.38169599999992</v>
      </c>
      <c r="O116" s="40">
        <v>516.06218999999999</v>
      </c>
      <c r="P116" s="40">
        <v>492.06248075000002</v>
      </c>
      <c r="Q116" s="4">
        <f>IF(ISTEXT(N116),N116,IF(COUNT(N116:P116)=0,"",0.2*N116+0.4*O116+0.4*P116))</f>
        <v>505.32620750000001</v>
      </c>
      <c r="R116" s="21"/>
      <c r="S116" s="40"/>
      <c r="T116" s="40"/>
      <c r="U116" s="40"/>
      <c r="V116" s="9" t="str">
        <f>IF(ISTEXT(S116),S116,IF(COUNT(S116:U116)=0,"",0.23*S116+0.57*T116+0.2*U116))</f>
        <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67"/>
      <c r="B126" s="91" t="s">
        <v>305</v>
      </c>
      <c r="C126" s="102" t="s">
        <v>300</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1.8310897528069201</v>
      </c>
      <c r="E130" s="3">
        <v>1.7896266979020301</v>
      </c>
      <c r="F130" s="3">
        <v>1.8339637465718199</v>
      </c>
      <c r="G130" s="3">
        <f>IF(ISTEXT(D130),D130,IF(COUNT(D130:F130)=0,"",0.63*D130+0.07*E130+0.3*F130))</f>
        <v>1.8290495370930477</v>
      </c>
      <c r="H130" s="10"/>
      <c r="I130" s="3">
        <v>1.54718432296018</v>
      </c>
      <c r="J130" s="3">
        <v>1.6528060646364799</v>
      </c>
      <c r="K130" s="3">
        <v>1.6952848868180499</v>
      </c>
      <c r="L130" s="3">
        <f>IF(ISTEXT(I130),I130,IF(COUNT(I130:K130)=0,"",0.24*I130+0.43*J130+0.33*K130))</f>
        <v>1.6414748579540859</v>
      </c>
      <c r="M130" s="10"/>
      <c r="N130" s="3">
        <v>1.81448786066937</v>
      </c>
      <c r="O130" s="3">
        <v>1.7415152474661599</v>
      </c>
      <c r="P130" s="3">
        <v>1.7432187809632</v>
      </c>
      <c r="Q130" s="3">
        <f>IF(ISTEXT(N130),N130,IF(COUNT(N130:P130)=0,"",0.2*N130+0.4*O130+0.4*P130))</f>
        <v>1.756791183505618</v>
      </c>
      <c r="R130" s="10"/>
      <c r="S130" s="3">
        <v>3.0733149856770101</v>
      </c>
      <c r="T130" s="3">
        <v>2.9829009936477</v>
      </c>
      <c r="U130" s="3">
        <v>2.99543408722261</v>
      </c>
      <c r="V130" s="7">
        <f>IF(ISTEXT(S130),S130,IF(COUNT(S130:U130)=0,"",0.23*S130+0.57*T130+0.2*U130))</f>
        <v>3.0062028305294235</v>
      </c>
    </row>
    <row r="131" spans="1:22">
      <c r="A131" s="267"/>
      <c r="B131" s="29" t="s">
        <v>146</v>
      </c>
      <c r="C131" s="102" t="s">
        <v>300</v>
      </c>
      <c r="D131" s="4">
        <v>3.4596867214999998E-4</v>
      </c>
      <c r="E131" s="4">
        <v>6.7024453219999996E-4</v>
      </c>
      <c r="F131" s="4">
        <v>5.5485639089999998E-5</v>
      </c>
      <c r="G131" s="4">
        <f>IF(ISTEXT(D131),D131,IF(COUNT(D131:F131)=0,"",0.63*D131+0.07*E131+0.3*F131))</f>
        <v>2.8152307243549998E-4</v>
      </c>
      <c r="H131" s="21"/>
      <c r="I131" s="4">
        <v>5.1117319404100003E-3</v>
      </c>
      <c r="J131" s="4">
        <v>2.6608983038999999E-4</v>
      </c>
      <c r="K131" s="4">
        <v>5.5216893957999987E-4</v>
      </c>
      <c r="L131" s="4">
        <f>IF(ISTEXT(I131),I131,IF(COUNT(I131:K131)=0,"",0.24*I131+0.43*J131+0.33*K131))</f>
        <v>1.5234500428275002E-3</v>
      </c>
      <c r="M131" s="21"/>
      <c r="N131" s="4">
        <v>2.5241964357299992E-3</v>
      </c>
      <c r="O131" s="4">
        <v>1.1940258151229999E-2</v>
      </c>
      <c r="P131" s="4">
        <v>1.5902348241479999E-2</v>
      </c>
      <c r="Q131" s="4">
        <f>IF(ISTEXT(N131),N131,IF(COUNT(N131:P131)=0,"",0.2*N131+0.4*O131+0.4*P131))</f>
        <v>1.164188184423E-2</v>
      </c>
      <c r="R131" s="21"/>
      <c r="S131" s="4">
        <v>5.2925464878329997E-2</v>
      </c>
      <c r="T131" s="4">
        <v>3.1311755794099998E-2</v>
      </c>
      <c r="U131" s="4">
        <v>2.7613768995149991E-2</v>
      </c>
      <c r="V131" s="9">
        <f>IF(ISTEXT(S131),S131,IF(COUNT(S131:U131)=0,"",0.23*S131+0.57*T131+0.2*U131))</f>
        <v>3.5543311523682897E-2</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67"/>
      <c r="B135" s="29" t="s">
        <v>154</v>
      </c>
      <c r="C135" s="102" t="s">
        <v>300</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9.7426917304031704E-2</v>
      </c>
      <c r="E139" s="8">
        <v>0.12754383388141191</v>
      </c>
      <c r="F139" s="8">
        <v>0.1100643477759016</v>
      </c>
      <c r="G139" s="3">
        <f>IF(ISTEXT(D139),D139,IF(COUNT(D139:F139)=0,"",0.63*D139+0.07*E139+0.3*F139))</f>
        <v>0.10332633060600928</v>
      </c>
      <c r="H139" s="10"/>
      <c r="I139" s="17">
        <v>0.1962853488533487</v>
      </c>
      <c r="J139" s="8">
        <v>0.1682295563348607</v>
      </c>
      <c r="K139" s="8">
        <v>0.2057849672431305</v>
      </c>
      <c r="L139" s="3">
        <f>IF(ISTEXT(I139),I139,IF(COUNT(I139:K139)=0,"",0.24*I139+0.43*J139+0.33*K139))</f>
        <v>0.18735623213902686</v>
      </c>
      <c r="M139" s="10"/>
      <c r="N139" s="17">
        <v>0.28954982574390647</v>
      </c>
      <c r="O139" s="8">
        <v>0.2622379727147528</v>
      </c>
      <c r="P139" s="8">
        <v>0.3002444052056038</v>
      </c>
      <c r="Q139" s="3">
        <f>IF(ISTEXT(N139),N139,IF(COUNT(N139:P139)=0,"",0.2*N139+0.4*O139+0.4*P139))</f>
        <v>0.28290291631692394</v>
      </c>
      <c r="R139" s="10"/>
      <c r="S139" s="17">
        <v>0.30024121235004098</v>
      </c>
      <c r="T139" s="8">
        <v>0.26335493055200138</v>
      </c>
      <c r="U139" s="8">
        <v>0.27083980292976417</v>
      </c>
      <c r="V139" s="7">
        <f>IF(ISTEXT(S139),S139,IF(COUNT(S139:U139)=0,"",0.23*S139+0.57*T139+0.2*U139))</f>
        <v>0.27333574984110304</v>
      </c>
    </row>
    <row r="140" spans="1:22">
      <c r="A140" s="267"/>
      <c r="B140" s="24" t="s">
        <v>166</v>
      </c>
      <c r="C140" s="107" t="s">
        <v>293</v>
      </c>
      <c r="D140" s="31">
        <v>0</v>
      </c>
      <c r="E140" s="8">
        <v>0</v>
      </c>
      <c r="F140" s="8">
        <v>0</v>
      </c>
      <c r="G140" s="3">
        <f>IF(ISTEXT(D140),D140,IF(COUNT(D140:F140)=0,"",0.63*D140+0.07*E140+0.3*F140))</f>
        <v>0</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v>0</v>
      </c>
      <c r="T140" s="8">
        <v>0</v>
      </c>
      <c r="U140" s="8">
        <v>0</v>
      </c>
      <c r="V140" s="7">
        <f>IF(ISTEXT(S140),S140,IF(COUNT(S140:U140)=0,"",0.23*S140+0.57*T140+0.2*U140))</f>
        <v>0</v>
      </c>
    </row>
    <row r="141" spans="1:22">
      <c r="A141" s="267"/>
      <c r="B141" s="29" t="s">
        <v>171</v>
      </c>
      <c r="C141" s="102" t="s">
        <v>300</v>
      </c>
      <c r="D141" s="34">
        <v>6.6442690280420005E-2</v>
      </c>
      <c r="E141" s="33">
        <v>6.4296801334659995E-2</v>
      </c>
      <c r="F141" s="33">
        <v>6.5848174248430008E-2</v>
      </c>
      <c r="G141" s="9">
        <f>IF(ISTEXT(D141),D141,IF(COUNT(D141:F141)=0,"",0.63*D141+0.07*E141+0.3*F141))</f>
        <v>6.6114123244619807E-2</v>
      </c>
      <c r="H141" s="21"/>
      <c r="I141" s="32">
        <v>0.13468526503148001</v>
      </c>
      <c r="J141" s="33">
        <v>0.14983261904333001</v>
      </c>
      <c r="K141" s="33">
        <v>0.14247210572128</v>
      </c>
      <c r="L141" s="4">
        <f>IF(ISTEXT(I141),I141,IF(COUNT(I141:K141)=0,"",0.24*I141+0.43*J141+0.33*K141))</f>
        <v>0.14376828468420949</v>
      </c>
      <c r="M141" s="21"/>
      <c r="N141" s="32">
        <v>0.19187418519912999</v>
      </c>
      <c r="O141" s="33">
        <v>0.19623518911648999</v>
      </c>
      <c r="P141" s="33">
        <v>0.19510354260160001</v>
      </c>
      <c r="Q141" s="4">
        <f>IF(ISTEXT(N141),N141,IF(COUNT(N141:P141)=0,"",0.2*N141+0.4*O141+0.4*P141))</f>
        <v>0.19491032972706201</v>
      </c>
      <c r="R141" s="21"/>
      <c r="S141" s="32">
        <v>0.40319648563829003</v>
      </c>
      <c r="T141" s="33">
        <v>0.41629454503490992</v>
      </c>
      <c r="U141" s="33">
        <v>0.38841879698567999</v>
      </c>
      <c r="V141" s="9">
        <f>IF(ISTEXT(S141),S141,IF(COUNT(S141:U141)=0,"",0.23*S141+0.57*T141+0.2*U141))</f>
        <v>0.40770684176384137</v>
      </c>
    </row>
    <row r="142" spans="1:22">
      <c r="A142" s="267"/>
      <c r="B142" s="27" t="s">
        <v>173</v>
      </c>
      <c r="C142" s="106" t="s">
        <v>293</v>
      </c>
      <c r="D142" s="8">
        <v>3.0448769630000001</v>
      </c>
      <c r="E142" s="8">
        <v>3.1948666449999998</v>
      </c>
      <c r="F142" s="8">
        <v>3.123467341</v>
      </c>
      <c r="G142" s="8">
        <f>IF(ISTEXT(D142),D142,IF(COUNT(D142:F142)=0,"",0.63*D142+0.07*E142+0.3*F142))</f>
        <v>3.0789533541399998</v>
      </c>
      <c r="H142" s="10"/>
      <c r="I142" s="8">
        <v>3.3748891190000001</v>
      </c>
      <c r="J142" s="8">
        <v>3.3149340139999999</v>
      </c>
      <c r="K142" s="8">
        <v>3.4053039639999998</v>
      </c>
      <c r="L142" s="3">
        <f>IF(ISTEXT(I142),I142,IF(COUNT(I142:K142)=0,"",0.24*I142+0.43*J142+0.33*K142))</f>
        <v>3.3591453226999999</v>
      </c>
      <c r="M142" s="10"/>
      <c r="N142" s="8">
        <v>3.7481032189999999</v>
      </c>
      <c r="O142" s="8">
        <v>3.6946710679999999</v>
      </c>
      <c r="P142" s="8">
        <v>3.77966077</v>
      </c>
      <c r="Q142" s="3">
        <f>IF(ISTEXT(N142),N142,IF(COUNT(N142:P142)=0,"",0.2*N142+0.4*O142+0.4*P142))</f>
        <v>3.7393533789999998</v>
      </c>
      <c r="R142" s="10"/>
      <c r="S142" s="8">
        <v>3.2725835860000001</v>
      </c>
      <c r="T142" s="8">
        <v>3.1809479089999999</v>
      </c>
      <c r="U142" s="8">
        <v>3.202311436</v>
      </c>
      <c r="V142" s="7">
        <f>IF(ISTEXT(S142),S142,IF(COUNT(S142:U142)=0,"",0.23*S142+0.57*T142+0.2*U142))</f>
        <v>3.2062968201099999</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v>2.4433908605410001E-2</v>
      </c>
      <c r="E144" s="33">
        <v>2.4433908605410001E-2</v>
      </c>
      <c r="F144" s="33">
        <v>2.4433908605410001E-2</v>
      </c>
      <c r="G144" s="9">
        <f>IF(ISTEXT(D144),D144,IF(COUNT(D144:F144)=0,"",0.63*D144+0.07*E144+0.3*F144))</f>
        <v>2.4433908605410001E-2</v>
      </c>
      <c r="H144" s="21"/>
      <c r="I144" s="32">
        <v>4.8444811144820001E-2</v>
      </c>
      <c r="J144" s="33">
        <v>4.9346119575739998E-2</v>
      </c>
      <c r="K144" s="33">
        <v>4.8870928355340001E-2</v>
      </c>
      <c r="L144" s="4">
        <f>IF(ISTEXT(I144),I144,IF(COUNT(I144:K144)=0,"",0.24*I144+0.43*J144+0.33*K144))</f>
        <v>4.8972992449587201E-2</v>
      </c>
      <c r="M144" s="21"/>
      <c r="N144" s="32">
        <v>7.3923741792239983E-2</v>
      </c>
      <c r="O144" s="33">
        <v>7.4479094918739996E-2</v>
      </c>
      <c r="P144" s="33">
        <v>7.3629256636439988E-2</v>
      </c>
      <c r="Q144" s="4">
        <f>IF(ISTEXT(N144),N144,IF(COUNT(N144:P144)=0,"",0.2*N144+0.4*O144+0.4*P144))</f>
        <v>7.402808898051999E-2</v>
      </c>
      <c r="R144" s="21"/>
      <c r="S144" s="32">
        <v>0.15682103513119</v>
      </c>
      <c r="T144" s="33">
        <v>0.15610959126404</v>
      </c>
      <c r="U144" s="33">
        <v>0.15509121853172</v>
      </c>
      <c r="V144" s="9">
        <f>IF(ISTEXT(S144),S144,IF(COUNT(S144:U144)=0,"",0.23*S144+0.57*T144+0.2*U144))</f>
        <v>0.15606954880702051</v>
      </c>
    </row>
    <row r="145" spans="1:22">
      <c r="A145" s="267"/>
      <c r="B145" s="27" t="s">
        <v>179</v>
      </c>
      <c r="C145" s="101" t="s">
        <v>300</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67"/>
      <c r="B146" s="27" t="s">
        <v>64</v>
      </c>
      <c r="C146" s="102" t="s">
        <v>300</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293</v>
      </c>
      <c r="D149" s="148">
        <v>0</v>
      </c>
      <c r="E149" s="6">
        <v>0</v>
      </c>
      <c r="F149" s="6">
        <v>0</v>
      </c>
      <c r="G149" s="6">
        <f>IF(ISTEXT(D149),D149,IF(COUNT(D149:F149)=0,"",0.63*D149+0.07*E149+0.3*F149))</f>
        <v>0</v>
      </c>
      <c r="H149" s="18"/>
      <c r="I149" s="6">
        <v>0</v>
      </c>
      <c r="J149" s="6">
        <v>0</v>
      </c>
      <c r="K149" s="6">
        <v>0</v>
      </c>
      <c r="L149" s="6">
        <f>IF(ISTEXT(I149),I149,IF(COUNT(I149:K149)=0,"",0.24*I149+0.43*J149+0.33*K149))</f>
        <v>0</v>
      </c>
      <c r="M149" s="18"/>
      <c r="N149" s="6">
        <v>0</v>
      </c>
      <c r="O149" s="6">
        <v>0</v>
      </c>
      <c r="P149" s="6">
        <v>0</v>
      </c>
      <c r="Q149" s="6">
        <f>IF(ISTEXT(N149),N149,IF(COUNT(N149:P149)=0,"",0.2*N149+0.4*O149+0.4*P149))</f>
        <v>0</v>
      </c>
      <c r="R149" s="18"/>
      <c r="S149" s="6">
        <v>0</v>
      </c>
      <c r="T149" s="6">
        <v>0</v>
      </c>
      <c r="U149" s="6">
        <v>0</v>
      </c>
      <c r="V149" s="127">
        <f>IF(ISTEXT(S149),S149,IF(COUNT(S149:U149)=0,"",0.23*S149+0.57*T149+0.2*U149))</f>
        <v>0</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28.559030459999999</v>
      </c>
      <c r="E160" s="20">
        <v>78.359729999999985</v>
      </c>
      <c r="F160" s="20">
        <v>63.561956430000002</v>
      </c>
      <c r="G160" s="5">
        <f>IF(ISTEXT(D160),D160,IF(COUNT(D160:F160)=0,"",0.63*D160+0.07*E160+0.3*F160))</f>
        <v>42.545957218799998</v>
      </c>
      <c r="H160" s="10"/>
      <c r="I160" s="19">
        <v>1.866412417477586</v>
      </c>
      <c r="J160" s="20">
        <v>0.03</v>
      </c>
      <c r="K160" s="20">
        <v>2.1007768489767762</v>
      </c>
      <c r="L160" s="3">
        <f>IF(ISTEXT(I160),I160,IF(COUNT(I160:K160)=0,"",0.24*I160+0.43*J160+0.33*K160))</f>
        <v>1.1540953403569567</v>
      </c>
      <c r="M160" s="10"/>
      <c r="N160" s="19">
        <v>82.342500000000001</v>
      </c>
      <c r="O160" s="20">
        <v>73.498386336783071</v>
      </c>
      <c r="P160" s="20">
        <v>107.152931641124</v>
      </c>
      <c r="Q160" s="3">
        <f>IF(ISTEXT(N160),N160,IF(COUNT(N160:P160)=0,"",0.2*N160+0.4*O160+0.4*P160))</f>
        <v>88.729027191162828</v>
      </c>
      <c r="R160" s="10"/>
      <c r="S160" s="19">
        <v>7.321340287690929</v>
      </c>
      <c r="T160" s="20">
        <v>7.3515538150871889</v>
      </c>
      <c r="U160" s="20">
        <v>6.7219564752012566</v>
      </c>
      <c r="V160" s="7">
        <f>IF(ISTEXT(S160),S160,IF(COUNT(S160:U160)=0,"",0.23*S160+0.57*T160+0.2*U160))</f>
        <v>7.2186852358088629</v>
      </c>
    </row>
    <row r="161" spans="1:22">
      <c r="A161" s="274"/>
      <c r="B161" s="27" t="s">
        <v>212</v>
      </c>
      <c r="C161" s="102" t="s">
        <v>300</v>
      </c>
      <c r="D161" s="3">
        <v>93.299468449182001</v>
      </c>
      <c r="E161" s="3">
        <v>101.0222040422435</v>
      </c>
      <c r="F161" s="3">
        <v>95.920486372622193</v>
      </c>
      <c r="G161" s="3">
        <f>IF(ISTEXT(D161),D161,IF(COUNT(D161:F161)=0,"",0.63*D161+0.07*E161+0.3*F161))</f>
        <v>94.626365317728371</v>
      </c>
      <c r="H161" s="10"/>
      <c r="I161" s="3">
        <v>131.37194201672821</v>
      </c>
      <c r="J161" s="3">
        <v>94.06075209513989</v>
      </c>
      <c r="K161" s="3">
        <v>128.19210883631521</v>
      </c>
      <c r="L161" s="3">
        <f>IF(ISTEXT(I161),I161,IF(COUNT(I161:K161)=0,"",0.24*I161+0.43*J161+0.33*K161))</f>
        <v>114.27878540090893</v>
      </c>
      <c r="M161" s="10"/>
      <c r="N161" s="3">
        <v>203.64288835154409</v>
      </c>
      <c r="O161" s="3">
        <v>187.25022927446349</v>
      </c>
      <c r="P161" s="3">
        <v>258.35554115224352</v>
      </c>
      <c r="Q161" s="3">
        <f>IF(ISTEXT(N161),N161,IF(COUNT(N161:P161)=0,"",0.2*N161+0.4*O161+0.4*P161))</f>
        <v>218.97088584099163</v>
      </c>
      <c r="R161" s="10"/>
      <c r="S161" s="3">
        <v>72.440698378874785</v>
      </c>
      <c r="T161" s="3">
        <v>59.579990502497722</v>
      </c>
      <c r="U161" s="3">
        <v>67.690195856695539</v>
      </c>
      <c r="V161" s="7">
        <f>IF(ISTEXT(S161),S161,IF(COUNT(S161:U161)=0,"",0.23*S161+0.57*T161+0.2*U161))</f>
        <v>64.159994384903996</v>
      </c>
    </row>
    <row r="162" spans="1:22">
      <c r="A162" s="275"/>
      <c r="B162" s="29" t="s">
        <v>214</v>
      </c>
      <c r="C162" s="102" t="s">
        <v>300</v>
      </c>
      <c r="D162" s="4">
        <v>127.1757584962683</v>
      </c>
      <c r="E162" s="4">
        <v>128.13634881141081</v>
      </c>
      <c r="F162" s="4">
        <v>127.39278601943801</v>
      </c>
      <c r="G162" s="4">
        <f>IF(ISTEXT(D162),D162,IF(COUNT(D162:F162)=0,"",0.63*D162+0.07*E162+0.3*F162))</f>
        <v>127.30810807527918</v>
      </c>
      <c r="H162" s="21"/>
      <c r="I162" s="4">
        <v>160.3544671784403</v>
      </c>
      <c r="J162" s="4">
        <v>150.1508895657563</v>
      </c>
      <c r="K162" s="4">
        <v>161.4622897971982</v>
      </c>
      <c r="L162" s="4">
        <f>IF(ISTEXT(I162),I162,IF(COUNT(I162:K162)=0,"",0.24*I162+0.43*J162+0.33*K162))</f>
        <v>156.33251026917628</v>
      </c>
      <c r="M162" s="21"/>
      <c r="N162" s="4">
        <v>189.38077555303079</v>
      </c>
      <c r="O162" s="4">
        <v>188.91302259377551</v>
      </c>
      <c r="P162" s="4">
        <v>199.6340240682967</v>
      </c>
      <c r="Q162" s="4">
        <f>IF(ISTEXT(N162),N162,IF(COUNT(N162:P162)=0,"",0.2*N162+0.4*O162+0.4*P162))</f>
        <v>193.29497377543504</v>
      </c>
      <c r="R162" s="21"/>
      <c r="S162" s="4">
        <v>144.84251091427021</v>
      </c>
      <c r="T162" s="4">
        <v>107.98475366625399</v>
      </c>
      <c r="U162" s="4">
        <v>128.2052976992066</v>
      </c>
      <c r="V162" s="9">
        <f>IF(ISTEXT(S162),S162,IF(COUNT(S162:U162)=0,"",0.23*S162+0.57*T162+0.2*U162))</f>
        <v>120.50614663988824</v>
      </c>
    </row>
    <row r="163" spans="1:22" ht="15.75" customHeight="1" thickBot="1">
      <c r="A163" s="196" t="s">
        <v>59</v>
      </c>
      <c r="B163" s="27" t="s">
        <v>209</v>
      </c>
      <c r="C163" s="101" t="s">
        <v>300</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74"/>
      <c r="B164" s="27" t="s">
        <v>212</v>
      </c>
      <c r="C164" s="102" t="s">
        <v>300</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76"/>
      <c r="B165" s="30" t="s">
        <v>214</v>
      </c>
      <c r="C165" s="103" t="s">
        <v>300</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1.3988067506199999</v>
      </c>
      <c r="E170" s="6">
        <v>1.6202587498500001</v>
      </c>
      <c r="F170" s="6">
        <v>1.4867428485900001</v>
      </c>
      <c r="G170" s="6">
        <f>IF(ISTEXT(D170),D170,IF(COUNT(D170:F170)=0,"",0.63*D170+0.07*E170+0.3*F170))</f>
        <v>1.4406892199571</v>
      </c>
      <c r="H170" s="18"/>
      <c r="I170" s="6">
        <v>2.1943368830400001</v>
      </c>
      <c r="J170" s="6">
        <v>1.9980967543599999</v>
      </c>
      <c r="K170" s="6">
        <v>2.08285804926</v>
      </c>
      <c r="L170" s="6">
        <f>IF(ISTEXT(I170),I170,IF(COUNT(I170:K170)=0,"",0.24*I170+0.43*J170+0.33*K170))</f>
        <v>2.0731656125601998</v>
      </c>
      <c r="M170" s="18"/>
      <c r="N170" s="6">
        <v>2.47029295881</v>
      </c>
      <c r="O170" s="6">
        <v>2.4725499912600002</v>
      </c>
      <c r="P170" s="6">
        <v>2.5974046278</v>
      </c>
      <c r="Q170" s="6">
        <f>IF(ISTEXT(N170),N170,IF(COUNT(N170:P170)=0,"",0.2*N170+0.4*O170+0.4*P170))</f>
        <v>2.5220404393860001</v>
      </c>
      <c r="R170" s="18"/>
      <c r="S170" s="6">
        <v>1.0546019186</v>
      </c>
      <c r="T170" s="6">
        <v>0.99632204479000008</v>
      </c>
      <c r="U170" s="6">
        <v>1.00557608814</v>
      </c>
      <c r="V170" s="127">
        <f>IF(ISTEXT(S170),S170,IF(COUNT(S170:U170)=0,"",0.23*S170+0.57*T170+0.2*U170))</f>
        <v>1.0115772244362999</v>
      </c>
    </row>
    <row r="171" spans="1:22">
      <c r="A171" s="267"/>
      <c r="B171" s="120" t="s">
        <v>117</v>
      </c>
      <c r="C171" s="102" t="s">
        <v>300</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67"/>
      <c r="B172" s="120" t="s">
        <v>228</v>
      </c>
      <c r="C172" s="102" t="s">
        <v>300</v>
      </c>
      <c r="D172" s="11">
        <v>1.83074378413477</v>
      </c>
      <c r="E172" s="3">
        <v>1.7889564533698299</v>
      </c>
      <c r="F172" s="3">
        <v>1.83390826093273</v>
      </c>
      <c r="G172" s="3">
        <f>IF(ISTEXT(D172),D172,IF(COUNT(D172:F172)=0,"",0.63*D172+0.07*E172+0.3*F172))</f>
        <v>1.8287680140206122</v>
      </c>
      <c r="H172" s="10"/>
      <c r="I172" s="3">
        <v>1.5420725910197699</v>
      </c>
      <c r="J172" s="3">
        <v>1.6525399748060901</v>
      </c>
      <c r="K172" s="3">
        <v>1.6947327178784699</v>
      </c>
      <c r="L172" s="3">
        <f>IF(ISTEXT(I172),I172,IF(COUNT(I172:K172)=0,"",0.24*I172+0.43*J172+0.33*K172))</f>
        <v>1.6399514079112585</v>
      </c>
      <c r="M172" s="10"/>
      <c r="N172" s="3">
        <v>1.8119636642336401</v>
      </c>
      <c r="O172" s="3">
        <v>1.7295749893149299</v>
      </c>
      <c r="P172" s="3">
        <v>1.7273164327217201</v>
      </c>
      <c r="Q172" s="3">
        <f>IF(ISTEXT(N172),N172,IF(COUNT(N172:P172)=0,"",0.2*N172+0.4*O172+0.4*P172))</f>
        <v>1.7451493016613884</v>
      </c>
      <c r="R172" s="10"/>
      <c r="S172" s="3">
        <v>3.0203895207986799</v>
      </c>
      <c r="T172" s="3">
        <v>2.9515892378536002</v>
      </c>
      <c r="U172" s="3">
        <v>2.967820318227461</v>
      </c>
      <c r="V172" s="7">
        <f>IF(ISTEXT(S172),S172,IF(COUNT(S172:U172)=0,"",0.23*S172+0.57*T172+0.2*U172))</f>
        <v>2.9706595190057405</v>
      </c>
    </row>
    <row r="173" spans="1:22">
      <c r="A173" s="268"/>
      <c r="B173" s="29" t="s">
        <v>231</v>
      </c>
      <c r="C173" s="103" t="s">
        <v>300</v>
      </c>
      <c r="D173" s="14">
        <v>1.6144329E-4</v>
      </c>
      <c r="E173" s="4">
        <v>3.3319272E-4</v>
      </c>
      <c r="F173" s="4">
        <v>2.4925457999999998E-4</v>
      </c>
      <c r="G173" s="4">
        <f>IF(ISTEXT(D173),D173,IF(COUNT(D173:F173)=0,"",0.63*D173+0.07*E173+0.3*F173))</f>
        <v>1.9980913709999998E-4</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3.142303880304032</v>
      </c>
      <c r="E174" s="3">
        <v>3.3224104788814119</v>
      </c>
      <c r="F174" s="3">
        <v>3.2335316887759018</v>
      </c>
      <c r="G174" s="3">
        <f>IF(ISTEXT(D174),D174,IF(COUNT(D174:F174)=0,"",0.63*D174+0.07*E174+0.3*F174))</f>
        <v>3.1822796847460095</v>
      </c>
      <c r="H174" s="10"/>
      <c r="I174" s="3">
        <v>3.571174467853349</v>
      </c>
      <c r="J174" s="3">
        <v>3.48316357033486</v>
      </c>
      <c r="K174" s="3">
        <v>3.6110889312431311</v>
      </c>
      <c r="L174" s="3">
        <f>IF(ISTEXT(I174),I174,IF(COUNT(I174:K174)=0,"",0.24*I174+0.43*J174+0.33*K174))</f>
        <v>3.5465015548390273</v>
      </c>
      <c r="M174" s="10"/>
      <c r="N174" s="3">
        <v>4.037653044743907</v>
      </c>
      <c r="O174" s="3">
        <v>3.9569090407147529</v>
      </c>
      <c r="P174" s="3">
        <v>4.0799051752056039</v>
      </c>
      <c r="Q174" s="3">
        <f>IF(ISTEXT(N174),N174,IF(COUNT(N174:P174)=0,"",0.2*N174+0.4*O174+0.4*P174))</f>
        <v>4.0222562953169243</v>
      </c>
      <c r="R174" s="10"/>
      <c r="S174" s="3">
        <v>3.572824798350041</v>
      </c>
      <c r="T174" s="3">
        <v>3.4443028395520008</v>
      </c>
      <c r="U174" s="3">
        <v>3.4731512389297641</v>
      </c>
      <c r="V174" s="7">
        <f>IF(ISTEXT(S174),S174,IF(COUNT(S174:U174)=0,"",0.23*S174+0.57*T174+0.2*U174))</f>
        <v>3.4796325699511024</v>
      </c>
    </row>
    <row r="175" spans="1:22">
      <c r="A175" s="281"/>
      <c r="B175" s="120" t="s">
        <v>237</v>
      </c>
      <c r="C175" s="102" t="s">
        <v>300</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81"/>
      <c r="B176" s="41" t="s">
        <v>239</v>
      </c>
      <c r="C176" s="102" t="s">
        <v>300</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81"/>
      <c r="B177" s="152" t="s">
        <v>241</v>
      </c>
      <c r="C177" s="102" t="s">
        <v>300</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81"/>
      <c r="B178" s="120" t="s">
        <v>244</v>
      </c>
      <c r="C178" s="102" t="s">
        <v>300</v>
      </c>
      <c r="D178" s="11">
        <v>4.8672892799999992E-3</v>
      </c>
      <c r="E178" s="3">
        <v>4.8468900699999984E-3</v>
      </c>
      <c r="F178" s="3">
        <v>4.8970685400000014E-3</v>
      </c>
      <c r="G178" s="3">
        <f>IF(ISTEXT(D178),D178,IF(COUNT(D178:F178)=0,"",0.63*D178+0.07*E178+0.3*F178))</f>
        <v>4.8747951132999999E-3</v>
      </c>
      <c r="H178" s="10"/>
      <c r="I178" s="3">
        <v>4.4318328599999984E-3</v>
      </c>
      <c r="J178" s="3">
        <v>4.8019211800000086E-3</v>
      </c>
      <c r="K178" s="3">
        <v>4.7426742499999987E-3</v>
      </c>
      <c r="L178" s="3">
        <f>IF(ISTEXT(I178),I178,IF(COUNT(I178:K178)=0,"",0.24*I178+0.43*J178+0.33*K178))</f>
        <v>4.6935484963000025E-3</v>
      </c>
      <c r="M178" s="10"/>
      <c r="N178" s="3">
        <v>3.6026943200000018E-3</v>
      </c>
      <c r="O178" s="3">
        <v>3.642791930000003E-3</v>
      </c>
      <c r="P178" s="3">
        <v>3.4733822199999979E-3</v>
      </c>
      <c r="Q178" s="3">
        <f>IF(ISTEXT(N178),N178,IF(COUNT(N178:P178)=0,"",0.2*N178+0.4*O178+0.4*P178))</f>
        <v>3.5670085240000005E-3</v>
      </c>
      <c r="R178" s="10"/>
      <c r="S178" s="3"/>
      <c r="T178" s="3"/>
      <c r="U178" s="3"/>
      <c r="V178" s="7" t="str">
        <f>IF(ISTEXT(S178),S178,IF(COUNT(S178:U178)=0,"",0.23*S178+0.57*T178+0.2*U178))</f>
        <v/>
      </c>
    </row>
    <row r="179" spans="1:22">
      <c r="A179" s="282"/>
      <c r="B179" s="92" t="s">
        <v>247</v>
      </c>
      <c r="C179" s="103" t="s">
        <v>300</v>
      </c>
      <c r="D179" s="11">
        <v>8.2540808461650017E-2</v>
      </c>
      <c r="E179" s="3">
        <v>8.229102698837E-2</v>
      </c>
      <c r="F179" s="3">
        <v>8.2471606795520014E-2</v>
      </c>
      <c r="G179" s="3">
        <f>IF(ISTEXT(D179),D179,IF(COUNT(D179:F179)=0,"",0.63*D179+0.07*E179+0.3*F179))</f>
        <v>8.2502563258681411E-2</v>
      </c>
      <c r="H179" s="10"/>
      <c r="I179" s="3">
        <v>0.16080317333988001</v>
      </c>
      <c r="J179" s="3">
        <v>0.16267123764822999</v>
      </c>
      <c r="K179" s="3">
        <v>0.16175916163948001</v>
      </c>
      <c r="L179" s="3">
        <f>IF(ISTEXT(I179),I179,IF(COUNT(I179:K179)=0,"",0.24*I179+0.43*J179+0.33*K179))</f>
        <v>0.16192191713133849</v>
      </c>
      <c r="M179" s="10"/>
      <c r="N179" s="3">
        <v>0.24100088396981989</v>
      </c>
      <c r="O179" s="3">
        <v>0.24157314792972001</v>
      </c>
      <c r="P179" s="3">
        <v>0.24134250309933991</v>
      </c>
      <c r="Q179" s="3">
        <f>IF(ISTEXT(N179),N179,IF(COUNT(N179:P179)=0,"",0.2*N179+0.4*O179+0.4*P179))</f>
        <v>0.24136643720558795</v>
      </c>
      <c r="R179" s="10"/>
      <c r="S179" s="3">
        <v>0.50216664104779996</v>
      </c>
      <c r="T179" s="3">
        <v>0.50360844309542996</v>
      </c>
      <c r="U179" s="3">
        <v>0.50024516743647995</v>
      </c>
      <c r="V179" s="7">
        <f>IF(ISTEXT(S179),S179,IF(COUNT(S179:U179)=0,"",0.23*S179+0.57*T179+0.2*U179))</f>
        <v>0.50260417349268494</v>
      </c>
    </row>
    <row r="180" spans="1:22">
      <c r="A180" s="147" t="s">
        <v>250</v>
      </c>
      <c r="B180" s="26"/>
      <c r="C180" s="103" t="s">
        <v>300</v>
      </c>
      <c r="D180" s="132">
        <v>-9.1127105861232849E-13</v>
      </c>
      <c r="E180" s="132">
        <v>4.75175454539567E-14</v>
      </c>
      <c r="F180" s="132">
        <v>-8.6917140151854255E-12</v>
      </c>
      <c r="G180" s="132">
        <f>IF(ISTEXT(D180),D180,IF(COUNT(D180:F180)=0,"",0.63*D180+0.07*E180+0.3*F180))</f>
        <v>-3.1782887432996172E-12</v>
      </c>
      <c r="H180" s="133"/>
      <c r="I180" s="132">
        <v>6.5414340610914223E-12</v>
      </c>
      <c r="J180" s="132">
        <v>2.9993785233273229E-12</v>
      </c>
      <c r="K180" s="132">
        <v>5.8593130347617262E-12</v>
      </c>
      <c r="L180" s="132">
        <f>IF(ISTEXT(I180),I180,IF(COUNT(I180:K180)=0,"",0.24*I180+0.43*J180+0.33*K180))</f>
        <v>4.7932502411640601E-12</v>
      </c>
      <c r="M180" s="133"/>
      <c r="N180" s="132">
        <v>9.9138475206927978E-12</v>
      </c>
      <c r="O180" s="132">
        <v>4.5652370772586437E-13</v>
      </c>
      <c r="P180" s="132">
        <v>-3.2249758419311551E-12</v>
      </c>
      <c r="Q180" s="132">
        <f>IF(ISTEXT(N180),N180,IF(COUNT(N180:P180)=0,"",0.2*N180+0.4*O180+0.4*P180))</f>
        <v>8.7538865045644315E-13</v>
      </c>
      <c r="R180" s="133"/>
      <c r="S180" s="132">
        <v>8.3932860661661834E-13</v>
      </c>
      <c r="T180" s="132">
        <v>-3.8307135241666401E-12</v>
      </c>
      <c r="U180" s="132">
        <v>1.216804434989172E-12</v>
      </c>
      <c r="V180" s="151">
        <f>IF(ISTEXT(S180),S180,IF(COUNT(S180:U180)=0,"",0.23*S180+0.57*T180+0.2*U180))</f>
        <v>-1.7471002422553283E-12</v>
      </c>
    </row>
    <row r="181" spans="1:22">
      <c r="A181" s="190" t="s">
        <v>253</v>
      </c>
      <c r="B181" s="28" t="s">
        <v>254</v>
      </c>
      <c r="C181" s="101" t="s">
        <v>300</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0</v>
      </c>
      <c r="E186" s="3">
        <v>0</v>
      </c>
      <c r="F186" s="3">
        <v>0</v>
      </c>
      <c r="G186" s="3">
        <f>IF(ISTEXT(D186),D186,IF(COUNT(D186:F186)=0,"",0.63*D186+0.07*E186+0.3*F186))</f>
        <v>0</v>
      </c>
      <c r="H186" s="10"/>
      <c r="I186" s="3">
        <v>0</v>
      </c>
      <c r="J186" s="3">
        <v>0</v>
      </c>
      <c r="K186" s="3">
        <v>0</v>
      </c>
      <c r="L186" s="3">
        <f>IF(ISTEXT(I186),I186,IF(COUNT(I186:K186)=0,"",0.24*I186+0.43*J186+0.33*K186))</f>
        <v>0</v>
      </c>
      <c r="M186" s="10"/>
      <c r="N186" s="3">
        <v>0</v>
      </c>
      <c r="O186" s="3">
        <v>0</v>
      </c>
      <c r="P186" s="3">
        <v>0</v>
      </c>
      <c r="Q186" s="3">
        <f>IF(ISTEXT(N186),N186,IF(COUNT(N186:P186)=0,"",0.2*N186+0.4*O186+0.4*P186))</f>
        <v>0</v>
      </c>
      <c r="R186" s="10"/>
      <c r="S186" s="3">
        <v>0</v>
      </c>
      <c r="T186" s="3">
        <v>0</v>
      </c>
      <c r="U186" s="3">
        <v>0</v>
      </c>
      <c r="V186" s="7">
        <f>IF(ISTEXT(S186),S186,IF(COUNT(S186:U186)=0,"",0.23*S186+0.57*T186+0.2*U186))</f>
        <v>0</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v>0</v>
      </c>
      <c r="E191" s="132">
        <v>0</v>
      </c>
      <c r="F191" s="132">
        <v>0</v>
      </c>
      <c r="G191" s="4">
        <f>IF(ISTEXT(D191),D191,IF(COUNT(D191:F191)=0,"",0.63*D191+0.07*E191+0.3*F191))</f>
        <v>0</v>
      </c>
      <c r="H191" s="21"/>
      <c r="I191" s="4">
        <v>0</v>
      </c>
      <c r="J191" s="4">
        <v>0</v>
      </c>
      <c r="K191" s="4">
        <v>0</v>
      </c>
      <c r="L191" s="4">
        <f>IF(ISTEXT(I191),I191,IF(COUNT(I191:K191)=0,"",0.24*I191+0.43*J191+0.33*K191))</f>
        <v>0</v>
      </c>
      <c r="M191" s="21"/>
      <c r="N191" s="4">
        <v>0</v>
      </c>
      <c r="O191" s="4">
        <v>0</v>
      </c>
      <c r="P191" s="4">
        <v>0</v>
      </c>
      <c r="Q191" s="4">
        <f>IF(ISTEXT(N191),N191,IF(COUNT(N191:P191)=0,"",0.2*N191+0.4*O191+0.4*P191))</f>
        <v>0</v>
      </c>
      <c r="R191" s="21"/>
      <c r="S191" s="4">
        <v>0</v>
      </c>
      <c r="T191" s="4">
        <v>0</v>
      </c>
      <c r="U191" s="4">
        <v>0</v>
      </c>
      <c r="V191" s="9">
        <f>IF(ISTEXT(S191),S191,IF(COUNT(S191:U191)=0,"",0.23*S191+0.57*T191+0.2*U191))</f>
        <v>0</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1.0469999999999999</v>
      </c>
      <c r="E6" s="3">
        <v>1.0469999999999999</v>
      </c>
      <c r="F6" s="3">
        <v>1.0469999999999999</v>
      </c>
      <c r="G6" s="3">
        <f>IF(ISTEXT(D6),D6,IF(COUNT(D6:F6)=0,"",0.63*D6+0.07*E6+0.3*F6))</f>
        <v>1.0469999999999999</v>
      </c>
      <c r="H6" s="10"/>
      <c r="I6" s="3">
        <v>1.0469999999999999</v>
      </c>
      <c r="J6" s="3">
        <v>1.0469999999999999</v>
      </c>
      <c r="K6" s="3">
        <v>1.0469999999999999</v>
      </c>
      <c r="L6" s="3">
        <f>IF(ISTEXT(I6),I6,IF(COUNT(I6:K6)=0,"",0.24*I6+0.43*J6+0.33*K6))</f>
        <v>1.0469999999999999</v>
      </c>
      <c r="M6" s="10"/>
      <c r="N6" s="3">
        <v>1.0469999999999999</v>
      </c>
      <c r="O6" s="3">
        <v>1.0469999999999999</v>
      </c>
      <c r="P6" s="3">
        <v>1.0469999999999999</v>
      </c>
      <c r="Q6" s="3">
        <f>IF(ISTEXT(N6),N6,IF(COUNT(N6:P6)=0,"",0.2*N6+0.4*O6+0.4*P6))</f>
        <v>1.0469999999999999</v>
      </c>
      <c r="R6" s="10"/>
      <c r="S6" s="3">
        <v>1.0469999999999999</v>
      </c>
      <c r="T6" s="3">
        <v>1.0469999999999999</v>
      </c>
      <c r="U6" s="3">
        <v>1.0469999999999999</v>
      </c>
      <c r="V6" s="7">
        <f>IF(ISTEXT(S6),S6,IF(COUNT(S6:U6)=0,"",0.23*S6+0.57*T6+0.2*U6))</f>
        <v>1.0469999999999999</v>
      </c>
    </row>
    <row r="7" spans="1:22" ht="14.45" customHeight="1">
      <c r="A7" s="267"/>
      <c r="B7" s="25" t="s">
        <v>6</v>
      </c>
      <c r="C7" s="107" t="s">
        <v>293</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v>1.9453</v>
      </c>
      <c r="E9" s="3">
        <v>1.9453</v>
      </c>
      <c r="F9" s="3">
        <v>1.9453</v>
      </c>
      <c r="G9" s="3">
        <f>IF(ISTEXT(D9),D9,IF(COUNT(D9:F9)=0,"",0.63*D9+0.07*E9+0.3*F9))</f>
        <v>1.9453</v>
      </c>
      <c r="H9" s="10"/>
      <c r="I9" s="3">
        <v>1.9453</v>
      </c>
      <c r="J9" s="3">
        <v>1.9453</v>
      </c>
      <c r="K9" s="3">
        <v>1.9453</v>
      </c>
      <c r="L9" s="3">
        <f>IF(ISTEXT(I9),I9,IF(COUNT(I9:K9)=0,"",0.24*I9+0.43*J9+0.33*K9))</f>
        <v>1.9453</v>
      </c>
      <c r="M9" s="10"/>
      <c r="N9" s="3">
        <v>1.9453</v>
      </c>
      <c r="O9" s="3">
        <v>1.9453</v>
      </c>
      <c r="P9" s="3">
        <v>1.9453</v>
      </c>
      <c r="Q9" s="3">
        <f>IF(ISTEXT(N9),N9,IF(COUNT(N9:P9)=0,"",0.2*N9+0.4*O9+0.4*P9))</f>
        <v>1.9453</v>
      </c>
      <c r="R9" s="10"/>
      <c r="S9" s="3">
        <v>1.9453</v>
      </c>
      <c r="T9" s="3">
        <v>1.9453</v>
      </c>
      <c r="U9" s="3">
        <v>1.9453</v>
      </c>
      <c r="V9" s="7">
        <f>IF(ISTEXT(S9),S9,IF(COUNT(S9:U9)=0,"",0.23*S9+0.57*T9+0.2*U9))</f>
        <v>1.9452999999999998</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v>3.2099999999999997E-2</v>
      </c>
      <c r="E12" s="3">
        <v>3.2099999999999997E-2</v>
      </c>
      <c r="F12" s="3">
        <v>3.2099999999999997E-2</v>
      </c>
      <c r="G12" s="3">
        <f>IF(ISTEXT(D12),D12,IF(COUNT(D12:F12)=0,"",0.63*D12+0.07*E12+0.3*F12))</f>
        <v>3.2099999999999997E-2</v>
      </c>
      <c r="H12" s="10"/>
      <c r="I12" s="3">
        <v>3.2099999999999997E-2</v>
      </c>
      <c r="J12" s="3">
        <v>3.2099999999999997E-2</v>
      </c>
      <c r="K12" s="3">
        <v>3.2099999999999997E-2</v>
      </c>
      <c r="L12" s="3">
        <f>IF(ISTEXT(I12),I12,IF(COUNT(I12:K12)=0,"",0.24*I12+0.43*J12+0.33*K12))</f>
        <v>3.2099999999999997E-2</v>
      </c>
      <c r="M12" s="10"/>
      <c r="N12" s="3">
        <v>3.2099999999999997E-2</v>
      </c>
      <c r="O12" s="3">
        <v>3.2099999999999997E-2</v>
      </c>
      <c r="P12" s="3">
        <v>3.2099999999999997E-2</v>
      </c>
      <c r="Q12" s="3">
        <f>IF(ISTEXT(N12),N12,IF(COUNT(N12:P12)=0,"",0.2*N12+0.4*O12+0.4*P12))</f>
        <v>3.2099999999999997E-2</v>
      </c>
      <c r="R12" s="10"/>
      <c r="S12" s="3">
        <v>3.2099999999999997E-2</v>
      </c>
      <c r="T12" s="3">
        <v>3.2099999999999997E-2</v>
      </c>
      <c r="U12" s="3">
        <v>3.2099999999999997E-2</v>
      </c>
      <c r="V12" s="7">
        <f>IF(ISTEXT(S12),S12,IF(COUNT(S12:U12)=0,"",0.23*S12+0.57*T12+0.2*U12))</f>
        <v>3.2099999999999997E-2</v>
      </c>
    </row>
    <row r="13" spans="1:22">
      <c r="A13" s="267"/>
      <c r="B13" s="25" t="s">
        <v>20</v>
      </c>
      <c r="C13" s="107" t="s">
        <v>293</v>
      </c>
      <c r="D13" s="3">
        <v>0.2278</v>
      </c>
      <c r="E13" s="3">
        <v>0.2278</v>
      </c>
      <c r="F13" s="3">
        <v>0.2278</v>
      </c>
      <c r="G13" s="3">
        <f>IF(ISTEXT(D13),D13,IF(COUNT(D13:F13)=0,"",0.63*D13+0.07*E13+0.3*F13))</f>
        <v>0.2278</v>
      </c>
      <c r="H13" s="10"/>
      <c r="I13" s="3">
        <v>0.2278</v>
      </c>
      <c r="J13" s="3">
        <v>0.2278</v>
      </c>
      <c r="K13" s="3">
        <v>0.2278</v>
      </c>
      <c r="L13" s="3">
        <f>IF(ISTEXT(I13),I13,IF(COUNT(I13:K13)=0,"",0.24*I13+0.43*J13+0.33*K13))</f>
        <v>0.2278</v>
      </c>
      <c r="M13" s="10"/>
      <c r="N13" s="3">
        <v>0.2278</v>
      </c>
      <c r="O13" s="3">
        <v>0.2278</v>
      </c>
      <c r="P13" s="3">
        <v>0.2278</v>
      </c>
      <c r="Q13" s="3">
        <f>IF(ISTEXT(N13),N13,IF(COUNT(N13:P13)=0,"",0.2*N13+0.4*O13+0.4*P13))</f>
        <v>0.22780000000000003</v>
      </c>
      <c r="R13" s="10"/>
      <c r="S13" s="3">
        <v>0.2278</v>
      </c>
      <c r="T13" s="3">
        <v>0.2278</v>
      </c>
      <c r="U13" s="3">
        <v>0.2278</v>
      </c>
      <c r="V13" s="7">
        <f>IF(ISTEXT(S13),S13,IF(COUNT(S13:U13)=0,"",0.23*S13+0.57*T13+0.2*U13))</f>
        <v>0.2278</v>
      </c>
    </row>
    <row r="14" spans="1:22">
      <c r="A14" s="267"/>
      <c r="B14" s="25" t="s">
        <v>22</v>
      </c>
      <c r="C14" s="107" t="s">
        <v>293</v>
      </c>
      <c r="D14" s="3">
        <v>1.6158999999999999</v>
      </c>
      <c r="E14" s="3">
        <v>1.6158999999999999</v>
      </c>
      <c r="F14" s="3">
        <v>1.6158999999999999</v>
      </c>
      <c r="G14" s="3">
        <f>IF(ISTEXT(D14),D14,IF(COUNT(D14:F14)=0,"",0.63*D14+0.07*E14+0.3*F14))</f>
        <v>1.6158999999999999</v>
      </c>
      <c r="H14" s="10"/>
      <c r="I14" s="3">
        <v>1.6158999999999999</v>
      </c>
      <c r="J14" s="3">
        <v>1.6158999999999999</v>
      </c>
      <c r="K14" s="3">
        <v>1.6158999999999999</v>
      </c>
      <c r="L14" s="3">
        <f>IF(ISTEXT(I14),I14,IF(COUNT(I14:K14)=0,"",0.24*I14+0.43*J14+0.33*K14))</f>
        <v>1.6158999999999999</v>
      </c>
      <c r="M14" s="10"/>
      <c r="N14" s="3">
        <v>1.6158999999999999</v>
      </c>
      <c r="O14" s="3">
        <v>1.6158999999999999</v>
      </c>
      <c r="P14" s="3">
        <v>1.6158999999999999</v>
      </c>
      <c r="Q14" s="3">
        <f>IF(ISTEXT(N14),N14,IF(COUNT(N14:P14)=0,"",0.2*N14+0.4*O14+0.4*P14))</f>
        <v>1.6159000000000001</v>
      </c>
      <c r="R14" s="10"/>
      <c r="S14" s="3">
        <v>1.6158999999999999</v>
      </c>
      <c r="T14" s="3">
        <v>1.6158999999999999</v>
      </c>
      <c r="U14" s="3">
        <v>1.6158999999999999</v>
      </c>
      <c r="V14" s="7">
        <f>IF(ISTEXT(S14),S14,IF(COUNT(S14:U14)=0,"",0.23*S14+0.57*T14+0.2*U14))</f>
        <v>1.6158999999999999</v>
      </c>
    </row>
    <row r="15" spans="1:22">
      <c r="A15" s="267"/>
      <c r="B15" s="25" t="s">
        <v>24</v>
      </c>
      <c r="C15" s="107" t="s">
        <v>293</v>
      </c>
      <c r="D15" s="3">
        <v>0.44</v>
      </c>
      <c r="E15" s="3">
        <v>0.44</v>
      </c>
      <c r="F15" s="3">
        <v>0.44</v>
      </c>
      <c r="G15" s="3">
        <f>IF(ISTEXT(D15),D15,IF(COUNT(D15:F15)=0,"",0.63*D15+0.07*E15+0.3*F15))</f>
        <v>0.44</v>
      </c>
      <c r="H15" s="10"/>
      <c r="I15" s="3">
        <v>0.44</v>
      </c>
      <c r="J15" s="3">
        <v>0.44</v>
      </c>
      <c r="K15" s="3">
        <v>0.44</v>
      </c>
      <c r="L15" s="3">
        <f>IF(ISTEXT(I15),I15,IF(COUNT(I15:K15)=0,"",0.24*I15+0.43*J15+0.33*K15))</f>
        <v>0.44</v>
      </c>
      <c r="M15" s="10"/>
      <c r="N15" s="3">
        <v>0.44</v>
      </c>
      <c r="O15" s="3">
        <v>0.44</v>
      </c>
      <c r="P15" s="3">
        <v>0.44</v>
      </c>
      <c r="Q15" s="3">
        <f>IF(ISTEXT(N15),N15,IF(COUNT(N15:P15)=0,"",0.2*N15+0.4*O15+0.4*P15))</f>
        <v>0.44000000000000006</v>
      </c>
      <c r="R15" s="10"/>
      <c r="S15" s="3">
        <v>0.44</v>
      </c>
      <c r="T15" s="3">
        <v>0.44</v>
      </c>
      <c r="U15" s="3">
        <v>0.44</v>
      </c>
      <c r="V15" s="7">
        <f>IF(ISTEXT(S15),S15,IF(COUNT(S15:U15)=0,"",0.23*S15+0.57*T15+0.2*U15))</f>
        <v>0.44</v>
      </c>
    </row>
    <row r="16" spans="1:22">
      <c r="A16" s="267"/>
      <c r="B16" s="25" t="s">
        <v>27</v>
      </c>
      <c r="C16" s="107" t="s">
        <v>293</v>
      </c>
      <c r="D16" s="3">
        <v>0.44</v>
      </c>
      <c r="E16" s="3">
        <v>0.44</v>
      </c>
      <c r="F16" s="3">
        <v>0.44</v>
      </c>
      <c r="G16" s="3">
        <f>IF(ISTEXT(D16),D16,IF(COUNT(D16:F16)=0,"",0.63*D16+0.07*E16+0.3*F16))</f>
        <v>0.44</v>
      </c>
      <c r="H16" s="10"/>
      <c r="I16" s="3">
        <v>0.44</v>
      </c>
      <c r="J16" s="3">
        <v>0.44</v>
      </c>
      <c r="K16" s="3">
        <v>0.44</v>
      </c>
      <c r="L16" s="3">
        <f>IF(ISTEXT(I16),I16,IF(COUNT(I16:K16)=0,"",0.24*I16+0.43*J16+0.33*K16))</f>
        <v>0.44</v>
      </c>
      <c r="M16" s="10"/>
      <c r="N16" s="3">
        <v>0.44</v>
      </c>
      <c r="O16" s="3">
        <v>0.44</v>
      </c>
      <c r="P16" s="3">
        <v>0.44</v>
      </c>
      <c r="Q16" s="3">
        <f>IF(ISTEXT(N16),N16,IF(COUNT(N16:P16)=0,"",0.2*N16+0.4*O16+0.4*P16))</f>
        <v>0.44000000000000006</v>
      </c>
      <c r="R16" s="10"/>
      <c r="S16" s="3">
        <v>0.44</v>
      </c>
      <c r="T16" s="3">
        <v>0.44</v>
      </c>
      <c r="U16" s="3">
        <v>0.44</v>
      </c>
      <c r="V16" s="7">
        <f>IF(ISTEXT(S16),S16,IF(COUNT(S16:U16)=0,"",0.23*S16+0.57*T16+0.2*U16))</f>
        <v>0.44</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c r="E18" s="4"/>
      <c r="F18" s="4"/>
      <c r="G18" s="9" t="str">
        <f>IF(ISTEXT(D18),D18,IF(COUNT(D18:F18)=0,"",0.63*D18+0.07*E18+0.3*F18))</f>
        <v/>
      </c>
      <c r="H18" s="21"/>
      <c r="I18" s="4"/>
      <c r="J18" s="4"/>
      <c r="K18" s="4"/>
      <c r="L18" s="4" t="str">
        <f>IF(ISTEXT(I18),I18,IF(COUNT(I18:K18)=0,"",0.24*I18+0.43*J18+0.33*K18))</f>
        <v/>
      </c>
      <c r="M18" s="21"/>
      <c r="N18" s="4"/>
      <c r="O18" s="4"/>
      <c r="P18" s="4"/>
      <c r="Q18" s="4" t="str">
        <f>IF(ISTEXT(N18),N18,IF(COUNT(N18:P18)=0,"",0.2*N18+0.4*O18+0.4*P18))</f>
        <v/>
      </c>
      <c r="R18" s="21"/>
      <c r="S18" s="4"/>
      <c r="T18" s="4"/>
      <c r="U18" s="4"/>
      <c r="V18" s="9" t="str">
        <f>IF(ISTEXT(S18),S18,IF(COUNT(S18:U18)=0,"",0.23*S18+0.57*T18+0.2*U18))</f>
        <v/>
      </c>
    </row>
    <row r="19" spans="1:22">
      <c r="A19" s="267"/>
      <c r="B19" s="25" t="s">
        <v>34</v>
      </c>
      <c r="C19" s="106" t="s">
        <v>293</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67"/>
      <c r="B20" s="25" t="s">
        <v>36</v>
      </c>
      <c r="C20" s="107" t="s">
        <v>293</v>
      </c>
      <c r="D20" s="31"/>
      <c r="E20" s="3"/>
      <c r="F20" s="3"/>
      <c r="G20" s="3" t="str">
        <f>IF(ISTEXT(D20),D20,IF(COUNT(D20:F20)=0,"",0.63*D20+0.07*E20+0.3*F20))</f>
        <v/>
      </c>
      <c r="H20" s="10"/>
      <c r="I20" s="11"/>
      <c r="J20" s="3"/>
      <c r="K20" s="3"/>
      <c r="L20" s="3" t="str">
        <f>IF(ISTEXT(I20),I20,IF(COUNT(I20:K20)=0,"",0.24*I20+0.43*J20+0.33*K20))</f>
        <v/>
      </c>
      <c r="M20" s="10"/>
      <c r="N20" s="11"/>
      <c r="O20" s="3"/>
      <c r="P20" s="3"/>
      <c r="Q20" s="3" t="str">
        <f>IF(ISTEXT(N20),N20,IF(COUNT(N20:P20)=0,"",0.2*N20+0.4*O20+0.4*P20))</f>
        <v/>
      </c>
      <c r="R20" s="10"/>
      <c r="S20" s="3"/>
      <c r="T20" s="3"/>
      <c r="U20" s="3"/>
      <c r="V20" s="7" t="str">
        <f>IF(ISTEXT(S20),S20,IF(COUNT(S20:U20)=0,"",0.23*S20+0.57*T20+0.2*U20))</f>
        <v/>
      </c>
    </row>
    <row r="21" spans="1:22">
      <c r="A21" s="267"/>
      <c r="B21" s="25" t="s">
        <v>39</v>
      </c>
      <c r="C21" s="107" t="s">
        <v>293</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v>1.5180020000000001</v>
      </c>
      <c r="E22" s="3">
        <v>1.5180020000000001</v>
      </c>
      <c r="F22" s="3">
        <v>1.5180020000000001</v>
      </c>
      <c r="G22" s="3">
        <f>IF(ISTEXT(D22),D22,IF(COUNT(D22:F22)=0,"",0.63*D22+0.07*E22+0.3*F22))</f>
        <v>1.5180020000000001</v>
      </c>
      <c r="H22" s="10"/>
      <c r="I22" s="11">
        <v>1.5180020000000001</v>
      </c>
      <c r="J22" s="3">
        <v>1.5180020000000001</v>
      </c>
      <c r="K22" s="3">
        <v>1.5180020000000001</v>
      </c>
      <c r="L22" s="3">
        <f>IF(ISTEXT(I22),I22,IF(COUNT(I22:K22)=0,"",0.24*I22+0.43*J22+0.33*K22))</f>
        <v>1.5180020000000001</v>
      </c>
      <c r="M22" s="10"/>
      <c r="N22" s="11">
        <v>1.5180020000000001</v>
      </c>
      <c r="O22" s="3">
        <v>1.5180020000000001</v>
      </c>
      <c r="P22" s="3">
        <v>1.5180020000000001</v>
      </c>
      <c r="Q22" s="3">
        <f>IF(ISTEXT(N22),N22,IF(COUNT(N22:P22)=0,"",0.2*N22+0.4*O22+0.4*P22))</f>
        <v>1.5180020000000001</v>
      </c>
      <c r="R22" s="10"/>
      <c r="S22" s="3">
        <v>0.27500000000000002</v>
      </c>
      <c r="T22" s="3">
        <v>0.27500000000000002</v>
      </c>
      <c r="U22" s="3">
        <v>0.27500000000000002</v>
      </c>
      <c r="V22" s="7">
        <f>IF(ISTEXT(S22),S22,IF(COUNT(S22:U22)=0,"",0.23*S22+0.57*T22+0.2*U22))</f>
        <v>0.27500000000000002</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c r="E27" s="3"/>
      <c r="F27" s="3"/>
      <c r="G27" s="3" t="str">
        <f>IF(ISTEXT(D27),D27,IF(COUNT(D27:F27)=0,"",0.63*D27+0.07*E27+0.3*F27))</f>
        <v/>
      </c>
      <c r="H27" s="10"/>
      <c r="I27" s="11"/>
      <c r="J27" s="3"/>
      <c r="K27" s="3"/>
      <c r="L27" s="3" t="str">
        <f>IF(ISTEXT(I27),I27,IF(COUNT(I27:K27)=0,"",0.24*I27+0.43*J27+0.33*K27))</f>
        <v/>
      </c>
      <c r="M27" s="10"/>
      <c r="N27" s="11"/>
      <c r="O27" s="3"/>
      <c r="P27" s="3"/>
      <c r="Q27" s="3" t="str">
        <f>IF(ISTEXT(N27),N27,IF(COUNT(N27:P27)=0,"",0.2*N27+0.4*O27+0.4*P27))</f>
        <v/>
      </c>
      <c r="R27" s="10"/>
      <c r="S27" s="3"/>
      <c r="T27" s="3"/>
      <c r="U27" s="3"/>
      <c r="V27" s="7" t="str">
        <f>IF(ISTEXT(S27),S27,IF(COUNT(S27:U27)=0,"",0.23*S27+0.57*T27+0.2*U27))</f>
        <v/>
      </c>
    </row>
    <row r="28" spans="1:22" ht="14.45" customHeight="1">
      <c r="A28" s="268"/>
      <c r="B28" s="25" t="s">
        <v>294</v>
      </c>
      <c r="C28" s="107" t="s">
        <v>293</v>
      </c>
      <c r="D28" s="4"/>
      <c r="E28" s="4"/>
      <c r="F28" s="4"/>
      <c r="G28" s="4" t="str">
        <f>IF(ISTEXT(D28),D28,IF(COUNT(D28:F28)=0,"",0.63*D28+0.07*E28+0.3*F28))</f>
        <v/>
      </c>
      <c r="H28" s="21"/>
      <c r="I28" s="14"/>
      <c r="J28" s="4"/>
      <c r="K28" s="4"/>
      <c r="L28" s="4" t="str">
        <f>IF(ISTEXT(I28),I28,IF(COUNT(I28:K28)=0,"",0.24*I28+0.43*J28+0.33*K28))</f>
        <v/>
      </c>
      <c r="M28" s="21"/>
      <c r="N28" s="14"/>
      <c r="O28" s="4"/>
      <c r="P28" s="4"/>
      <c r="Q28" s="4" t="str">
        <f>IF(ISTEXT(N28),N28,IF(COUNT(N28:P28)=0,"",0.2*N28+0.4*O28+0.4*P28))</f>
        <v/>
      </c>
      <c r="R28" s="21"/>
      <c r="S28" s="4"/>
      <c r="T28" s="4"/>
      <c r="U28" s="4"/>
      <c r="V28" s="9" t="str">
        <f>IF(ISTEXT(S28),S28,IF(COUNT(S28:U28)=0,"",0.23*S28+0.57*T28+0.2*U28))</f>
        <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v>4.0607344579999998</v>
      </c>
      <c r="E41" s="3">
        <v>4.0607344579999998</v>
      </c>
      <c r="F41" s="3">
        <v>4.0607344579999998</v>
      </c>
      <c r="G41" s="3">
        <f>IF(ISTEXT(D41),D41,IF(COUNT(D41:F41)=0,"",0.63*D41+0.07*E41+0.3*F41))</f>
        <v>4.0607344579999998</v>
      </c>
      <c r="H41" s="10"/>
      <c r="I41" s="3">
        <v>4.0607344579999998</v>
      </c>
      <c r="J41" s="3">
        <v>4.0607344579999998</v>
      </c>
      <c r="K41" s="3">
        <v>4.0607344579999998</v>
      </c>
      <c r="L41" s="3">
        <f>IF(ISTEXT(I41),I41,IF(COUNT(I41:K41)=0,"",0.24*I41+0.43*J41+0.33*K41))</f>
        <v>4.0607344579999998</v>
      </c>
      <c r="M41" s="10"/>
      <c r="N41" s="3">
        <v>4.0607344579999998</v>
      </c>
      <c r="O41" s="3">
        <v>4.0607344579999998</v>
      </c>
      <c r="P41" s="3">
        <v>4.0607344579999998</v>
      </c>
      <c r="Q41" s="3">
        <f>IF(ISTEXT(N41),N41,IF(COUNT(N41:P41)=0,"",0.2*N41+0.4*O41+0.4*P41))</f>
        <v>4.0607344579999998</v>
      </c>
      <c r="R41" s="10"/>
      <c r="S41" s="3">
        <v>11.950734457999999</v>
      </c>
      <c r="T41" s="3">
        <v>11.950734457999999</v>
      </c>
      <c r="U41" s="3">
        <v>11.950734457999999</v>
      </c>
      <c r="V41" s="7">
        <f>IF(ISTEXT(S41),S41,IF(COUNT(S41:U41)=0,"",0.23*S41+0.57*T41+0.2*U41))</f>
        <v>11.950734457999999</v>
      </c>
    </row>
    <row r="42" spans="1:22">
      <c r="A42" s="267"/>
      <c r="B42" s="29" t="s">
        <v>89</v>
      </c>
      <c r="C42" s="107" t="s">
        <v>293</v>
      </c>
      <c r="D42" s="4">
        <v>4.0607344579999998</v>
      </c>
      <c r="E42" s="4">
        <v>4.0607344579999998</v>
      </c>
      <c r="F42" s="4">
        <v>4.0607344579999998</v>
      </c>
      <c r="G42" s="9">
        <f>IF(ISTEXT(D42),D42,IF(COUNT(D42:F42)=0,"",0.63*D42+0.07*E42+0.3*F42))</f>
        <v>4.0607344579999998</v>
      </c>
      <c r="H42" s="21"/>
      <c r="I42" s="4">
        <v>4.0607344579999998</v>
      </c>
      <c r="J42" s="4">
        <v>4.0607344579999998</v>
      </c>
      <c r="K42" s="4">
        <v>4.0607344579999998</v>
      </c>
      <c r="L42" s="4">
        <f>IF(ISTEXT(I42),I42,IF(COUNT(I42:K42)=0,"",0.24*I42+0.43*J42+0.33*K42))</f>
        <v>4.0607344579999998</v>
      </c>
      <c r="M42" s="21"/>
      <c r="N42" s="4">
        <v>4.0607344579999998</v>
      </c>
      <c r="O42" s="4">
        <v>4.0607344579999998</v>
      </c>
      <c r="P42" s="4">
        <v>4.0607344579999998</v>
      </c>
      <c r="Q42" s="4">
        <f>IF(ISTEXT(N42),N42,IF(COUNT(N42:P42)=0,"",0.2*N42+0.4*O42+0.4*P42))</f>
        <v>4.0607344579999998</v>
      </c>
      <c r="R42" s="21"/>
      <c r="S42" s="4">
        <v>11.950734457999999</v>
      </c>
      <c r="T42" s="4">
        <v>11.950734457999999</v>
      </c>
      <c r="U42" s="4">
        <v>11.950734457999999</v>
      </c>
      <c r="V42" s="9">
        <f>IF(ISTEXT(S42),S42,IF(COUNT(S42:U42)=0,"",0.23*S42+0.57*T42+0.2*U42))</f>
        <v>11.950734457999999</v>
      </c>
    </row>
    <row r="43" spans="1:22" ht="15.75" customHeight="1">
      <c r="A43" s="267"/>
      <c r="B43" s="27" t="s">
        <v>299</v>
      </c>
      <c r="C43" s="106" t="s">
        <v>293</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3.1390483054799998</v>
      </c>
      <c r="E49" s="3">
        <v>3.3215159106300001</v>
      </c>
      <c r="F49" s="3">
        <v>3.1656433543000002</v>
      </c>
      <c r="G49" s="3">
        <f>IF(ISTEXT(D49),D49,IF(COUNT(D49:F49)=0,"",0.63*D49+0.07*E49+0.3*F49))</f>
        <v>3.1597995524865001</v>
      </c>
      <c r="H49" s="10"/>
      <c r="I49" s="3">
        <v>3.1394007376999999</v>
      </c>
      <c r="J49" s="3">
        <v>3.6131463858999999</v>
      </c>
      <c r="K49" s="3">
        <v>3.47544704369</v>
      </c>
      <c r="L49" s="3">
        <f>IF(ISTEXT(I49),I49,IF(COUNT(I49:K49)=0,"",0.24*I49+0.43*J49+0.33*K49))</f>
        <v>3.4540066474026996</v>
      </c>
      <c r="M49" s="10"/>
      <c r="N49" s="3">
        <v>3.3215541874899999</v>
      </c>
      <c r="O49" s="3">
        <v>3.3340791984</v>
      </c>
      <c r="P49" s="3">
        <v>3.3006444126100001</v>
      </c>
      <c r="Q49" s="3">
        <f>IF(ISTEXT(N49),N49,IF(COUNT(N49:P49)=0,"",0.2*N49+0.4*O49+0.4*P49))</f>
        <v>3.3182002819020004</v>
      </c>
      <c r="R49" s="10"/>
      <c r="S49" s="3">
        <v>3.1321134323000002</v>
      </c>
      <c r="T49" s="3">
        <v>3.3336073512</v>
      </c>
      <c r="U49" s="3">
        <v>3.3831822380999999</v>
      </c>
      <c r="V49" s="7">
        <f>IF(ISTEXT(S49),S49,IF(COUNT(S49:U49)=0,"",0.23*S49+0.57*T49+0.2*U49))</f>
        <v>3.2971787272329998</v>
      </c>
    </row>
    <row r="50" spans="1:22">
      <c r="A50" s="267"/>
      <c r="B50" s="25" t="s">
        <v>6</v>
      </c>
      <c r="C50" s="102" t="s">
        <v>300</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v>2.3901870015700002</v>
      </c>
      <c r="E52" s="3">
        <v>2.6690065774899998</v>
      </c>
      <c r="F52" s="3">
        <v>2.4657045956200001</v>
      </c>
      <c r="G52" s="3">
        <f>IF(ISTEXT(D52),D52,IF(COUNT(D52:F52)=0,"",0.63*D52+0.07*E52+0.3*F52))</f>
        <v>2.4323596500994</v>
      </c>
      <c r="H52" s="10"/>
      <c r="I52" s="3">
        <v>2.57150750999</v>
      </c>
      <c r="J52" s="3">
        <v>2.3567353673699998</v>
      </c>
      <c r="K52" s="3">
        <v>2.5734110911600001</v>
      </c>
      <c r="L52" s="3">
        <f>IF(ISTEXT(I52),I52,IF(COUNT(I52:K52)=0,"",0.24*I52+0.43*J52+0.33*K52))</f>
        <v>2.4797836704494998</v>
      </c>
      <c r="M52" s="10"/>
      <c r="N52" s="3">
        <v>2.52133308847</v>
      </c>
      <c r="O52" s="3">
        <v>2.3668534815000002</v>
      </c>
      <c r="P52" s="3">
        <v>2.3916566505999999</v>
      </c>
      <c r="Q52" s="3">
        <f>IF(ISTEXT(N52),N52,IF(COUNT(N52:P52)=0,"",0.2*N52+0.4*O52+0.4*P52))</f>
        <v>2.4076706705340003</v>
      </c>
      <c r="R52" s="10"/>
      <c r="S52" s="3">
        <v>2.6963226864799998</v>
      </c>
      <c r="T52" s="3">
        <v>2.5000686535000001</v>
      </c>
      <c r="U52" s="3">
        <v>2.3323088571000001</v>
      </c>
      <c r="V52" s="7">
        <f>IF(ISTEXT(S52),S52,IF(COUNT(S52:U52)=0,"",0.23*S52+0.57*T52+0.2*U52))</f>
        <v>2.5116551218054002</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v>8.8123980000000005E-2</v>
      </c>
      <c r="E55" s="3">
        <v>5.0286989999999997E-2</v>
      </c>
      <c r="F55" s="3">
        <v>7.4872709999999995E-2</v>
      </c>
      <c r="G55" s="3">
        <f>IF(ISTEXT(D55),D55,IF(COUNT(D55:F55)=0,"",0.63*D55+0.07*E55+0.3*F55))</f>
        <v>8.1500009700000001E-2</v>
      </c>
      <c r="H55" s="10"/>
      <c r="I55" s="3">
        <v>6.7254834999999999E-2</v>
      </c>
      <c r="J55" s="3">
        <v>0.1176987538</v>
      </c>
      <c r="K55" s="3">
        <v>9.4416089999999994E-2</v>
      </c>
      <c r="L55" s="3">
        <f>IF(ISTEXT(I55),I55,IF(COUNT(I55:K55)=0,"",0.24*I55+0.43*J55+0.33*K55))</f>
        <v>9.7908934233999989E-2</v>
      </c>
      <c r="M55" s="10"/>
      <c r="N55" s="3">
        <v>7.1917090000000003E-2</v>
      </c>
      <c r="O55" s="3">
        <v>9.3165851930000002E-2</v>
      </c>
      <c r="P55" s="3">
        <v>6.8424180000000015E-2</v>
      </c>
      <c r="Q55" s="3">
        <f>IF(ISTEXT(N55),N55,IF(COUNT(N55:P55)=0,"",0.2*N55+0.4*O55+0.4*P55))</f>
        <v>7.9019430772000007E-2</v>
      </c>
      <c r="R55" s="10"/>
      <c r="S55" s="3">
        <v>5.4581989999999997E-2</v>
      </c>
      <c r="T55" s="3">
        <v>7.2620710000000005E-2</v>
      </c>
      <c r="U55" s="3">
        <v>9.3711949500000002E-2</v>
      </c>
      <c r="V55" s="7">
        <f>IF(ISTEXT(S55),S55,IF(COUNT(S55:U55)=0,"",0.23*S55+0.57*T55+0.2*U55))</f>
        <v>7.2690052300000002E-2</v>
      </c>
    </row>
    <row r="56" spans="1:22">
      <c r="A56" s="267"/>
      <c r="B56" s="25" t="s">
        <v>20</v>
      </c>
      <c r="C56" s="102" t="s">
        <v>300</v>
      </c>
      <c r="D56" s="3">
        <v>0.63064656000000008</v>
      </c>
      <c r="E56" s="3">
        <v>0.34316184</v>
      </c>
      <c r="F56" s="3">
        <v>0.55133424000000009</v>
      </c>
      <c r="G56" s="3">
        <f>IF(ISTEXT(D56),D56,IF(COUNT(D56:F56)=0,"",0.63*D56+0.07*E56+0.3*F56))</f>
        <v>0.58672893360000011</v>
      </c>
      <c r="H56" s="10"/>
      <c r="I56" s="3">
        <v>0.42410039999999999</v>
      </c>
      <c r="J56" s="3">
        <v>0.79996659096</v>
      </c>
      <c r="K56" s="3">
        <v>0.65867352000000001</v>
      </c>
      <c r="L56" s="3">
        <f>IF(ISTEXT(I56),I56,IF(COUNT(I56:K56)=0,"",0.24*I56+0.43*J56+0.33*K56))</f>
        <v>0.66313199171280002</v>
      </c>
      <c r="M56" s="10"/>
      <c r="N56" s="3">
        <v>0.51466272000000002</v>
      </c>
      <c r="O56" s="3">
        <v>0.66650688000000002</v>
      </c>
      <c r="P56" s="3">
        <v>0.48720953033999997</v>
      </c>
      <c r="Q56" s="3">
        <f>IF(ISTEXT(N56),N56,IF(COUNT(N56:P56)=0,"",0.2*N56+0.4*O56+0.4*P56))</f>
        <v>0.56441910813600005</v>
      </c>
      <c r="R56" s="10"/>
      <c r="S56" s="3">
        <v>0.36993497034</v>
      </c>
      <c r="T56" s="3">
        <v>0.50850312000000009</v>
      </c>
      <c r="U56" s="3">
        <v>0.64036535999999999</v>
      </c>
      <c r="V56" s="7">
        <f>IF(ISTEXT(S56),S56,IF(COUNT(S56:U56)=0,"",0.23*S56+0.57*T56+0.2*U56))</f>
        <v>0.50300489357820011</v>
      </c>
    </row>
    <row r="57" spans="1:22">
      <c r="A57" s="267"/>
      <c r="B57" s="25" t="s">
        <v>22</v>
      </c>
      <c r="C57" s="102" t="s">
        <v>300</v>
      </c>
      <c r="D57" s="3">
        <v>4.5251990400000004</v>
      </c>
      <c r="E57" s="3">
        <v>2.9182223999999999</v>
      </c>
      <c r="F57" s="3">
        <v>3.9182455200000001</v>
      </c>
      <c r="G57" s="3">
        <f>IF(ISTEXT(D57),D57,IF(COUNT(D57:F57)=0,"",0.63*D57+0.07*E57+0.3*F57))</f>
        <v>4.2306246192000003</v>
      </c>
      <c r="H57" s="10"/>
      <c r="I57" s="3">
        <v>3.5195836800000002</v>
      </c>
      <c r="J57" s="3">
        <v>5.4735727199999999</v>
      </c>
      <c r="K57" s="3">
        <v>4.6723958400000001</v>
      </c>
      <c r="L57" s="3">
        <f>IF(ISTEXT(I57),I57,IF(COUNT(I57:K57)=0,"",0.24*I57+0.43*J57+0.33*K57))</f>
        <v>4.7402269800000001</v>
      </c>
      <c r="M57" s="10"/>
      <c r="N57" s="3">
        <v>3.7778562502800002</v>
      </c>
      <c r="O57" s="3">
        <v>4.6918977599999998</v>
      </c>
      <c r="P57" s="3">
        <v>3.66441624</v>
      </c>
      <c r="Q57" s="3">
        <f>IF(ISTEXT(N57),N57,IF(COUNT(N57:P57)=0,"",0.2*N57+0.4*O57+0.4*P57))</f>
        <v>4.0980968500560007</v>
      </c>
      <c r="R57" s="10"/>
      <c r="S57" s="3">
        <v>2.9562235237299999</v>
      </c>
      <c r="T57" s="3">
        <v>3.8551377637300002</v>
      </c>
      <c r="U57" s="3">
        <v>4.7277950400000002</v>
      </c>
      <c r="V57" s="7">
        <f>IF(ISTEXT(S57),S57,IF(COUNT(S57:U57)=0,"",0.23*S57+0.57*T57+0.2*U57))</f>
        <v>3.8229189437839999</v>
      </c>
    </row>
    <row r="58" spans="1:22">
      <c r="A58" s="267"/>
      <c r="B58" s="25" t="s">
        <v>24</v>
      </c>
      <c r="C58" s="102" t="s">
        <v>300</v>
      </c>
      <c r="D58" s="3">
        <v>0.93911840533000002</v>
      </c>
      <c r="E58" s="3">
        <v>0.84995368032999996</v>
      </c>
      <c r="F58" s="3">
        <v>0.8968128110200001</v>
      </c>
      <c r="G58" s="3">
        <f>IF(ISTEXT(D58),D58,IF(COUNT(D58:F58)=0,"",0.63*D58+0.07*E58+0.3*F58))</f>
        <v>0.92018519628700002</v>
      </c>
      <c r="H58" s="10"/>
      <c r="I58" s="3">
        <v>0.81743329017999999</v>
      </c>
      <c r="J58" s="3">
        <v>1.1297052350800001</v>
      </c>
      <c r="K58" s="3">
        <v>1.2181629031900001</v>
      </c>
      <c r="L58" s="3">
        <f>IF(ISTEXT(I58),I58,IF(COUNT(I58:K58)=0,"",0.24*I58+0.43*J58+0.33*K58))</f>
        <v>1.0839509987803</v>
      </c>
      <c r="M58" s="10"/>
      <c r="N58" s="3">
        <v>0.89896630302999991</v>
      </c>
      <c r="O58" s="3">
        <v>1.04136095716</v>
      </c>
      <c r="P58" s="3">
        <v>0.84869310404999998</v>
      </c>
      <c r="Q58" s="3">
        <f>IF(ISTEXT(N58),N58,IF(COUNT(N58:P58)=0,"",0.2*N58+0.4*O58+0.4*P58))</f>
        <v>0.9358148850900001</v>
      </c>
      <c r="R58" s="10"/>
      <c r="S58" s="3">
        <v>0.90302953112000006</v>
      </c>
      <c r="T58" s="3">
        <v>0.87298867662000001</v>
      </c>
      <c r="U58" s="3">
        <v>0.85629020906999997</v>
      </c>
      <c r="V58" s="7">
        <f>IF(ISTEXT(S58),S58,IF(COUNT(S58:U58)=0,"",0.23*S58+0.57*T58+0.2*U58))</f>
        <v>0.87655837964500005</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c r="E60" s="4"/>
      <c r="F60" s="4"/>
      <c r="G60" s="4" t="str">
        <f>IF(ISTEXT(D60),D60,IF(COUNT(D60:F60)=0,"",0.63*D60+0.07*E60+0.3*F60))</f>
        <v/>
      </c>
      <c r="H60" s="21"/>
      <c r="I60" s="4"/>
      <c r="J60" s="4"/>
      <c r="K60" s="4"/>
      <c r="L60" s="4" t="str">
        <f>IF(ISTEXT(I60),I60,IF(COUNT(I60:K60)=0,"",0.24*I60+0.43*J60+0.33*K60))</f>
        <v/>
      </c>
      <c r="M60" s="21"/>
      <c r="N60" s="4"/>
      <c r="O60" s="4"/>
      <c r="P60" s="4"/>
      <c r="Q60" s="4" t="str">
        <f>IF(ISTEXT(N60),N60,IF(COUNT(N60:P60)=0,"",0.2*N60+0.4*O60+0.4*P60))</f>
        <v/>
      </c>
      <c r="R60" s="21"/>
      <c r="S60" s="4"/>
      <c r="T60" s="4"/>
      <c r="U60" s="4"/>
      <c r="V60" s="9" t="str">
        <f>IF(ISTEXT(S60),S60,IF(COUNT(S60:U60)=0,"",0.23*S60+0.57*T60+0.2*U60))</f>
        <v/>
      </c>
    </row>
    <row r="61" spans="1:22">
      <c r="A61" s="267"/>
      <c r="B61" s="25" t="s">
        <v>34</v>
      </c>
      <c r="C61" s="101" t="s">
        <v>300</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67"/>
      <c r="B62" s="25" t="s">
        <v>36</v>
      </c>
      <c r="C62" s="102" t="s">
        <v>300</v>
      </c>
      <c r="D62" s="3"/>
      <c r="E62" s="3"/>
      <c r="F62" s="3"/>
      <c r="G62" s="3" t="str">
        <f>IF(ISTEXT(D62),D62,IF(COUNT(D62:F62)=0,"",0.63*D62+0.07*E62+0.3*F62))</f>
        <v/>
      </c>
      <c r="H62" s="10"/>
      <c r="I62" s="3"/>
      <c r="J62" s="3"/>
      <c r="K62" s="3"/>
      <c r="L62" s="3" t="str">
        <f>IF(ISTEXT(I62),I62,IF(COUNT(I62:K62)=0,"",0.24*I62+0.43*J62+0.33*K62))</f>
        <v/>
      </c>
      <c r="M62" s="10"/>
      <c r="N62" s="3"/>
      <c r="O62" s="3"/>
      <c r="P62" s="3"/>
      <c r="Q62" s="3" t="str">
        <f>IF(ISTEXT(N62),N62,IF(COUNT(N62:P62)=0,"",0.2*N62+0.4*O62+0.4*P62))</f>
        <v/>
      </c>
      <c r="R62" s="10"/>
      <c r="S62" s="3"/>
      <c r="T62" s="3"/>
      <c r="U62" s="3"/>
      <c r="V62" s="7" t="str">
        <f>IF(ISTEXT(S62),S62,IF(COUNT(S62:U62)=0,"",0.23*S62+0.57*T62+0.2*U62))</f>
        <v/>
      </c>
    </row>
    <row r="63" spans="1:22">
      <c r="A63" s="267"/>
      <c r="B63" s="25" t="s">
        <v>39</v>
      </c>
      <c r="C63" s="102" t="s">
        <v>300</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v>1.1000000000000001E-3</v>
      </c>
      <c r="E64" s="3">
        <v>6.8501079999999997E-3</v>
      </c>
      <c r="F64" s="3">
        <v>3.2298440800000001E-3</v>
      </c>
      <c r="G64" s="3">
        <f>IF(ISTEXT(D64),D64,IF(COUNT(D64:F64)=0,"",0.63*D64+0.07*E64+0.3*F64))</f>
        <v>2.1414607839999999E-3</v>
      </c>
      <c r="H64" s="10"/>
      <c r="I64" s="11">
        <v>0</v>
      </c>
      <c r="J64" s="3">
        <v>0</v>
      </c>
      <c r="K64" s="3">
        <v>0</v>
      </c>
      <c r="L64" s="3">
        <f>IF(ISTEXT(I64),I64,IF(COUNT(I64:K64)=0,"",0.24*I64+0.43*J64+0.33*K64))</f>
        <v>0</v>
      </c>
      <c r="M64" s="10"/>
      <c r="N64" s="11">
        <v>0</v>
      </c>
      <c r="O64" s="3">
        <v>0</v>
      </c>
      <c r="P64" s="3">
        <v>0</v>
      </c>
      <c r="Q64" s="3">
        <f>IF(ISTEXT(N64),N64,IF(COUNT(N64:P64)=0,"",0.2*N64+0.4*O64+0.4*P64))</f>
        <v>0</v>
      </c>
      <c r="R64" s="10"/>
      <c r="S64" s="3">
        <v>0</v>
      </c>
      <c r="T64" s="3">
        <v>0</v>
      </c>
      <c r="U64" s="3">
        <v>0</v>
      </c>
      <c r="V64" s="7">
        <f>IF(ISTEXT(S64),S64,IF(COUNT(S64:U64)=0,"",0.23*S64+0.57*T64+0.2*U64))</f>
        <v>0</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7.8859998500000004E-3</v>
      </c>
      <c r="E70" s="4">
        <v>4.6129717800000008E-3</v>
      </c>
      <c r="F70" s="4">
        <v>9.7933379800000005E-3</v>
      </c>
      <c r="G70" s="4">
        <f>IF(ISTEXT(D70),D70,IF(COUNT(D70:F70)=0,"",0.63*D70+0.07*E70+0.3*F70))</f>
        <v>8.2290893241000005E-3</v>
      </c>
      <c r="H70" s="21"/>
      <c r="I70" s="4">
        <v>1.4583897909999999E-2</v>
      </c>
      <c r="J70" s="4">
        <v>1.8070272429999999E-2</v>
      </c>
      <c r="K70" s="4">
        <v>5.8024096499999997E-3</v>
      </c>
      <c r="L70" s="4">
        <f>IF(ISTEXT(I70),I70,IF(COUNT(I70:K70)=0,"",0.24*I70+0.43*J70+0.33*K70))</f>
        <v>1.31851478278E-2</v>
      </c>
      <c r="M70" s="21"/>
      <c r="N70" s="4">
        <v>3.26008494E-3</v>
      </c>
      <c r="O70" s="4">
        <v>3.9256040000000001E-3</v>
      </c>
      <c r="P70" s="4">
        <v>1.98049979E-3</v>
      </c>
      <c r="Q70" s="4">
        <f>IF(ISTEXT(N70),N70,IF(COUNT(N70:P70)=0,"",0.2*N70+0.4*O70+0.4*P70))</f>
        <v>3.0144585040000004E-3</v>
      </c>
      <c r="R70" s="21"/>
      <c r="S70" s="4">
        <v>3.6425745200000001E-3</v>
      </c>
      <c r="T70" s="4">
        <v>6.2148880000000007E-4</v>
      </c>
      <c r="U70" s="4">
        <v>1.7698589999999999E-3</v>
      </c>
      <c r="V70" s="9">
        <f>IF(ISTEXT(S70),S70,IF(COUNT(S70:U70)=0,"",0.23*S70+0.57*T70+0.2*U70))</f>
        <v>1.5460125556000001E-3</v>
      </c>
    </row>
    <row r="71" spans="1:22" ht="14.45" customHeight="1">
      <c r="A71" s="183" t="s">
        <v>106</v>
      </c>
      <c r="B71" s="93" t="s">
        <v>107</v>
      </c>
      <c r="C71" s="101" t="s">
        <v>300</v>
      </c>
      <c r="D71" s="3"/>
      <c r="E71" s="3"/>
      <c r="F71" s="3"/>
      <c r="G71" s="3" t="str">
        <f>IF(ISTEXT(D71),D71,IF(COUNT(D71:F71)=0,"",0.63*D71+0.07*E71+0.3*F71))</f>
        <v/>
      </c>
      <c r="H71" s="10"/>
      <c r="I71" s="3"/>
      <c r="J71" s="3"/>
      <c r="K71" s="3"/>
      <c r="L71" s="3" t="str">
        <f>IF(ISTEXT(I71),I71,IF(COUNT(I71:K71)=0,"",0.24*I71+0.43*J71+0.33*K71))</f>
        <v/>
      </c>
      <c r="M71" s="10"/>
      <c r="N71" s="3"/>
      <c r="O71" s="3"/>
      <c r="P71" s="3"/>
      <c r="Q71" s="3" t="str">
        <f>IF(ISTEXT(N71),N71,IF(COUNT(N71:P71)=0,"",0.2*N71+0.4*O71+0.4*P71))</f>
        <v/>
      </c>
      <c r="R71" s="10"/>
      <c r="S71" s="3"/>
      <c r="T71" s="3"/>
      <c r="U71" s="3"/>
      <c r="V71" s="7" t="str">
        <f>IF(ISTEXT(S71),S71,IF(COUNT(S71:U71)=0,"",0.23*S71+0.57*T71+0.2*U71))</f>
        <v/>
      </c>
    </row>
    <row r="72" spans="1:22" ht="14.45" customHeight="1">
      <c r="A72" s="267"/>
      <c r="B72" s="25" t="s">
        <v>109</v>
      </c>
      <c r="C72" s="102" t="s">
        <v>300</v>
      </c>
      <c r="D72" s="3"/>
      <c r="E72" s="3"/>
      <c r="F72" s="3"/>
      <c r="G72" s="3" t="str">
        <f>IF(ISTEXT(D72),D72,IF(COUNT(D72:F72)=0,"",0.63*D72+0.07*E72+0.3*F72))</f>
        <v/>
      </c>
      <c r="H72" s="10"/>
      <c r="I72" s="3"/>
      <c r="J72" s="3"/>
      <c r="K72" s="3"/>
      <c r="L72" s="3" t="str">
        <f>IF(ISTEXT(I72),I72,IF(COUNT(I72:K72)=0,"",0.24*I72+0.43*J72+0.33*K72))</f>
        <v/>
      </c>
      <c r="M72" s="10"/>
      <c r="N72" s="3"/>
      <c r="O72" s="3"/>
      <c r="P72" s="3"/>
      <c r="Q72" s="3" t="str">
        <f>IF(ISTEXT(N72),N72,IF(COUNT(N72:P72)=0,"",0.2*N72+0.4*O72+0.4*P72))</f>
        <v/>
      </c>
      <c r="R72" s="10"/>
      <c r="S72" s="3"/>
      <c r="T72" s="3"/>
      <c r="U72" s="3"/>
      <c r="V72" s="7" t="str">
        <f>IF(ISTEXT(S72),S72,IF(COUNT(S72:U72)=0,"",0.23*S72+0.57*T72+0.2*U72))</f>
        <v/>
      </c>
    </row>
    <row r="73" spans="1:22" ht="14.45" customHeight="1">
      <c r="A73" s="267"/>
      <c r="B73" s="25" t="s">
        <v>111</v>
      </c>
      <c r="C73" s="102" t="s">
        <v>300</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67"/>
      <c r="B74" s="25" t="s">
        <v>114</v>
      </c>
      <c r="C74" s="102" t="s">
        <v>300</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67"/>
      <c r="B75" s="25" t="s">
        <v>117</v>
      </c>
      <c r="C75" s="102" t="s">
        <v>300</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67"/>
      <c r="B92" s="27" t="s">
        <v>134</v>
      </c>
      <c r="C92" s="102" t="s">
        <v>300</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300</v>
      </c>
      <c r="D93" s="6">
        <v>9.9989999999999996E-4</v>
      </c>
      <c r="E93" s="6">
        <v>6.2267481719999991E-3</v>
      </c>
      <c r="F93" s="6">
        <v>2.9359282661799999E-3</v>
      </c>
      <c r="G93" s="6">
        <f>IF(ISTEXT(D93),D93,IF(COUNT(D93:F93)=0,"",0.63*D93+0.07*E93+0.3*F93))</f>
        <v>1.9465878518939998E-3</v>
      </c>
      <c r="H93" s="18"/>
      <c r="I93" s="6">
        <v>0</v>
      </c>
      <c r="J93" s="6">
        <v>0</v>
      </c>
      <c r="K93" s="6">
        <v>0</v>
      </c>
      <c r="L93" s="6">
        <f>IF(ISTEXT(I93),I93,IF(COUNT(I93:K93)=0,"",0.24*I93+0.43*J93+0.33*K93))</f>
        <v>0</v>
      </c>
      <c r="M93" s="18"/>
      <c r="N93" s="6">
        <v>0</v>
      </c>
      <c r="O93" s="6">
        <v>0</v>
      </c>
      <c r="P93" s="6">
        <v>0</v>
      </c>
      <c r="Q93" s="6">
        <f>IF(ISTEXT(N93),N93,IF(COUNT(N93:P93)=0,"",0.2*N93+0.4*O93+0.4*P93))</f>
        <v>0</v>
      </c>
      <c r="R93" s="18"/>
      <c r="S93" s="6">
        <v>0</v>
      </c>
      <c r="T93" s="6">
        <v>0</v>
      </c>
      <c r="U93" s="6">
        <v>0</v>
      </c>
      <c r="V93" s="127">
        <f>IF(ISTEXT(S93),S93,IF(COUNT(S93:U93)=0,"",0.23*S93+0.57*T93+0.2*U93))</f>
        <v>0</v>
      </c>
    </row>
    <row r="94" spans="1:22">
      <c r="A94" s="280"/>
      <c r="B94" s="129" t="s">
        <v>139</v>
      </c>
      <c r="C94" s="103" t="s">
        <v>300</v>
      </c>
      <c r="D94" s="4">
        <v>0</v>
      </c>
      <c r="E94" s="4">
        <v>0</v>
      </c>
      <c r="F94" s="4">
        <v>0</v>
      </c>
      <c r="G94" s="4">
        <f>IF(ISTEXT(D94),D94,IF(COUNT(D94:F94)=0,"",0.63*D94+0.07*E94+0.3*F94))</f>
        <v>0</v>
      </c>
      <c r="H94" s="21"/>
      <c r="I94" s="4">
        <v>0</v>
      </c>
      <c r="J94" s="4">
        <v>0</v>
      </c>
      <c r="K94" s="4">
        <v>0</v>
      </c>
      <c r="L94" s="4">
        <f>IF(ISTEXT(I94),I94,IF(COUNT(I94:K94)=0,"",0.24*I94+0.43*J94+0.33*K94))</f>
        <v>0</v>
      </c>
      <c r="M94" s="21"/>
      <c r="N94" s="4">
        <v>0</v>
      </c>
      <c r="O94" s="4">
        <v>0</v>
      </c>
      <c r="P94" s="4">
        <v>0</v>
      </c>
      <c r="Q94" s="4">
        <f>IF(ISTEXT(N94),N94,IF(COUNT(N94:P94)=0,"",0.2*N94+0.4*O94+0.4*P94))</f>
        <v>0</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2998.1359173638971</v>
      </c>
      <c r="E96" s="121">
        <v>3172.4125220916908</v>
      </c>
      <c r="F96" s="121">
        <v>3023.537110124164</v>
      </c>
      <c r="G96" s="122">
        <f>IF(ISTEXT(D96),D96,IF(COUNT(D96:F96)=0,"",0.63*D96+0.07*E96+0.3*F96))</f>
        <v>3017.9556375229231</v>
      </c>
      <c r="H96" s="10"/>
      <c r="I96" s="123">
        <v>2998.4725288443169</v>
      </c>
      <c r="J96" s="121">
        <v>3450.9516579751671</v>
      </c>
      <c r="K96" s="121">
        <v>3319.4336615950328</v>
      </c>
      <c r="L96" s="3">
        <f>IF(ISTEXT(I96),I96,IF(COUNT(I96:K96)=0,"",0.24*I96+0.43*J96+0.33*K96))</f>
        <v>3298.9557281783191</v>
      </c>
      <c r="M96" s="10"/>
      <c r="N96" s="123">
        <v>3172.4490806972299</v>
      </c>
      <c r="O96" s="121">
        <v>3184.4118418338121</v>
      </c>
      <c r="P96" s="121">
        <v>3152.4779490066858</v>
      </c>
      <c r="Q96" s="3">
        <f>IF(ISTEXT(N96),N96,IF(COUNT(N96:P96)=0,"",0.2*N96+0.4*O96+0.4*P96))</f>
        <v>3169.2457324756451</v>
      </c>
      <c r="R96" s="10"/>
      <c r="S96" s="123">
        <v>2991.512351766954</v>
      </c>
      <c r="T96" s="121">
        <v>3183.961175931232</v>
      </c>
      <c r="U96" s="121">
        <v>3231.3106381088828</v>
      </c>
      <c r="V96" s="7">
        <f>IF(ISTEXT(S96),S96,IF(COUNT(S96:U96)=0,"",0.23*S96+0.57*T96+0.2*U96))</f>
        <v>3149.1678388089781</v>
      </c>
    </row>
    <row r="97" spans="1:22">
      <c r="A97" s="267"/>
      <c r="B97" s="27" t="s">
        <v>6</v>
      </c>
      <c r="C97" s="102" t="s">
        <v>300</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v>1228.6984020819409</v>
      </c>
      <c r="E99" s="37">
        <v>1372.028261702565</v>
      </c>
      <c r="F99" s="37">
        <v>1267.518940842029</v>
      </c>
      <c r="G99" s="3">
        <f>IF(ISTEXT(D99),D99,IF(COUNT(D99:F99)=0,"",0.63*D99+0.07*E99+0.3*F99))</f>
        <v>1250.3776538834109</v>
      </c>
      <c r="H99" s="10"/>
      <c r="I99" s="37">
        <v>1321.907937073973</v>
      </c>
      <c r="J99" s="37">
        <v>1211.502270791138</v>
      </c>
      <c r="K99" s="37">
        <v>1322.886491111911</v>
      </c>
      <c r="L99" s="3">
        <f>IF(ISTEXT(I99),I99,IF(COUNT(I99:K99)=0,"",0.24*I99+0.43*J99+0.33*K99))</f>
        <v>1274.7564234048737</v>
      </c>
      <c r="M99" s="10"/>
      <c r="N99" s="37">
        <v>1296.1152976250451</v>
      </c>
      <c r="O99" s="37">
        <v>1216.7035837660001</v>
      </c>
      <c r="P99" s="37">
        <v>1229.453889168766</v>
      </c>
      <c r="Q99" s="3">
        <f>IF(ISTEXT(N99),N99,IF(COUNT(N99:P99)=0,"",0.2*N99+0.4*O99+0.4*P99))</f>
        <v>1237.6860486989153</v>
      </c>
      <c r="R99" s="10"/>
      <c r="S99" s="37">
        <v>1386.070367799311</v>
      </c>
      <c r="T99" s="37">
        <v>1285.184112219195</v>
      </c>
      <c r="U99" s="37">
        <v>1198.9455904487741</v>
      </c>
      <c r="V99" s="7">
        <f>IF(ISTEXT(S99),S99,IF(COUNT(S99:U99)=0,"",0.23*S99+0.57*T99+0.2*U99))</f>
        <v>1291.1402466485374</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v>2745.2953271028041</v>
      </c>
      <c r="E102" s="37">
        <v>1566.5728971962619</v>
      </c>
      <c r="F102" s="37">
        <v>2332.4831775700932</v>
      </c>
      <c r="G102" s="3">
        <f>IF(ISTEXT(D102),D102,IF(COUNT(D102:F102)=0,"",0.63*D102+0.07*E102+0.3*F102))</f>
        <v>2538.9411121495327</v>
      </c>
      <c r="H102" s="10"/>
      <c r="I102" s="37">
        <v>2095.1661993769471</v>
      </c>
      <c r="J102" s="37">
        <v>3666.6278442367602</v>
      </c>
      <c r="K102" s="37">
        <v>2941.3112149532699</v>
      </c>
      <c r="L102" s="3">
        <f>IF(ISTEXT(I102),I102,IF(COUNT(I102:K102)=0,"",0.24*I102+0.43*J102+0.33*K102))</f>
        <v>3050.1225618068534</v>
      </c>
      <c r="M102" s="10"/>
      <c r="N102" s="37">
        <v>2240.4077881619942</v>
      </c>
      <c r="O102" s="37">
        <v>2902.3629884735201</v>
      </c>
      <c r="P102" s="37">
        <v>2131.5943925233651</v>
      </c>
      <c r="Q102" s="3">
        <f>IF(ISTEXT(N102),N102,IF(COUNT(N102:P102)=0,"",0.2*N102+0.4*O102+0.4*P102))</f>
        <v>2461.664510031153</v>
      </c>
      <c r="R102" s="10"/>
      <c r="S102" s="37">
        <v>1700.373520249221</v>
      </c>
      <c r="T102" s="37">
        <v>2262.3274143302178</v>
      </c>
      <c r="U102" s="37">
        <v>2919.375373831776</v>
      </c>
      <c r="V102" s="7">
        <f>IF(ISTEXT(S102),S102,IF(COUNT(S102:U102)=0,"",0.23*S102+0.57*T102+0.2*U102))</f>
        <v>2264.4876105919002</v>
      </c>
    </row>
    <row r="103" spans="1:22">
      <c r="A103" s="267"/>
      <c r="B103" s="25" t="s">
        <v>20</v>
      </c>
      <c r="C103" s="102" t="s">
        <v>300</v>
      </c>
      <c r="D103" s="37">
        <v>2768.4221246707639</v>
      </c>
      <c r="E103" s="37">
        <v>1506.417208077261</v>
      </c>
      <c r="F103" s="37">
        <v>2420.255662862161</v>
      </c>
      <c r="G103" s="3">
        <f>IF(ISTEXT(D103),D103,IF(COUNT(D103:F103)=0,"",0.63*D103+0.07*E103+0.3*F103))</f>
        <v>2575.6318419666377</v>
      </c>
      <c r="H103" s="10"/>
      <c r="I103" s="37">
        <v>1861.722563652326</v>
      </c>
      <c r="J103" s="37">
        <v>3511.7058426690078</v>
      </c>
      <c r="K103" s="37">
        <v>2891.4553116769098</v>
      </c>
      <c r="L103" s="3">
        <f>IF(ISTEXT(I103),I103,IF(COUNT(I103:K103)=0,"",0.24*I103+0.43*J103+0.33*K103))</f>
        <v>2911.0271804776121</v>
      </c>
      <c r="M103" s="10"/>
      <c r="N103" s="37">
        <v>2259.274451273046</v>
      </c>
      <c r="O103" s="37">
        <v>2925.8423178226521</v>
      </c>
      <c r="P103" s="37">
        <v>2138.760010272169</v>
      </c>
      <c r="Q103" s="3">
        <f>IF(ISTEXT(N103),N103,IF(COUNT(N103:P103)=0,"",0.2*N103+0.4*O103+0.4*P103))</f>
        <v>2477.695821492538</v>
      </c>
      <c r="R103" s="10"/>
      <c r="S103" s="37">
        <v>1623.9463140474099</v>
      </c>
      <c r="T103" s="37">
        <v>2232.2349429323972</v>
      </c>
      <c r="U103" s="37">
        <v>2811.0858647936789</v>
      </c>
      <c r="V103" s="7">
        <f>IF(ISTEXT(S103),S103,IF(COUNT(S103:U103)=0,"",0.23*S103+0.57*T103+0.2*U103))</f>
        <v>2208.0987426611064</v>
      </c>
    </row>
    <row r="104" spans="1:22">
      <c r="A104" s="267"/>
      <c r="B104" s="25" t="s">
        <v>22</v>
      </c>
      <c r="C104" s="102" t="s">
        <v>300</v>
      </c>
      <c r="D104" s="37">
        <v>2800.4202240237641</v>
      </c>
      <c r="E104" s="37">
        <v>1805.942446933597</v>
      </c>
      <c r="F104" s="37">
        <v>2424.8069311219751</v>
      </c>
      <c r="G104" s="3">
        <f>IF(ISTEXT(D104),D104,IF(COUNT(D104:F104)=0,"",0.63*D104+0.07*E104+0.3*F104))</f>
        <v>2618.1227917569158</v>
      </c>
      <c r="H104" s="10"/>
      <c r="I104" s="37">
        <v>2178.0949811250689</v>
      </c>
      <c r="J104" s="37">
        <v>3387.3214431586111</v>
      </c>
      <c r="K104" s="37">
        <v>2891.512989665202</v>
      </c>
      <c r="L104" s="3">
        <f>IF(ISTEXT(I104),I104,IF(COUNT(I104:K104)=0,"",0.24*I104+0.43*J104+0.33*K104))</f>
        <v>2933.4903026177358</v>
      </c>
      <c r="M104" s="10"/>
      <c r="N104" s="37">
        <v>2337.9270067949751</v>
      </c>
      <c r="O104" s="37">
        <v>2903.5817562968</v>
      </c>
      <c r="P104" s="37">
        <v>2267.7246364255211</v>
      </c>
      <c r="Q104" s="3">
        <f>IF(ISTEXT(N104),N104,IF(COUNT(N104:P104)=0,"",0.2*N104+0.4*O104+0.4*P104))</f>
        <v>2536.1079584479239</v>
      </c>
      <c r="R104" s="10"/>
      <c r="S104" s="37">
        <v>1829.459449056254</v>
      </c>
      <c r="T104" s="37">
        <v>2385.752685023826</v>
      </c>
      <c r="U104" s="37">
        <v>2925.7967943560861</v>
      </c>
      <c r="V104" s="7">
        <f>IF(ISTEXT(S104),S104,IF(COUNT(S104:U104)=0,"",0.23*S104+0.57*T104+0.2*U104))</f>
        <v>2365.8140626177365</v>
      </c>
    </row>
    <row r="105" spans="1:22">
      <c r="A105" s="267"/>
      <c r="B105" s="25" t="s">
        <v>24</v>
      </c>
      <c r="C105" s="102" t="s">
        <v>300</v>
      </c>
      <c r="D105" s="37">
        <v>2134.360012113636</v>
      </c>
      <c r="E105" s="37">
        <v>1931.7129098409091</v>
      </c>
      <c r="F105" s="37">
        <v>2038.2109341363639</v>
      </c>
      <c r="G105" s="3">
        <f>IF(ISTEXT(D105),D105,IF(COUNT(D105:F105)=0,"",0.63*D105+0.07*E105+0.3*F105))</f>
        <v>2091.3299915613634</v>
      </c>
      <c r="H105" s="10"/>
      <c r="I105" s="37">
        <v>1857.802932227273</v>
      </c>
      <c r="J105" s="37">
        <v>2567.5118979090912</v>
      </c>
      <c r="K105" s="37">
        <v>2768.5520527045451</v>
      </c>
      <c r="L105" s="3">
        <f>IF(ISTEXT(I105),I105,IF(COUNT(I105:K105)=0,"",0.24*I105+0.43*J105+0.33*K105))</f>
        <v>2463.5249972279544</v>
      </c>
      <c r="M105" s="10"/>
      <c r="N105" s="37">
        <v>2043.105234159091</v>
      </c>
      <c r="O105" s="37">
        <v>2366.729448090909</v>
      </c>
      <c r="P105" s="37">
        <v>1928.84796375</v>
      </c>
      <c r="Q105" s="3">
        <f>IF(ISTEXT(N105),N105,IF(COUNT(N105:P105)=0,"",0.2*N105+0.4*O105+0.4*P105))</f>
        <v>2126.8520115681822</v>
      </c>
      <c r="R105" s="10"/>
      <c r="S105" s="37">
        <v>2052.3398434545461</v>
      </c>
      <c r="T105" s="37">
        <v>1984.065174136364</v>
      </c>
      <c r="U105" s="37">
        <v>1946.1141115227269</v>
      </c>
      <c r="V105" s="7">
        <f>IF(ISTEXT(S105),S105,IF(COUNT(S105:U105)=0,"",0.23*S105+0.57*T105+0.2*U105))</f>
        <v>1992.1781355568185</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c r="E107" s="40"/>
      <c r="F107" s="40"/>
      <c r="G107" s="4" t="str">
        <f>IF(ISTEXT(D107),D107,IF(COUNT(D107:F107)=0,"",0.63*D107+0.07*E107+0.3*F107))</f>
        <v/>
      </c>
      <c r="H107" s="21"/>
      <c r="I107" s="39"/>
      <c r="J107" s="40"/>
      <c r="K107" s="40"/>
      <c r="L107" s="4" t="str">
        <f>IF(ISTEXT(I107),I107,IF(COUNT(I107:K107)=0,"",0.24*I107+0.43*J107+0.33*K107))</f>
        <v/>
      </c>
      <c r="M107" s="21"/>
      <c r="N107" s="39"/>
      <c r="O107" s="40"/>
      <c r="P107" s="40"/>
      <c r="Q107" s="4" t="str">
        <f>IF(ISTEXT(N107),N107,IF(COUNT(N107:P107)=0,"",0.2*N107+0.4*O107+0.4*P107))</f>
        <v/>
      </c>
      <c r="R107" s="21"/>
      <c r="S107" s="39"/>
      <c r="T107" s="40"/>
      <c r="U107" s="40"/>
      <c r="V107" s="9" t="str">
        <f>IF(ISTEXT(S107),S107,IF(COUNT(S107:U107)=0,"",0.23*S107+0.57*T107+0.2*U107))</f>
        <v/>
      </c>
    </row>
    <row r="108" spans="1:22">
      <c r="A108" s="267"/>
      <c r="B108" s="27" t="s">
        <v>34</v>
      </c>
      <c r="C108" s="101" t="s">
        <v>300</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67"/>
      <c r="B109" s="27" t="s">
        <v>36</v>
      </c>
      <c r="C109" s="102" t="s">
        <v>300</v>
      </c>
      <c r="D109" s="37"/>
      <c r="E109" s="37"/>
      <c r="F109" s="37"/>
      <c r="G109" s="3" t="str">
        <f>IF(ISTEXT(D109),D109,IF(COUNT(D109:F109)=0,"",0.63*D109+0.07*E109+0.3*F109))</f>
        <v/>
      </c>
      <c r="H109" s="10"/>
      <c r="I109" s="37"/>
      <c r="J109" s="37"/>
      <c r="K109" s="37"/>
      <c r="L109" s="3" t="str">
        <f>IF(ISTEXT(I109),I109,IF(COUNT(I109:K109)=0,"",0.24*I109+0.43*J109+0.33*K109))</f>
        <v/>
      </c>
      <c r="M109" s="10"/>
      <c r="N109" s="37"/>
      <c r="O109" s="37"/>
      <c r="P109" s="37"/>
      <c r="Q109" s="3" t="str">
        <f>IF(ISTEXT(N109),N109,IF(COUNT(N109:P109)=0,"",0.2*N109+0.4*O109+0.4*P109))</f>
        <v/>
      </c>
      <c r="R109" s="10"/>
      <c r="S109" s="37"/>
      <c r="T109" s="37"/>
      <c r="U109" s="37"/>
      <c r="V109" s="7" t="str">
        <f>IF(ISTEXT(S109),S109,IF(COUNT(S109:U109)=0,"",0.23*S109+0.57*T109+0.2*U109))</f>
        <v/>
      </c>
    </row>
    <row r="110" spans="1:22">
      <c r="A110" s="267"/>
      <c r="B110" s="25" t="s">
        <v>39</v>
      </c>
      <c r="C110" s="102" t="s">
        <v>300</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v>0.72463672643382548</v>
      </c>
      <c r="E111" s="37">
        <v>4.5125816698528718</v>
      </c>
      <c r="F111" s="37">
        <v>2.1276942191117012</v>
      </c>
      <c r="G111" s="3">
        <f>IF(ISTEXT(D111),D111,IF(COUNT(D111:F111)=0,"",0.63*D111+0.07*E111+0.3*F111))</f>
        <v>1.4107101202765215</v>
      </c>
      <c r="H111" s="10"/>
      <c r="I111" s="36">
        <v>0</v>
      </c>
      <c r="J111" s="37">
        <v>0</v>
      </c>
      <c r="K111" s="37">
        <v>0</v>
      </c>
      <c r="L111" s="3">
        <f>IF(ISTEXT(I111),I111,IF(COUNT(I111:K111)=0,"",0.24*I111+0.43*J111+0.33*K111))</f>
        <v>0</v>
      </c>
      <c r="M111" s="10"/>
      <c r="N111" s="36">
        <v>0</v>
      </c>
      <c r="O111" s="37">
        <v>0</v>
      </c>
      <c r="P111" s="37">
        <v>0</v>
      </c>
      <c r="Q111" s="3">
        <f>IF(ISTEXT(N111),N111,IF(COUNT(N111:P111)=0,"",0.2*N111+0.4*O111+0.4*P111))</f>
        <v>0</v>
      </c>
      <c r="R111" s="10"/>
      <c r="S111" s="37">
        <v>0</v>
      </c>
      <c r="T111" s="37">
        <v>0</v>
      </c>
      <c r="U111" s="37">
        <v>0</v>
      </c>
      <c r="V111" s="7">
        <f>IF(ISTEXT(S111),S111,IF(COUNT(S111:U111)=0,"",0.23*S111+0.57*T111+0.2*U111))</f>
        <v>0</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c r="E116" s="40"/>
      <c r="F116" s="40"/>
      <c r="G116" s="4" t="str">
        <f>IF(ISTEXT(D116),D116,IF(COUNT(D116:F116)=0,"",0.63*D116+0.07*E116+0.3*F116))</f>
        <v/>
      </c>
      <c r="H116" s="21"/>
      <c r="I116" s="40"/>
      <c r="J116" s="40"/>
      <c r="K116" s="40"/>
      <c r="L116" s="4" t="str">
        <f>IF(ISTEXT(I116),I116,IF(COUNT(I116:K116)=0,"",0.24*I116+0.43*J116+0.33*K116))</f>
        <v/>
      </c>
      <c r="M116" s="21"/>
      <c r="N116" s="40"/>
      <c r="O116" s="40"/>
      <c r="P116" s="40"/>
      <c r="Q116" s="4" t="str">
        <f>IF(ISTEXT(N116),N116,IF(COUNT(N116:P116)=0,"",0.2*N116+0.4*O116+0.4*P116))</f>
        <v/>
      </c>
      <c r="R116" s="21"/>
      <c r="S116" s="40"/>
      <c r="T116" s="40"/>
      <c r="U116" s="40"/>
      <c r="V116" s="9" t="str">
        <f>IF(ISTEXT(S116),S116,IF(COUNT(S116:U116)=0,"",0.23*S116+0.57*T116+0.2*U116))</f>
        <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v>0</v>
      </c>
      <c r="E125" s="37">
        <v>0</v>
      </c>
      <c r="F125" s="37">
        <v>0</v>
      </c>
      <c r="G125" s="3">
        <f>IF(ISTEXT(D125),D125,IF(COUNT(D125:F125)=0,"",0.63*D125+0.07*E125+0.3*F125))</f>
        <v>0</v>
      </c>
      <c r="H125" s="10"/>
      <c r="I125" s="37">
        <v>0</v>
      </c>
      <c r="J125" s="37">
        <v>0</v>
      </c>
      <c r="K125" s="37">
        <v>0</v>
      </c>
      <c r="L125" s="3">
        <f>IF(ISTEXT(I125),I125,IF(COUNT(I125:K125)=0,"",0.24*I125+0.43*J125+0.33*K125))</f>
        <v>0</v>
      </c>
      <c r="M125" s="10"/>
      <c r="N125" s="37">
        <v>0</v>
      </c>
      <c r="O125" s="37">
        <v>0</v>
      </c>
      <c r="P125" s="37">
        <v>0</v>
      </c>
      <c r="Q125" s="3">
        <f>IF(ISTEXT(N125),N125,IF(COUNT(N125:P125)=0,"",0.2*N125+0.4*O125+0.4*P125))</f>
        <v>0</v>
      </c>
      <c r="R125" s="10"/>
      <c r="S125" s="37">
        <v>0</v>
      </c>
      <c r="T125" s="37">
        <v>0</v>
      </c>
      <c r="U125" s="37">
        <v>0</v>
      </c>
      <c r="V125" s="7">
        <f>IF(ISTEXT(S125),S125,IF(COUNT(S125:U125)=0,"",0.23*S125+0.57*T125+0.2*U125))</f>
        <v>0</v>
      </c>
    </row>
    <row r="126" spans="1:22" ht="15" customHeight="1">
      <c r="A126" s="267"/>
      <c r="B126" s="91" t="s">
        <v>305</v>
      </c>
      <c r="C126" s="102" t="s">
        <v>300</v>
      </c>
      <c r="D126" s="40">
        <v>0</v>
      </c>
      <c r="E126" s="40">
        <v>0</v>
      </c>
      <c r="F126" s="40">
        <v>0</v>
      </c>
      <c r="G126" s="9">
        <f>IF(ISTEXT(D126),D126,IF(COUNT(D126:F126)=0,"",0.63*D126+0.07*E126+0.3*F126))</f>
        <v>0</v>
      </c>
      <c r="H126" s="21"/>
      <c r="I126" s="39">
        <v>0</v>
      </c>
      <c r="J126" s="40">
        <v>0</v>
      </c>
      <c r="K126" s="40">
        <v>0</v>
      </c>
      <c r="L126" s="4">
        <f>IF(ISTEXT(I126),I126,IF(COUNT(I126:K126)=0,"",0.24*I126+0.43*J126+0.33*K126))</f>
        <v>0</v>
      </c>
      <c r="M126" s="21"/>
      <c r="N126" s="39">
        <v>0</v>
      </c>
      <c r="O126" s="40">
        <v>0</v>
      </c>
      <c r="P126" s="40">
        <v>0</v>
      </c>
      <c r="Q126" s="4">
        <f>IF(ISTEXT(N126),N126,IF(COUNT(N126:P126)=0,"",0.2*N126+0.4*O126+0.4*P126))</f>
        <v>0</v>
      </c>
      <c r="R126" s="21"/>
      <c r="S126" s="39">
        <v>0</v>
      </c>
      <c r="T126" s="40">
        <v>0</v>
      </c>
      <c r="U126" s="40">
        <v>0</v>
      </c>
      <c r="V126" s="9">
        <f>IF(ISTEXT(S126),S126,IF(COUNT(S126:U126)=0,"",0.23*S126+0.57*T126+0.2*U126))</f>
        <v>0</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3.8230647918509701</v>
      </c>
      <c r="E130" s="3">
        <v>4.7868778377096586</v>
      </c>
      <c r="F130" s="3">
        <v>4.0027814910139501</v>
      </c>
      <c r="G130" s="3">
        <f>IF(ISTEXT(D130),D130,IF(COUNT(D130:F130)=0,"",0.63*D130+0.07*E130+0.3*F130))</f>
        <v>3.9444467148099722</v>
      </c>
      <c r="H130" s="10"/>
      <c r="I130" s="3">
        <v>4.8022641168067493</v>
      </c>
      <c r="J130" s="3">
        <v>3.2845715958044299</v>
      </c>
      <c r="K130" s="3">
        <v>4.1367606825154297</v>
      </c>
      <c r="L130" s="3">
        <f>IF(ISTEXT(I130),I130,IF(COUNT(I130:K130)=0,"",0.24*I130+0.43*J130+0.33*K130))</f>
        <v>3.9300401994596168</v>
      </c>
      <c r="M130" s="10"/>
      <c r="N130" s="3">
        <v>6.4436459037769698</v>
      </c>
      <c r="O130" s="3">
        <v>6.3967595607204704</v>
      </c>
      <c r="P130" s="3">
        <v>6.250891244048641</v>
      </c>
      <c r="Q130" s="3">
        <f>IF(ISTEXT(N130),N130,IF(COUNT(N130:P130)=0,"",0.2*N130+0.4*O130+0.4*P130))</f>
        <v>6.3477895026630389</v>
      </c>
      <c r="R130" s="10"/>
      <c r="S130" s="3">
        <v>7.5219010671609796</v>
      </c>
      <c r="T130" s="3">
        <v>7.0087400717198891</v>
      </c>
      <c r="U130" s="3">
        <v>6.5025518103222097</v>
      </c>
      <c r="V130" s="7">
        <f>IF(ISTEXT(S130),S130,IF(COUNT(S130:U130)=0,"",0.23*S130+0.57*T130+0.2*U130))</f>
        <v>7.0255294483918043</v>
      </c>
    </row>
    <row r="131" spans="1:22">
      <c r="A131" s="267"/>
      <c r="B131" s="29" t="s">
        <v>146</v>
      </c>
      <c r="C131" s="102" t="s">
        <v>300</v>
      </c>
      <c r="D131" s="4">
        <v>2.9064320124550589</v>
      </c>
      <c r="E131" s="4">
        <v>2.1788857303868299</v>
      </c>
      <c r="F131" s="4">
        <v>2.3819712933354098</v>
      </c>
      <c r="G131" s="4">
        <f>IF(ISTEXT(D131),D131,IF(COUNT(D131:F131)=0,"",0.63*D131+0.07*E131+0.3*F131))</f>
        <v>2.6981655569743879</v>
      </c>
      <c r="H131" s="21"/>
      <c r="I131" s="4">
        <v>2.3019471319867</v>
      </c>
      <c r="J131" s="4">
        <v>4.0001044521438702</v>
      </c>
      <c r="K131" s="4">
        <v>3.6912750463037298</v>
      </c>
      <c r="L131" s="4">
        <f>IF(ISTEXT(I131),I131,IF(COUNT(I131:K131)=0,"",0.24*I131+0.43*J131+0.33*K131))</f>
        <v>3.4906329913789031</v>
      </c>
      <c r="M131" s="21"/>
      <c r="N131" s="4">
        <v>4.2783453226658299</v>
      </c>
      <c r="O131" s="4">
        <v>5.5483375205040488</v>
      </c>
      <c r="P131" s="4">
        <v>3.817315487243659</v>
      </c>
      <c r="Q131" s="4">
        <f>IF(ISTEXT(N131),N131,IF(COUNT(N131:P131)=0,"",0.2*N131+0.4*O131+0.4*P131))</f>
        <v>4.6019302676322491</v>
      </c>
      <c r="R131" s="21"/>
      <c r="S131" s="4">
        <v>2.79713590256087</v>
      </c>
      <c r="T131" s="4">
        <v>3.6263988506116398</v>
      </c>
      <c r="U131" s="4">
        <v>4.2595962003313703</v>
      </c>
      <c r="V131" s="9">
        <f>IF(ISTEXT(S131),S131,IF(COUNT(S131:U131)=0,"",0.23*S131+0.57*T131+0.2*U131))</f>
        <v>3.562307842503909</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v>0</v>
      </c>
      <c r="E134" s="3">
        <v>0</v>
      </c>
      <c r="F134" s="3">
        <v>0</v>
      </c>
      <c r="G134" s="7">
        <f>IF(ISTEXT(D134),D134,IF(COUNT(D134:F134)=0,"",0.63*D134+0.07*E134+0.3*F134))</f>
        <v>0</v>
      </c>
      <c r="H134" s="10"/>
      <c r="I134" s="11">
        <v>0</v>
      </c>
      <c r="J134" s="3">
        <v>0</v>
      </c>
      <c r="K134" s="3">
        <v>0</v>
      </c>
      <c r="L134" s="3">
        <f>IF(ISTEXT(I134),I134,IF(COUNT(I134:K134)=0,"",0.24*I134+0.43*J134+0.33*K134))</f>
        <v>0</v>
      </c>
      <c r="M134" s="10"/>
      <c r="N134" s="11">
        <v>0</v>
      </c>
      <c r="O134" s="3">
        <v>0</v>
      </c>
      <c r="P134" s="3">
        <v>0</v>
      </c>
      <c r="Q134" s="3">
        <f>IF(ISTEXT(N134),N134,IF(COUNT(N134:P134)=0,"",0.2*N134+0.4*O134+0.4*P134))</f>
        <v>0</v>
      </c>
      <c r="R134" s="10"/>
      <c r="S134" s="11">
        <v>0</v>
      </c>
      <c r="T134" s="3">
        <v>0</v>
      </c>
      <c r="U134" s="3">
        <v>0</v>
      </c>
      <c r="V134" s="7">
        <f>IF(ISTEXT(S134),S134,IF(COUNT(S134:U134)=0,"",0.23*S134+0.57*T134+0.2*U134))</f>
        <v>0</v>
      </c>
    </row>
    <row r="135" spans="1:22">
      <c r="A135" s="267"/>
      <c r="B135" s="29" t="s">
        <v>154</v>
      </c>
      <c r="C135" s="102" t="s">
        <v>300</v>
      </c>
      <c r="D135" s="4">
        <v>0</v>
      </c>
      <c r="E135" s="4">
        <v>0</v>
      </c>
      <c r="F135" s="4">
        <v>0</v>
      </c>
      <c r="G135" s="9">
        <f>IF(ISTEXT(D135),D135,IF(COUNT(D135:F135)=0,"",0.63*D135+0.07*E135+0.3*F135))</f>
        <v>0</v>
      </c>
      <c r="H135" s="21"/>
      <c r="I135" s="14">
        <v>0</v>
      </c>
      <c r="J135" s="4">
        <v>0</v>
      </c>
      <c r="K135" s="4">
        <v>0</v>
      </c>
      <c r="L135" s="4">
        <f>IF(ISTEXT(I135),I135,IF(COUNT(I135:K135)=0,"",0.24*I135+0.43*J135+0.33*K135))</f>
        <v>0</v>
      </c>
      <c r="M135" s="21"/>
      <c r="N135" s="14">
        <v>0</v>
      </c>
      <c r="O135" s="4">
        <v>0</v>
      </c>
      <c r="P135" s="4">
        <v>0</v>
      </c>
      <c r="Q135" s="4">
        <f>IF(ISTEXT(N135),N135,IF(COUNT(N135:P135)=0,"",0.2*N135+0.4*O135+0.4*P135))</f>
        <v>0</v>
      </c>
      <c r="R135" s="21"/>
      <c r="S135" s="14">
        <v>0</v>
      </c>
      <c r="T135" s="4">
        <v>0</v>
      </c>
      <c r="U135" s="4">
        <v>0</v>
      </c>
      <c r="V135" s="9">
        <f>IF(ISTEXT(S135),S135,IF(COUNT(S135:U135)=0,"",0.23*S135+0.57*T135+0.2*U135))</f>
        <v>0</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67"/>
      <c r="B140" s="24" t="s">
        <v>166</v>
      </c>
      <c r="C140" s="107" t="s">
        <v>293</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67"/>
      <c r="B141" s="29" t="s">
        <v>171</v>
      </c>
      <c r="C141" s="102" t="s">
        <v>300</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67"/>
      <c r="B142" s="27" t="s">
        <v>173</v>
      </c>
      <c r="C142" s="106" t="s">
        <v>293</v>
      </c>
      <c r="D142" s="8">
        <v>11.800602838</v>
      </c>
      <c r="E142" s="8">
        <v>11.83713116</v>
      </c>
      <c r="F142" s="8">
        <v>11.864936778000001</v>
      </c>
      <c r="G142" s="8">
        <f>IF(ISTEXT(D142),D142,IF(COUNT(D142:F142)=0,"",0.63*D142+0.07*E142+0.3*F142))</f>
        <v>11.822460002540002</v>
      </c>
      <c r="H142" s="10"/>
      <c r="I142" s="8">
        <v>12.133294811000001</v>
      </c>
      <c r="J142" s="8">
        <v>12.009905590000001</v>
      </c>
      <c r="K142" s="8">
        <v>12.222056520000001</v>
      </c>
      <c r="L142" s="3">
        <f>IF(ISTEXT(I142),I142,IF(COUNT(I142:K142)=0,"",0.24*I142+0.43*J142+0.33*K142))</f>
        <v>12.109528809940002</v>
      </c>
      <c r="M142" s="10"/>
      <c r="N142" s="8">
        <v>12.428709923</v>
      </c>
      <c r="O142" s="8">
        <v>12.289190812999999</v>
      </c>
      <c r="P142" s="8">
        <v>12.399407629000001</v>
      </c>
      <c r="Q142" s="3">
        <f>IF(ISTEXT(N142),N142,IF(COUNT(N142:P142)=0,"",0.2*N142+0.4*O142+0.4*P142))</f>
        <v>12.3611813614</v>
      </c>
      <c r="R142" s="10"/>
      <c r="S142" s="8">
        <v>13.926591439999999</v>
      </c>
      <c r="T142" s="8">
        <v>13.758692834</v>
      </c>
      <c r="U142" s="8">
        <v>13.611548185</v>
      </c>
      <c r="V142" s="7">
        <f>IF(ISTEXT(S142),S142,IF(COUNT(S142:U142)=0,"",0.23*S142+0.57*T142+0.2*U142))</f>
        <v>13.76788058358</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67"/>
      <c r="B145" s="27" t="s">
        <v>179</v>
      </c>
      <c r="C145" s="101" t="s">
        <v>300</v>
      </c>
      <c r="D145" s="8">
        <v>0.82945323377000002</v>
      </c>
      <c r="E145" s="8">
        <v>0.92985845377999998</v>
      </c>
      <c r="F145" s="8">
        <v>0.83171649468999997</v>
      </c>
      <c r="G145" s="3">
        <f>IF(ISTEXT(D145),D145,IF(COUNT(D145:F145)=0,"",0.63*D145+0.07*E145+0.3*F145))</f>
        <v>0.83716057744670003</v>
      </c>
      <c r="H145" s="10"/>
      <c r="I145" s="8">
        <v>0.90630262669000006</v>
      </c>
      <c r="J145" s="8">
        <v>0.76538660678000003</v>
      </c>
      <c r="K145" s="8">
        <v>0.91593560424999998</v>
      </c>
      <c r="L145" s="3">
        <f>IF(ISTEXT(I145),I145,IF(COUNT(I145:K145)=0,"",0.24*I145+0.43*J145+0.33*K145))</f>
        <v>0.8488876207235001</v>
      </c>
      <c r="M145" s="10"/>
      <c r="N145" s="8">
        <v>0.84288029737000003</v>
      </c>
      <c r="O145" s="8">
        <v>0.75309535621000001</v>
      </c>
      <c r="P145" s="8">
        <v>0.79521224540000002</v>
      </c>
      <c r="Q145" s="3">
        <f>IF(ISTEXT(N145),N145,IF(COUNT(N145:P145)=0,"",0.2*N145+0.4*O145+0.4*P145))</f>
        <v>0.78789910011800002</v>
      </c>
      <c r="R145" s="10"/>
      <c r="S145" s="8">
        <v>0.91037985858000003</v>
      </c>
      <c r="T145" s="8">
        <v>0.76657466216000003</v>
      </c>
      <c r="U145" s="8">
        <v>0.66506107875999998</v>
      </c>
      <c r="V145" s="7">
        <f>IF(ISTEXT(S145),S145,IF(COUNT(S145:U145)=0,"",0.23*S145+0.57*T145+0.2*U145))</f>
        <v>0.77934714065659993</v>
      </c>
    </row>
    <row r="146" spans="1:22">
      <c r="A146" s="267"/>
      <c r="B146" s="27" t="s">
        <v>64</v>
      </c>
      <c r="C146" s="102" t="s">
        <v>300</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293</v>
      </c>
      <c r="D149" s="148">
        <v>0</v>
      </c>
      <c r="E149" s="6">
        <v>0</v>
      </c>
      <c r="F149" s="6">
        <v>0</v>
      </c>
      <c r="G149" s="6">
        <f>IF(ISTEXT(D149),D149,IF(COUNT(D149:F149)=0,"",0.63*D149+0.07*E149+0.3*F149))</f>
        <v>0</v>
      </c>
      <c r="H149" s="18"/>
      <c r="I149" s="6">
        <v>0</v>
      </c>
      <c r="J149" s="6">
        <v>0</v>
      </c>
      <c r="K149" s="6">
        <v>0</v>
      </c>
      <c r="L149" s="6">
        <f>IF(ISTEXT(I149),I149,IF(COUNT(I149:K149)=0,"",0.24*I149+0.43*J149+0.33*K149))</f>
        <v>0</v>
      </c>
      <c r="M149" s="18"/>
      <c r="N149" s="6">
        <v>0</v>
      </c>
      <c r="O149" s="6">
        <v>0</v>
      </c>
      <c r="P149" s="6">
        <v>0</v>
      </c>
      <c r="Q149" s="6">
        <f>IF(ISTEXT(N149),N149,IF(COUNT(N149:P149)=0,"",0.2*N149+0.4*O149+0.4*P149))</f>
        <v>0</v>
      </c>
      <c r="R149" s="18"/>
      <c r="S149" s="6">
        <v>0</v>
      </c>
      <c r="T149" s="6">
        <v>0</v>
      </c>
      <c r="U149" s="6">
        <v>0</v>
      </c>
      <c r="V149" s="127">
        <f>IF(ISTEXT(S149),S149,IF(COUNT(S149:U149)=0,"",0.23*S149+0.57*T149+0.2*U149))</f>
        <v>0</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8.6493386700000006</v>
      </c>
      <c r="E160" s="20">
        <v>0.04</v>
      </c>
      <c r="F160" s="20">
        <v>10.392671999999999</v>
      </c>
      <c r="G160" s="5">
        <f>IF(ISTEXT(D160),D160,IF(COUNT(D160:F160)=0,"",0.63*D160+0.07*E160+0.3*F160))</f>
        <v>8.5696849621000002</v>
      </c>
      <c r="H160" s="10"/>
      <c r="I160" s="19">
        <v>0.05</v>
      </c>
      <c r="J160" s="20">
        <v>0.04</v>
      </c>
      <c r="K160" s="20">
        <v>0.04</v>
      </c>
      <c r="L160" s="3">
        <f>IF(ISTEXT(I160),I160,IF(COUNT(I160:K160)=0,"",0.24*I160+0.43*J160+0.33*K160))</f>
        <v>4.24E-2</v>
      </c>
      <c r="M160" s="10"/>
      <c r="N160" s="19">
        <v>11.062242149999999</v>
      </c>
      <c r="O160" s="20">
        <v>4.9413237800000003</v>
      </c>
      <c r="P160" s="20">
        <v>15.632671999999999</v>
      </c>
      <c r="Q160" s="3">
        <f>IF(ISTEXT(N160),N160,IF(COUNT(N160:P160)=0,"",0.2*N160+0.4*O160+0.4*P160))</f>
        <v>10.442046742</v>
      </c>
      <c r="R160" s="10"/>
      <c r="S160" s="19">
        <v>0.04</v>
      </c>
      <c r="T160" s="20">
        <v>0.04</v>
      </c>
      <c r="U160" s="20">
        <v>9.2093430699999992</v>
      </c>
      <c r="V160" s="7">
        <f>IF(ISTEXT(S160),S160,IF(COUNT(S160:U160)=0,"",0.23*S160+0.57*T160+0.2*U160))</f>
        <v>1.873868614</v>
      </c>
    </row>
    <row r="161" spans="1:22">
      <c r="A161" s="274"/>
      <c r="B161" s="27" t="s">
        <v>212</v>
      </c>
      <c r="C161" s="102" t="s">
        <v>300</v>
      </c>
      <c r="D161" s="3">
        <v>65.127779226585076</v>
      </c>
      <c r="E161" s="3">
        <v>68.061093069097822</v>
      </c>
      <c r="F161" s="3">
        <v>68.385636860982402</v>
      </c>
      <c r="G161" s="3">
        <f>IF(ISTEXT(D161),D161,IF(COUNT(D161:F161)=0,"",0.63*D161+0.07*E161+0.3*F161))</f>
        <v>66.310468485880165</v>
      </c>
      <c r="H161" s="10"/>
      <c r="I161" s="3">
        <v>74.862369105789142</v>
      </c>
      <c r="J161" s="3">
        <v>44.636344505391847</v>
      </c>
      <c r="K161" s="3">
        <v>65.824016098697825</v>
      </c>
      <c r="L161" s="3">
        <f>IF(ISTEXT(I161),I161,IF(COUNT(I161:K161)=0,"",0.24*I161+0.43*J161+0.33*K161))</f>
        <v>58.882522035278171</v>
      </c>
      <c r="M161" s="10"/>
      <c r="N161" s="3">
        <v>75.248680924753771</v>
      </c>
      <c r="O161" s="3">
        <v>68.530216182290843</v>
      </c>
      <c r="P161" s="3">
        <v>83.882807632642113</v>
      </c>
      <c r="Q161" s="3">
        <f>IF(ISTEXT(N161),N161,IF(COUNT(N161:P161)=0,"",0.2*N161+0.4*O161+0.4*P161))</f>
        <v>76.014945710923939</v>
      </c>
      <c r="R161" s="10"/>
      <c r="S161" s="3">
        <v>83.731355834429934</v>
      </c>
      <c r="T161" s="3">
        <v>72.89646428147222</v>
      </c>
      <c r="U161" s="3">
        <v>73.926422462942767</v>
      </c>
      <c r="V161" s="7">
        <f>IF(ISTEXT(S161),S161,IF(COUNT(S161:U161)=0,"",0.23*S161+0.57*T161+0.2*U161))</f>
        <v>75.594480974946606</v>
      </c>
    </row>
    <row r="162" spans="1:22">
      <c r="A162" s="275"/>
      <c r="B162" s="29" t="s">
        <v>214</v>
      </c>
      <c r="C162" s="102" t="s">
        <v>300</v>
      </c>
      <c r="D162" s="4">
        <v>92.948275240000001</v>
      </c>
      <c r="E162" s="4">
        <v>95.683563329999998</v>
      </c>
      <c r="F162" s="4">
        <v>93.277636360000017</v>
      </c>
      <c r="G162" s="4">
        <f>IF(ISTEXT(D162),D162,IF(COUNT(D162:F162)=0,"",0.63*D162+0.07*E162+0.3*F162))</f>
        <v>93.238553742299999</v>
      </c>
      <c r="H162" s="21"/>
      <c r="I162" s="4">
        <v>119.60847578000001</v>
      </c>
      <c r="J162" s="4">
        <v>93.99</v>
      </c>
      <c r="K162" s="4">
        <v>111.70661604999999</v>
      </c>
      <c r="L162" s="4">
        <f>IF(ISTEXT(I162),I162,IF(COUNT(I162:K162)=0,"",0.24*I162+0.43*J162+0.33*K162))</f>
        <v>105.98491748369999</v>
      </c>
      <c r="M162" s="21"/>
      <c r="N162" s="4">
        <v>122.9858</v>
      </c>
      <c r="O162" s="4">
        <v>131.54660000000001</v>
      </c>
      <c r="P162" s="4">
        <v>146.19340194</v>
      </c>
      <c r="Q162" s="4">
        <f>IF(ISTEXT(N162),N162,IF(COUNT(N162:P162)=0,"",0.2*N162+0.4*O162+0.4*P162))</f>
        <v>135.69316077600001</v>
      </c>
      <c r="R162" s="21"/>
      <c r="S162" s="4">
        <v>135.67844443999999</v>
      </c>
      <c r="T162" s="4">
        <v>117.8485768</v>
      </c>
      <c r="U162" s="4">
        <v>129.71991577</v>
      </c>
      <c r="V162" s="9">
        <f>IF(ISTEXT(S162),S162,IF(COUNT(S162:U162)=0,"",0.23*S162+0.57*T162+0.2*U162))</f>
        <v>124.32371415119999</v>
      </c>
    </row>
    <row r="163" spans="1:22" ht="15.75" customHeight="1" thickBot="1">
      <c r="A163" s="196" t="s">
        <v>59</v>
      </c>
      <c r="B163" s="27" t="s">
        <v>209</v>
      </c>
      <c r="C163" s="101" t="s">
        <v>300</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74"/>
      <c r="B164" s="27" t="s">
        <v>212</v>
      </c>
      <c r="C164" s="102" t="s">
        <v>300</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76"/>
      <c r="B165" s="30" t="s">
        <v>214</v>
      </c>
      <c r="C165" s="103" t="s">
        <v>300</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11.71342329238</v>
      </c>
      <c r="E170" s="6">
        <v>10.15899750645</v>
      </c>
      <c r="F170" s="6">
        <v>11.07584307502</v>
      </c>
      <c r="G170" s="6">
        <f>IF(ISTEXT(D170),D170,IF(COUNT(D170:F170)=0,"",0.63*D170+0.07*E170+0.3*F170))</f>
        <v>11.4133394221569</v>
      </c>
      <c r="H170" s="18"/>
      <c r="I170" s="6">
        <v>10.539280452870001</v>
      </c>
      <c r="J170" s="6">
        <v>13.490825053109999</v>
      </c>
      <c r="K170" s="6">
        <v>12.692506488039999</v>
      </c>
      <c r="L170" s="6">
        <f>IF(ISTEXT(I170),I170,IF(COUNT(I170:K170)=0,"",0.24*I170+0.43*J170+0.33*K170))</f>
        <v>12.519009222579299</v>
      </c>
      <c r="M170" s="18"/>
      <c r="N170" s="6">
        <v>11.106289639270001</v>
      </c>
      <c r="O170" s="6">
        <v>12.19386412899</v>
      </c>
      <c r="P170" s="6">
        <v>10.761044117599999</v>
      </c>
      <c r="Q170" s="6">
        <f>IF(ISTEXT(N170),N170,IF(COUNT(N170:P170)=0,"",0.2*N170+0.4*O170+0.4*P170))</f>
        <v>11.40322122649</v>
      </c>
      <c r="R170" s="18"/>
      <c r="S170" s="6">
        <v>10.11220613397</v>
      </c>
      <c r="T170" s="6">
        <v>11.14292627505</v>
      </c>
      <c r="U170" s="6">
        <v>12.033653653769999</v>
      </c>
      <c r="V170" s="127">
        <f>IF(ISTEXT(S170),S170,IF(COUNT(S170:U170)=0,"",0.23*S170+0.57*T170+0.2*U170))</f>
        <v>11.084006118345599</v>
      </c>
    </row>
    <row r="171" spans="1:22">
      <c r="A171" s="267"/>
      <c r="B171" s="120" t="s">
        <v>117</v>
      </c>
      <c r="C171" s="102" t="s">
        <v>300</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67"/>
      <c r="B172" s="120" t="s">
        <v>228</v>
      </c>
      <c r="C172" s="102" t="s">
        <v>300</v>
      </c>
      <c r="D172" s="11">
        <v>0.91663277939591081</v>
      </c>
      <c r="E172" s="3">
        <v>2.60799210732283</v>
      </c>
      <c r="F172" s="3">
        <v>1.6208101976785401</v>
      </c>
      <c r="G172" s="3">
        <f>IF(ISTEXT(D172),D172,IF(COUNT(D172:F172)=0,"",0.63*D172+0.07*E172+0.3*F172))</f>
        <v>1.2462811578355839</v>
      </c>
      <c r="H172" s="10"/>
      <c r="I172" s="3">
        <v>2.5003169848200488</v>
      </c>
      <c r="J172" s="3">
        <v>-0.7155328563394403</v>
      </c>
      <c r="K172" s="3">
        <v>0.44548563621169951</v>
      </c>
      <c r="L172" s="3">
        <f>IF(ISTEXT(I172),I172,IF(COUNT(I172:K172)=0,"",0.24*I172+0.43*J172+0.33*K172))</f>
        <v>0.43940720808071321</v>
      </c>
      <c r="M172" s="10"/>
      <c r="N172" s="3">
        <v>2.1653005811111399</v>
      </c>
      <c r="O172" s="3">
        <v>0.84842204021642154</v>
      </c>
      <c r="P172" s="3">
        <v>2.4335757568049821</v>
      </c>
      <c r="Q172" s="3">
        <f>IF(ISTEXT(N172),N172,IF(COUNT(N172:P172)=0,"",0.2*N172+0.4*O172+0.4*P172))</f>
        <v>1.7458592350307895</v>
      </c>
      <c r="R172" s="10"/>
      <c r="S172" s="3">
        <v>4.7247651646001092</v>
      </c>
      <c r="T172" s="3">
        <v>3.3823412211082489</v>
      </c>
      <c r="U172" s="3">
        <v>2.242955609990839</v>
      </c>
      <c r="V172" s="7">
        <f>IF(ISTEXT(S172),S172,IF(COUNT(S172:U172)=0,"",0.23*S172+0.57*T172+0.2*U172))</f>
        <v>3.4632216058878948</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11.800602838</v>
      </c>
      <c r="E174" s="3">
        <v>11.83713116</v>
      </c>
      <c r="F174" s="3">
        <v>11.864936778000001</v>
      </c>
      <c r="G174" s="3">
        <f>IF(ISTEXT(D174),D174,IF(COUNT(D174:F174)=0,"",0.63*D174+0.07*E174+0.3*F174))</f>
        <v>11.822460002540002</v>
      </c>
      <c r="H174" s="10"/>
      <c r="I174" s="3">
        <v>12.133294811000001</v>
      </c>
      <c r="J174" s="3">
        <v>12.009905590000001</v>
      </c>
      <c r="K174" s="3">
        <v>12.222056520000001</v>
      </c>
      <c r="L174" s="3">
        <f>IF(ISTEXT(I174),I174,IF(COUNT(I174:K174)=0,"",0.24*I174+0.43*J174+0.33*K174))</f>
        <v>12.109528809940002</v>
      </c>
      <c r="M174" s="10"/>
      <c r="N174" s="3">
        <v>12.428709923</v>
      </c>
      <c r="O174" s="3">
        <v>12.289190812999999</v>
      </c>
      <c r="P174" s="3">
        <v>12.399407629000001</v>
      </c>
      <c r="Q174" s="3">
        <f>IF(ISTEXT(N174),N174,IF(COUNT(N174:P174)=0,"",0.2*N174+0.4*O174+0.4*P174))</f>
        <v>12.3611813614</v>
      </c>
      <c r="R174" s="10"/>
      <c r="S174" s="3">
        <v>13.926591439999999</v>
      </c>
      <c r="T174" s="3">
        <v>13.758692834</v>
      </c>
      <c r="U174" s="3">
        <v>13.611548185</v>
      </c>
      <c r="V174" s="7">
        <f>IF(ISTEXT(S174),S174,IF(COUNT(S174:U174)=0,"",0.23*S174+0.57*T174+0.2*U174))</f>
        <v>13.76788058358</v>
      </c>
    </row>
    <row r="175" spans="1:22">
      <c r="A175" s="281"/>
      <c r="B175" s="120" t="s">
        <v>237</v>
      </c>
      <c r="C175" s="102" t="s">
        <v>300</v>
      </c>
      <c r="D175" s="11">
        <v>0.82945323377000002</v>
      </c>
      <c r="E175" s="3">
        <v>0.92985845377999998</v>
      </c>
      <c r="F175" s="3">
        <v>0.83171649468999997</v>
      </c>
      <c r="G175" s="3">
        <f>IF(ISTEXT(D175),D175,IF(COUNT(D175:F175)=0,"",0.63*D175+0.07*E175+0.3*F175))</f>
        <v>0.83716057744670003</v>
      </c>
      <c r="H175" s="10"/>
      <c r="I175" s="3">
        <v>0.90630262669000006</v>
      </c>
      <c r="J175" s="3">
        <v>0.76538660678000003</v>
      </c>
      <c r="K175" s="3">
        <v>0.91593560424999998</v>
      </c>
      <c r="L175" s="3">
        <f>IF(ISTEXT(I175),I175,IF(COUNT(I175:K175)=0,"",0.24*I175+0.43*J175+0.33*K175))</f>
        <v>0.8488876207235001</v>
      </c>
      <c r="M175" s="10"/>
      <c r="N175" s="3">
        <v>0.84288029737000003</v>
      </c>
      <c r="O175" s="3">
        <v>0.75309535621000001</v>
      </c>
      <c r="P175" s="3">
        <v>0.79521224540000002</v>
      </c>
      <c r="Q175" s="3">
        <f>IF(ISTEXT(N175),N175,IF(COUNT(N175:P175)=0,"",0.2*N175+0.4*O175+0.4*P175))</f>
        <v>0.78789910011800002</v>
      </c>
      <c r="R175" s="10"/>
      <c r="S175" s="3">
        <v>0.91037985858000003</v>
      </c>
      <c r="T175" s="3">
        <v>0.76657466216000003</v>
      </c>
      <c r="U175" s="3">
        <v>0.66506107875999998</v>
      </c>
      <c r="V175" s="7">
        <f>IF(ISTEXT(S175),S175,IF(COUNT(S175:U175)=0,"",0.23*S175+0.57*T175+0.2*U175))</f>
        <v>0.77934714065659993</v>
      </c>
    </row>
    <row r="176" spans="1:22">
      <c r="A176" s="281"/>
      <c r="B176" s="41" t="s">
        <v>239</v>
      </c>
      <c r="C176" s="102" t="s">
        <v>300</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81"/>
      <c r="B177" s="152" t="s">
        <v>241</v>
      </c>
      <c r="C177" s="102" t="s">
        <v>300</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81"/>
      <c r="B178" s="120" t="s">
        <v>244</v>
      </c>
      <c r="C178" s="102" t="s">
        <v>300</v>
      </c>
      <c r="D178" s="11"/>
      <c r="E178" s="3"/>
      <c r="F178" s="3"/>
      <c r="G178" s="3" t="str">
        <f>IF(ISTEXT(D178),D178,IF(COUNT(D178:F178)=0,"",0.63*D178+0.07*E178+0.3*F178))</f>
        <v/>
      </c>
      <c r="H178" s="10"/>
      <c r="I178" s="3"/>
      <c r="J178" s="3"/>
      <c r="K178" s="3"/>
      <c r="L178" s="3" t="str">
        <f>IF(ISTEXT(I178),I178,IF(COUNT(I178:K178)=0,"",0.24*I178+0.43*J178+0.33*K178))</f>
        <v/>
      </c>
      <c r="M178" s="10"/>
      <c r="N178" s="3"/>
      <c r="O178" s="3"/>
      <c r="P178" s="3"/>
      <c r="Q178" s="3" t="str">
        <f>IF(ISTEXT(N178),N178,IF(COUNT(N178:P178)=0,"",0.2*N178+0.4*O178+0.4*P178))</f>
        <v/>
      </c>
      <c r="R178" s="10"/>
      <c r="S178" s="3"/>
      <c r="T178" s="3"/>
      <c r="U178" s="3"/>
      <c r="V178" s="7" t="str">
        <f>IF(ISTEXT(S178),S178,IF(COUNT(S178:U178)=0,"",0.23*S178+0.57*T178+0.2*U178))</f>
        <v/>
      </c>
    </row>
    <row r="179" spans="1:22">
      <c r="A179" s="282"/>
      <c r="B179" s="92" t="s">
        <v>247</v>
      </c>
      <c r="C179" s="103" t="s">
        <v>300</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300</v>
      </c>
      <c r="D180" s="132">
        <v>5.9117155615240344E-12</v>
      </c>
      <c r="E180" s="132">
        <v>-7.1711525606588111E-12</v>
      </c>
      <c r="F180" s="132">
        <v>8.5407236838364042E-12</v>
      </c>
      <c r="G180" s="132">
        <f>IF(ISTEXT(D180),D180,IF(COUNT(D180:F180)=0,"",0.63*D180+0.07*E180+0.3*F180))</f>
        <v>5.7846172296649453E-12</v>
      </c>
      <c r="H180" s="133"/>
      <c r="I180" s="132">
        <v>4.7961634663806763E-14</v>
      </c>
      <c r="J180" s="132">
        <v>-9.439560244572931E-12</v>
      </c>
      <c r="K180" s="132">
        <v>1.6999734953060401E-12</v>
      </c>
      <c r="L180" s="132">
        <f>IF(ISTEXT(I180),I180,IF(COUNT(I180:K180)=0,"",0.24*I180+0.43*J180+0.33*K180))</f>
        <v>-3.4865088593960532E-12</v>
      </c>
      <c r="M180" s="133"/>
      <c r="N180" s="132">
        <v>1.1141310096718369E-11</v>
      </c>
      <c r="O180" s="132">
        <v>-3.577582674552104E-12</v>
      </c>
      <c r="P180" s="132">
        <v>4.9809045776783023E-12</v>
      </c>
      <c r="Q180" s="132">
        <f>IF(ISTEXT(N180),N180,IF(COUNT(N180:P180)=0,"",0.2*N180+0.4*O180+0.4*P180))</f>
        <v>2.7895907805941535E-12</v>
      </c>
      <c r="R180" s="133"/>
      <c r="S180" s="132">
        <v>-9.8943075954593951E-12</v>
      </c>
      <c r="T180" s="132">
        <v>-1.751487843648647E-12</v>
      </c>
      <c r="U180" s="132">
        <v>8.3844042819691822E-13</v>
      </c>
      <c r="V180" s="151">
        <f>IF(ISTEXT(S180),S180,IF(COUNT(S180:U180)=0,"",0.23*S180+0.57*T180+0.2*U180))</f>
        <v>-3.106350732196006E-12</v>
      </c>
    </row>
    <row r="181" spans="1:22">
      <c r="A181" s="190" t="s">
        <v>253</v>
      </c>
      <c r="B181" s="28" t="s">
        <v>254</v>
      </c>
      <c r="C181" s="101" t="s">
        <v>300</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v>0</v>
      </c>
      <c r="E184" s="3">
        <v>0</v>
      </c>
      <c r="F184" s="3">
        <v>0</v>
      </c>
      <c r="G184" s="3">
        <f>IF(ISTEXT(D184),D184,IF(COUNT(D184:F184)=0,"",0.63*D184+0.07*E184+0.3*F184))</f>
        <v>0</v>
      </c>
      <c r="H184" s="10"/>
      <c r="I184" s="3">
        <v>0</v>
      </c>
      <c r="J184" s="3">
        <v>0</v>
      </c>
      <c r="K184" s="3">
        <v>0</v>
      </c>
      <c r="L184" s="3">
        <f>IF(ISTEXT(I184),I184,IF(COUNT(I184:K184)=0,"",0.24*I184+0.43*J184+0.33*K184))</f>
        <v>0</v>
      </c>
      <c r="M184" s="10"/>
      <c r="N184" s="3">
        <v>0</v>
      </c>
      <c r="O184" s="3">
        <v>0</v>
      </c>
      <c r="P184" s="3">
        <v>0</v>
      </c>
      <c r="Q184" s="3">
        <f>IF(ISTEXT(N184),N184,IF(COUNT(N184:P184)=0,"",0.2*N184+0.4*O184+0.4*P184))</f>
        <v>0</v>
      </c>
      <c r="R184" s="10"/>
      <c r="S184" s="3">
        <v>0</v>
      </c>
      <c r="T184" s="3">
        <v>0</v>
      </c>
      <c r="U184" s="3">
        <v>0</v>
      </c>
      <c r="V184" s="7">
        <f>IF(ISTEXT(S184),S184,IF(COUNT(S184:U184)=0,"",0.23*S184+0.57*T184+0.2*U184))</f>
        <v>0</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0</v>
      </c>
      <c r="E186" s="3">
        <v>0</v>
      </c>
      <c r="F186" s="3">
        <v>0</v>
      </c>
      <c r="G186" s="3">
        <f>IF(ISTEXT(D186),D186,IF(COUNT(D186:F186)=0,"",0.63*D186+0.07*E186+0.3*F186))</f>
        <v>0</v>
      </c>
      <c r="H186" s="10"/>
      <c r="I186" s="3">
        <v>0</v>
      </c>
      <c r="J186" s="3">
        <v>0</v>
      </c>
      <c r="K186" s="3">
        <v>0</v>
      </c>
      <c r="L186" s="3">
        <f>IF(ISTEXT(I186),I186,IF(COUNT(I186:K186)=0,"",0.24*I186+0.43*J186+0.33*K186))</f>
        <v>0</v>
      </c>
      <c r="M186" s="10"/>
      <c r="N186" s="3">
        <v>0</v>
      </c>
      <c r="O186" s="3">
        <v>0</v>
      </c>
      <c r="P186" s="3">
        <v>0</v>
      </c>
      <c r="Q186" s="3">
        <f>IF(ISTEXT(N186),N186,IF(COUNT(N186:P186)=0,"",0.2*N186+0.4*O186+0.4*P186))</f>
        <v>0</v>
      </c>
      <c r="R186" s="10"/>
      <c r="S186" s="3">
        <v>0</v>
      </c>
      <c r="T186" s="3">
        <v>0</v>
      </c>
      <c r="U186" s="3">
        <v>0</v>
      </c>
      <c r="V186" s="7">
        <f>IF(ISTEXT(S186),S186,IF(COUNT(S186:U186)=0,"",0.23*S186+0.57*T186+0.2*U186))</f>
        <v>0</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v>0</v>
      </c>
      <c r="E191" s="132">
        <v>0</v>
      </c>
      <c r="F191" s="132">
        <v>0</v>
      </c>
      <c r="G191" s="4">
        <f>IF(ISTEXT(D191),D191,IF(COUNT(D191:F191)=0,"",0.63*D191+0.07*E191+0.3*F191))</f>
        <v>0</v>
      </c>
      <c r="H191" s="21"/>
      <c r="I191" s="4">
        <v>0</v>
      </c>
      <c r="J191" s="4">
        <v>0</v>
      </c>
      <c r="K191" s="4">
        <v>0</v>
      </c>
      <c r="L191" s="4">
        <f>IF(ISTEXT(I191),I191,IF(COUNT(I191:K191)=0,"",0.24*I191+0.43*J191+0.33*K191))</f>
        <v>0</v>
      </c>
      <c r="M191" s="21"/>
      <c r="N191" s="4">
        <v>0</v>
      </c>
      <c r="O191" s="4">
        <v>0</v>
      </c>
      <c r="P191" s="4">
        <v>0</v>
      </c>
      <c r="Q191" s="4">
        <f>IF(ISTEXT(N191),N191,IF(COUNT(N191:P191)=0,"",0.2*N191+0.4*O191+0.4*P191))</f>
        <v>0</v>
      </c>
      <c r="R191" s="21"/>
      <c r="S191" s="4">
        <v>0</v>
      </c>
      <c r="T191" s="4">
        <v>0</v>
      </c>
      <c r="U191" s="4">
        <v>0</v>
      </c>
      <c r="V191" s="9">
        <f>IF(ISTEXT(S191),S191,IF(COUNT(S191:U191)=0,"",0.23*S191+0.57*T191+0.2*U191))</f>
        <v>0</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5.5830000000000002</v>
      </c>
      <c r="E6" s="3">
        <v>5.5830000000000002</v>
      </c>
      <c r="F6" s="3">
        <v>5.5830000000000002</v>
      </c>
      <c r="G6" s="3">
        <f>IF(ISTEXT(D6),D6,IF(COUNT(D6:F6)=0,"",0.63*D6+0.07*E6+0.3*F6))</f>
        <v>5.5830000000000002</v>
      </c>
      <c r="H6" s="10"/>
      <c r="I6" s="3">
        <v>7.2720000000000002</v>
      </c>
      <c r="J6" s="3">
        <v>7.2720000000000002</v>
      </c>
      <c r="K6" s="3">
        <v>7.2720000000000002</v>
      </c>
      <c r="L6" s="3">
        <f>IF(ISTEXT(I6),I6,IF(COUNT(I6:K6)=0,"",0.24*I6+0.43*J6+0.33*K6))</f>
        <v>7.2720000000000002</v>
      </c>
      <c r="M6" s="10"/>
      <c r="N6" s="3">
        <v>9.6</v>
      </c>
      <c r="O6" s="3">
        <v>9.6</v>
      </c>
      <c r="P6" s="3">
        <v>9.6</v>
      </c>
      <c r="Q6" s="3">
        <f>IF(ISTEXT(N6),N6,IF(COUNT(N6:P6)=0,"",0.2*N6+0.4*O6+0.4*P6))</f>
        <v>9.6</v>
      </c>
      <c r="R6" s="10"/>
      <c r="S6" s="3">
        <v>13.6</v>
      </c>
      <c r="T6" s="3">
        <v>13.6</v>
      </c>
      <c r="U6" s="3">
        <v>13.6</v>
      </c>
      <c r="V6" s="7">
        <f>IF(ISTEXT(S6),S6,IF(COUNT(S6:U6)=0,"",0.23*S6+0.57*T6+0.2*U6))</f>
        <v>13.6</v>
      </c>
    </row>
    <row r="7" spans="1:22" ht="14.45" customHeight="1">
      <c r="A7" s="267"/>
      <c r="B7" s="25" t="s">
        <v>6</v>
      </c>
      <c r="C7" s="107" t="s">
        <v>293</v>
      </c>
      <c r="D7" s="3">
        <v>2.2599999999999998</v>
      </c>
      <c r="E7" s="3">
        <v>2.2599999999999998</v>
      </c>
      <c r="F7" s="3">
        <v>2.2599999999999998</v>
      </c>
      <c r="G7" s="3">
        <f>IF(ISTEXT(D7),D7,IF(COUNT(D7:F7)=0,"",0.63*D7+0.07*E7+0.3*F7))</f>
        <v>2.2599999999999998</v>
      </c>
      <c r="H7" s="10"/>
      <c r="I7" s="3">
        <v>4.3600000000000003</v>
      </c>
      <c r="J7" s="3">
        <v>4.3600000000000003</v>
      </c>
      <c r="K7" s="3">
        <v>4.3600000000000003</v>
      </c>
      <c r="L7" s="3">
        <f>IF(ISTEXT(I7),I7,IF(COUNT(I7:K7)=0,"",0.24*I7+0.43*J7+0.33*K7))</f>
        <v>4.3599999999999994</v>
      </c>
      <c r="M7" s="10"/>
      <c r="N7" s="3">
        <v>4.3600000000000003</v>
      </c>
      <c r="O7" s="3">
        <v>4.3600000000000003</v>
      </c>
      <c r="P7" s="3">
        <v>4.3600000000000003</v>
      </c>
      <c r="Q7" s="3">
        <f>IF(ISTEXT(N7),N7,IF(COUNT(N7:P7)=0,"",0.2*N7+0.4*O7+0.4*P7))</f>
        <v>4.3600000000000012</v>
      </c>
      <c r="R7" s="10"/>
      <c r="S7" s="3">
        <v>4.3600000000000003</v>
      </c>
      <c r="T7" s="3">
        <v>4.3600000000000003</v>
      </c>
      <c r="U7" s="3">
        <v>4.3600000000000003</v>
      </c>
      <c r="V7" s="7">
        <f>IF(ISTEXT(S7),S7,IF(COUNT(S7:U7)=0,"",0.23*S7+0.57*T7+0.2*U7))</f>
        <v>4.3600000000000003</v>
      </c>
    </row>
    <row r="8" spans="1:22">
      <c r="A8" s="267"/>
      <c r="B8" s="25" t="s">
        <v>8</v>
      </c>
      <c r="C8" s="107" t="s">
        <v>293</v>
      </c>
      <c r="D8" s="3"/>
      <c r="E8" s="3"/>
      <c r="F8" s="3"/>
      <c r="G8" s="3" t="str">
        <f>IF(ISTEXT(D8),D8,IF(COUNT(D8:F8)=0,"",0.63*D8+0.07*E8+0.3*F8))</f>
        <v/>
      </c>
      <c r="H8" s="10"/>
      <c r="I8" s="3">
        <v>1.4</v>
      </c>
      <c r="J8" s="3">
        <v>1.4</v>
      </c>
      <c r="K8" s="3">
        <v>1.4</v>
      </c>
      <c r="L8" s="3">
        <f>IF(ISTEXT(I8),I8,IF(COUNT(I8:K8)=0,"",0.24*I8+0.43*J8+0.33*K8))</f>
        <v>1.4</v>
      </c>
      <c r="M8" s="10"/>
      <c r="N8" s="3">
        <v>3.6</v>
      </c>
      <c r="O8" s="3">
        <v>3.6</v>
      </c>
      <c r="P8" s="3">
        <v>3.6</v>
      </c>
      <c r="Q8" s="3">
        <f>IF(ISTEXT(N8),N8,IF(COUNT(N8:P8)=0,"",0.2*N8+0.4*O8+0.4*P8))</f>
        <v>3.6000000000000005</v>
      </c>
      <c r="R8" s="10"/>
      <c r="S8" s="3">
        <v>3.6</v>
      </c>
      <c r="T8" s="3">
        <v>3.6</v>
      </c>
      <c r="U8" s="3">
        <v>3.6</v>
      </c>
      <c r="V8" s="7">
        <f>IF(ISTEXT(S8),S8,IF(COUNT(S8:U8)=0,"",0.23*S8+0.57*T8+0.2*U8))</f>
        <v>3.6</v>
      </c>
    </row>
    <row r="9" spans="1:22">
      <c r="A9" s="267"/>
      <c r="B9" s="25" t="s">
        <v>10</v>
      </c>
      <c r="C9" s="107" t="s">
        <v>293</v>
      </c>
      <c r="D9" s="3">
        <v>15.635</v>
      </c>
      <c r="E9" s="3">
        <v>15.635</v>
      </c>
      <c r="F9" s="3">
        <v>15.635</v>
      </c>
      <c r="G9" s="3">
        <f>IF(ISTEXT(D9),D9,IF(COUNT(D9:F9)=0,"",0.63*D9+0.07*E9+0.3*F9))</f>
        <v>15.635</v>
      </c>
      <c r="H9" s="10"/>
      <c r="I9" s="3">
        <v>20.088000000000001</v>
      </c>
      <c r="J9" s="3">
        <v>20.088000000000001</v>
      </c>
      <c r="K9" s="3">
        <v>20.088000000000001</v>
      </c>
      <c r="L9" s="3">
        <f>IF(ISTEXT(I9),I9,IF(COUNT(I9:K9)=0,"",0.24*I9+0.43*J9+0.33*K9))</f>
        <v>20.088000000000001</v>
      </c>
      <c r="M9" s="10"/>
      <c r="N9" s="3">
        <v>29.5</v>
      </c>
      <c r="O9" s="3">
        <v>29.5</v>
      </c>
      <c r="P9" s="3">
        <v>29.5</v>
      </c>
      <c r="Q9" s="3">
        <f>IF(ISTEXT(N9),N9,IF(COUNT(N9:P9)=0,"",0.2*N9+0.4*O9+0.4*P9))</f>
        <v>29.500000000000004</v>
      </c>
      <c r="R9" s="10"/>
      <c r="S9" s="3">
        <v>41.5</v>
      </c>
      <c r="T9" s="3">
        <v>41.5</v>
      </c>
      <c r="U9" s="3">
        <v>41.5</v>
      </c>
      <c r="V9" s="7">
        <f>IF(ISTEXT(S9),S9,IF(COUNT(S9:U9)=0,"",0.23*S9+0.57*T9+0.2*U9))</f>
        <v>41.5</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v>0.1482</v>
      </c>
      <c r="E12" s="3">
        <v>0.1482</v>
      </c>
      <c r="F12" s="3">
        <v>0.1482</v>
      </c>
      <c r="G12" s="3">
        <f>IF(ISTEXT(D12),D12,IF(COUNT(D12:F12)=0,"",0.63*D12+0.07*E12+0.3*F12))</f>
        <v>0.1482</v>
      </c>
      <c r="H12" s="10"/>
      <c r="I12" s="3">
        <v>0.16220000000000001</v>
      </c>
      <c r="J12" s="3">
        <v>0.16220000000000001</v>
      </c>
      <c r="K12" s="3">
        <v>0.16220000000000001</v>
      </c>
      <c r="L12" s="3">
        <f>IF(ISTEXT(I12),I12,IF(COUNT(I12:K12)=0,"",0.24*I12+0.43*J12+0.33*K12))</f>
        <v>0.16220000000000001</v>
      </c>
      <c r="M12" s="10"/>
      <c r="N12" s="3">
        <v>0.16500000000000001</v>
      </c>
      <c r="O12" s="3">
        <v>0.16500000000000001</v>
      </c>
      <c r="P12" s="3">
        <v>0.16500000000000001</v>
      </c>
      <c r="Q12" s="3">
        <f>IF(ISTEXT(N12),N12,IF(COUNT(N12:P12)=0,"",0.2*N12+0.4*O12+0.4*P12))</f>
        <v>0.16500000000000001</v>
      </c>
      <c r="R12" s="10"/>
      <c r="S12" s="3">
        <v>0.16500000000000001</v>
      </c>
      <c r="T12" s="3">
        <v>0.16500000000000001</v>
      </c>
      <c r="U12" s="3">
        <v>0.16500000000000001</v>
      </c>
      <c r="V12" s="7">
        <f>IF(ISTEXT(S12),S12,IF(COUNT(S12:U12)=0,"",0.23*S12+0.57*T12+0.2*U12))</f>
        <v>0.16500000000000001</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67"/>
      <c r="B15" s="25" t="s">
        <v>24</v>
      </c>
      <c r="C15" s="107" t="s">
        <v>293</v>
      </c>
      <c r="D15" s="3">
        <v>1.3049999999999999</v>
      </c>
      <c r="E15" s="3">
        <v>1.3049999999999999</v>
      </c>
      <c r="F15" s="3">
        <v>1.3049999999999999</v>
      </c>
      <c r="G15" s="3">
        <f>IF(ISTEXT(D15),D15,IF(COUNT(D15:F15)=0,"",0.63*D15+0.07*E15+0.3*F15))</f>
        <v>1.3049999999999999</v>
      </c>
      <c r="H15" s="10"/>
      <c r="I15" s="3">
        <v>1.3049999999999999</v>
      </c>
      <c r="J15" s="3">
        <v>1.3049999999999999</v>
      </c>
      <c r="K15" s="3">
        <v>1.3049999999999999</v>
      </c>
      <c r="L15" s="3">
        <f>IF(ISTEXT(I15),I15,IF(COUNT(I15:K15)=0,"",0.24*I15+0.43*J15+0.33*K15))</f>
        <v>1.3049999999999999</v>
      </c>
      <c r="M15" s="10"/>
      <c r="N15" s="3">
        <v>1.3049999999999999</v>
      </c>
      <c r="O15" s="3">
        <v>1.3049999999999999</v>
      </c>
      <c r="P15" s="3">
        <v>1.3049999999999999</v>
      </c>
      <c r="Q15" s="3">
        <f>IF(ISTEXT(N15),N15,IF(COUNT(N15:P15)=0,"",0.2*N15+0.4*O15+0.4*P15))</f>
        <v>1.3050000000000002</v>
      </c>
      <c r="R15" s="10"/>
      <c r="S15" s="3">
        <v>1.3049999999999999</v>
      </c>
      <c r="T15" s="3">
        <v>1.3049999999999999</v>
      </c>
      <c r="U15" s="3">
        <v>1.3049999999999999</v>
      </c>
      <c r="V15" s="7">
        <f>IF(ISTEXT(S15),S15,IF(COUNT(S15:U15)=0,"",0.23*S15+0.57*T15+0.2*U15))</f>
        <v>1.3049999999999997</v>
      </c>
    </row>
    <row r="16" spans="1:22">
      <c r="A16" s="267"/>
      <c r="B16" s="25" t="s">
        <v>27</v>
      </c>
      <c r="C16" s="107" t="s">
        <v>293</v>
      </c>
      <c r="D16" s="3">
        <v>1.2267600000000001</v>
      </c>
      <c r="E16" s="3">
        <v>1.2267600000000001</v>
      </c>
      <c r="F16" s="3">
        <v>1.2267600000000001</v>
      </c>
      <c r="G16" s="3">
        <f>IF(ISTEXT(D16),D16,IF(COUNT(D16:F16)=0,"",0.63*D16+0.07*E16+0.3*F16))</f>
        <v>1.2267600000000001</v>
      </c>
      <c r="H16" s="10"/>
      <c r="I16" s="3">
        <v>1.2267600000000001</v>
      </c>
      <c r="J16" s="3">
        <v>1.2267600000000001</v>
      </c>
      <c r="K16" s="3">
        <v>1.2267600000000001</v>
      </c>
      <c r="L16" s="3">
        <f>IF(ISTEXT(I16),I16,IF(COUNT(I16:K16)=0,"",0.24*I16+0.43*J16+0.33*K16))</f>
        <v>1.2267600000000001</v>
      </c>
      <c r="M16" s="10"/>
      <c r="N16" s="3">
        <v>1.2267600000000001</v>
      </c>
      <c r="O16" s="3">
        <v>1.2267600000000001</v>
      </c>
      <c r="P16" s="3">
        <v>1.2267600000000001</v>
      </c>
      <c r="Q16" s="3">
        <f>IF(ISTEXT(N16),N16,IF(COUNT(N16:P16)=0,"",0.2*N16+0.4*O16+0.4*P16))</f>
        <v>1.2267600000000001</v>
      </c>
      <c r="R16" s="10"/>
      <c r="S16" s="3">
        <v>1.2267600000000001</v>
      </c>
      <c r="T16" s="3">
        <v>1.2267600000000001</v>
      </c>
      <c r="U16" s="3">
        <v>1.2267600000000001</v>
      </c>
      <c r="V16" s="7">
        <f>IF(ISTEXT(S16),S16,IF(COUNT(S16:U16)=0,"",0.23*S16+0.57*T16+0.2*U16))</f>
        <v>1.2267600000000001</v>
      </c>
    </row>
    <row r="17" spans="1:22">
      <c r="A17" s="267"/>
      <c r="B17" s="25" t="s">
        <v>29</v>
      </c>
      <c r="C17" s="107" t="s">
        <v>293</v>
      </c>
      <c r="D17" s="3">
        <v>0.35439999999999999</v>
      </c>
      <c r="E17" s="3">
        <v>0.35439999999999999</v>
      </c>
      <c r="F17" s="3">
        <v>0.35439999999999999</v>
      </c>
      <c r="G17" s="3">
        <f>IF(ISTEXT(D17),D17,IF(COUNT(D17:F17)=0,"",0.63*D17+0.07*E17+0.3*F17))</f>
        <v>0.35439999999999999</v>
      </c>
      <c r="H17" s="10"/>
      <c r="I17" s="3">
        <v>0.35439999999999999</v>
      </c>
      <c r="J17" s="3">
        <v>0.35439999999999999</v>
      </c>
      <c r="K17" s="3">
        <v>0.35439999999999999</v>
      </c>
      <c r="L17" s="3">
        <f>IF(ISTEXT(I17),I17,IF(COUNT(I17:K17)=0,"",0.24*I17+0.43*J17+0.33*K17))</f>
        <v>0.35439999999999999</v>
      </c>
      <c r="M17" s="10"/>
      <c r="N17" s="3">
        <v>0.35439999999999999</v>
      </c>
      <c r="O17" s="3">
        <v>0.35439999999999999</v>
      </c>
      <c r="P17" s="3">
        <v>0.35439999999999999</v>
      </c>
      <c r="Q17" s="3">
        <f>IF(ISTEXT(N17),N17,IF(COUNT(N17:P17)=0,"",0.2*N17+0.4*O17+0.4*P17))</f>
        <v>0.35439999999999999</v>
      </c>
      <c r="R17" s="10"/>
      <c r="S17" s="3">
        <v>0.35439999999999999</v>
      </c>
      <c r="T17" s="3">
        <v>0.35439999999999999</v>
      </c>
      <c r="U17" s="3">
        <v>0.35439999999999999</v>
      </c>
      <c r="V17" s="7">
        <f>IF(ISTEXT(S17),S17,IF(COUNT(S17:U17)=0,"",0.23*S17+0.57*T17+0.2*U17))</f>
        <v>0.35439999999999999</v>
      </c>
    </row>
    <row r="18" spans="1:22">
      <c r="A18" s="267"/>
      <c r="B18" s="42" t="s">
        <v>31</v>
      </c>
      <c r="C18" s="107" t="s">
        <v>293</v>
      </c>
      <c r="D18" s="4">
        <v>0.59662499999999996</v>
      </c>
      <c r="E18" s="4">
        <v>0.59662499999999996</v>
      </c>
      <c r="F18" s="4">
        <v>0.59662499999999996</v>
      </c>
      <c r="G18" s="9">
        <f>IF(ISTEXT(D18),D18,IF(COUNT(D18:F18)=0,"",0.63*D18+0.07*E18+0.3*F18))</f>
        <v>0.59662499999999996</v>
      </c>
      <c r="H18" s="21"/>
      <c r="I18" s="4">
        <v>0.59662499999999996</v>
      </c>
      <c r="J18" s="4">
        <v>0.59662499999999996</v>
      </c>
      <c r="K18" s="4">
        <v>0.59662499999999996</v>
      </c>
      <c r="L18" s="4">
        <f>IF(ISTEXT(I18),I18,IF(COUNT(I18:K18)=0,"",0.24*I18+0.43*J18+0.33*K18))</f>
        <v>0.59662499999999996</v>
      </c>
      <c r="M18" s="21"/>
      <c r="N18" s="4">
        <v>0.59662499999999996</v>
      </c>
      <c r="O18" s="4">
        <v>0.59662499999999996</v>
      </c>
      <c r="P18" s="4">
        <v>0.59662499999999996</v>
      </c>
      <c r="Q18" s="4">
        <f>IF(ISTEXT(N18),N18,IF(COUNT(N18:P18)=0,"",0.2*N18+0.4*O18+0.4*P18))</f>
        <v>0.59662499999999996</v>
      </c>
      <c r="R18" s="21"/>
      <c r="S18" s="4">
        <v>0.59662499999999996</v>
      </c>
      <c r="T18" s="4">
        <v>0.59662499999999996</v>
      </c>
      <c r="U18" s="4">
        <v>0.59662499999999996</v>
      </c>
      <c r="V18" s="9">
        <f>IF(ISTEXT(S18),S18,IF(COUNT(S18:U18)=0,"",0.23*S18+0.57*T18+0.2*U18))</f>
        <v>0.59662499999999996</v>
      </c>
    </row>
    <row r="19" spans="1:22">
      <c r="A19" s="267"/>
      <c r="B19" s="25" t="s">
        <v>34</v>
      </c>
      <c r="C19" s="106" t="s">
        <v>293</v>
      </c>
      <c r="D19" s="3">
        <v>2.056</v>
      </c>
      <c r="E19" s="3">
        <v>2.056</v>
      </c>
      <c r="F19" s="3">
        <v>2.056</v>
      </c>
      <c r="G19" s="3">
        <f>IF(ISTEXT(D19),D19,IF(COUNT(D19:F19)=0,"",0.63*D19+0.07*E19+0.3*F19))</f>
        <v>2.056</v>
      </c>
      <c r="H19" s="10"/>
      <c r="I19" s="3">
        <v>2.056</v>
      </c>
      <c r="J19" s="3">
        <v>2.056</v>
      </c>
      <c r="K19" s="3">
        <v>2.056</v>
      </c>
      <c r="L19" s="3">
        <f>IF(ISTEXT(I19),I19,IF(COUNT(I19:K19)=0,"",0.24*I19+0.43*J19+0.33*K19))</f>
        <v>2.056</v>
      </c>
      <c r="M19" s="10"/>
      <c r="N19" s="3">
        <v>2.056</v>
      </c>
      <c r="O19" s="3">
        <v>2.056</v>
      </c>
      <c r="P19" s="3">
        <v>2.056</v>
      </c>
      <c r="Q19" s="3">
        <f>IF(ISTEXT(N19),N19,IF(COUNT(N19:P19)=0,"",0.2*N19+0.4*O19+0.4*P19))</f>
        <v>2.056</v>
      </c>
      <c r="R19" s="10"/>
      <c r="S19" s="3"/>
      <c r="T19" s="3"/>
      <c r="U19" s="3"/>
      <c r="V19" s="7" t="str">
        <f>IF(ISTEXT(S19),S19,IF(COUNT(S19:U19)=0,"",0.23*S19+0.57*T19+0.2*U19))</f>
        <v/>
      </c>
    </row>
    <row r="20" spans="1:22">
      <c r="A20" s="267"/>
      <c r="B20" s="25" t="s">
        <v>36</v>
      </c>
      <c r="C20" s="107" t="s">
        <v>293</v>
      </c>
      <c r="D20" s="31">
        <v>7.2594069999999986</v>
      </c>
      <c r="E20" s="3">
        <v>7.2594069999999986</v>
      </c>
      <c r="F20" s="3">
        <v>7.2594069999999986</v>
      </c>
      <c r="G20" s="3">
        <f>IF(ISTEXT(D20),D20,IF(COUNT(D20:F20)=0,"",0.63*D20+0.07*E20+0.3*F20))</f>
        <v>7.2594069999999977</v>
      </c>
      <c r="H20" s="10"/>
      <c r="I20" s="11">
        <v>7.2164000000000001</v>
      </c>
      <c r="J20" s="3">
        <v>7.2164000000000001</v>
      </c>
      <c r="K20" s="3">
        <v>7.2164000000000001</v>
      </c>
      <c r="L20" s="3">
        <f>IF(ISTEXT(I20),I20,IF(COUNT(I20:K20)=0,"",0.24*I20+0.43*J20+0.33*K20))</f>
        <v>7.2164000000000001</v>
      </c>
      <c r="M20" s="10"/>
      <c r="N20" s="11">
        <v>6.7653990000000004</v>
      </c>
      <c r="O20" s="3">
        <v>6.7653990000000004</v>
      </c>
      <c r="P20" s="3">
        <v>6.7653990000000004</v>
      </c>
      <c r="Q20" s="3">
        <f>IF(ISTEXT(N20),N20,IF(COUNT(N20:P20)=0,"",0.2*N20+0.4*O20+0.4*P20))</f>
        <v>6.7653990000000013</v>
      </c>
      <c r="R20" s="10"/>
      <c r="S20" s="3">
        <v>3.2290999999999999</v>
      </c>
      <c r="T20" s="3">
        <v>3.2290999999999999</v>
      </c>
      <c r="U20" s="3">
        <v>3.2290999999999999</v>
      </c>
      <c r="V20" s="7">
        <f>IF(ISTEXT(S20),S20,IF(COUNT(S20:U20)=0,"",0.23*S20+0.57*T20+0.2*U20))</f>
        <v>3.2290999999999999</v>
      </c>
    </row>
    <row r="21" spans="1:22">
      <c r="A21" s="267"/>
      <c r="B21" s="25" t="s">
        <v>39</v>
      </c>
      <c r="C21" s="107" t="s">
        <v>293</v>
      </c>
      <c r="D21" s="31">
        <v>0.14000000000000001</v>
      </c>
      <c r="E21" s="3">
        <v>0.14000000000000001</v>
      </c>
      <c r="F21" s="3">
        <v>0.14000000000000001</v>
      </c>
      <c r="G21" s="3">
        <f>IF(ISTEXT(D21),D21,IF(COUNT(D21:F21)=0,"",0.63*D21+0.07*E21+0.3*F21))</f>
        <v>0.14000000000000001</v>
      </c>
      <c r="H21" s="10"/>
      <c r="I21" s="11">
        <v>0.14000000000000001</v>
      </c>
      <c r="J21" s="3">
        <v>0.14000000000000001</v>
      </c>
      <c r="K21" s="3">
        <v>0.14000000000000001</v>
      </c>
      <c r="L21" s="3">
        <f>IF(ISTEXT(I21),I21,IF(COUNT(I21:K21)=0,"",0.24*I21+0.43*J21+0.33*K21))</f>
        <v>0.14000000000000001</v>
      </c>
      <c r="M21" s="10"/>
      <c r="N21" s="11">
        <v>0.14000000000000001</v>
      </c>
      <c r="O21" s="3">
        <v>0.14000000000000001</v>
      </c>
      <c r="P21" s="3">
        <v>0.14000000000000001</v>
      </c>
      <c r="Q21" s="3">
        <f>IF(ISTEXT(N21),N21,IF(COUNT(N21:P21)=0,"",0.2*N21+0.4*O21+0.4*P21))</f>
        <v>0.14000000000000001</v>
      </c>
      <c r="R21" s="10"/>
      <c r="S21" s="3">
        <v>0.121998</v>
      </c>
      <c r="T21" s="3">
        <v>0.121998</v>
      </c>
      <c r="U21" s="3">
        <v>0.121998</v>
      </c>
      <c r="V21" s="7">
        <f>IF(ISTEXT(S21),S21,IF(COUNT(S21:U21)=0,"",0.23*S21+0.57*T21+0.2*U21))</f>
        <v>0.121998</v>
      </c>
    </row>
    <row r="22" spans="1:22">
      <c r="A22" s="267"/>
      <c r="B22" s="25" t="s">
        <v>42</v>
      </c>
      <c r="C22" s="107" t="s">
        <v>293</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v>1.55399</v>
      </c>
      <c r="E25" s="4">
        <v>1.55399</v>
      </c>
      <c r="F25" s="4">
        <v>1.55399</v>
      </c>
      <c r="G25" s="9">
        <f>IF(ISTEXT(D25),D25,IF(COUNT(D25:F25)=0,"",0.63*D25+0.07*E25+0.3*F25))</f>
        <v>1.55399</v>
      </c>
      <c r="H25" s="21"/>
      <c r="I25" s="4">
        <v>1.5669900000000001</v>
      </c>
      <c r="J25" s="4">
        <v>1.5669900000000001</v>
      </c>
      <c r="K25" s="4">
        <v>1.5669900000000001</v>
      </c>
      <c r="L25" s="4">
        <f>IF(ISTEXT(I25),I25,IF(COUNT(I25:K25)=0,"",0.24*I25+0.43*J25+0.33*K25))</f>
        <v>1.5669900000000001</v>
      </c>
      <c r="M25" s="21"/>
      <c r="N25" s="4">
        <v>1.5669900000000001</v>
      </c>
      <c r="O25" s="4">
        <v>1.5669900000000001</v>
      </c>
      <c r="P25" s="4">
        <v>1.5669900000000001</v>
      </c>
      <c r="Q25" s="4">
        <f>IF(ISTEXT(N25),N25,IF(COUNT(N25:P25)=0,"",0.2*N25+0.4*O25+0.4*P25))</f>
        <v>1.5669900000000003</v>
      </c>
      <c r="R25" s="21"/>
      <c r="S25" s="4">
        <v>1.5669900000000001</v>
      </c>
      <c r="T25" s="4">
        <v>1.5669900000000001</v>
      </c>
      <c r="U25" s="4">
        <v>1.5669900000000001</v>
      </c>
      <c r="V25" s="9">
        <f>IF(ISTEXT(S25),S25,IF(COUNT(S25:U25)=0,"",0.23*S25+0.57*T25+0.2*U25))</f>
        <v>1.5669900000000001</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v>2.3277000000000001</v>
      </c>
      <c r="E27" s="3">
        <v>2.3277000000000001</v>
      </c>
      <c r="F27" s="3">
        <v>2.3277000000000001</v>
      </c>
      <c r="G27" s="3">
        <f>IF(ISTEXT(D27),D27,IF(COUNT(D27:F27)=0,"",0.63*D27+0.07*E27+0.3*F27))</f>
        <v>2.3277000000000001</v>
      </c>
      <c r="H27" s="10"/>
      <c r="I27" s="11">
        <v>3.851</v>
      </c>
      <c r="J27" s="3">
        <v>3.851</v>
      </c>
      <c r="K27" s="3">
        <v>3.851</v>
      </c>
      <c r="L27" s="3">
        <f>IF(ISTEXT(I27),I27,IF(COUNT(I27:K27)=0,"",0.24*I27+0.43*J27+0.33*K27))</f>
        <v>3.851</v>
      </c>
      <c r="M27" s="10"/>
      <c r="N27" s="11">
        <v>4.5350000000000001</v>
      </c>
      <c r="O27" s="3">
        <v>4.5350000000000001</v>
      </c>
      <c r="P27" s="3">
        <v>4.5350000000000001</v>
      </c>
      <c r="Q27" s="3">
        <f>IF(ISTEXT(N27),N27,IF(COUNT(N27:P27)=0,"",0.2*N27+0.4*O27+0.4*P27))</f>
        <v>4.5350000000000001</v>
      </c>
      <c r="R27" s="10"/>
      <c r="S27" s="3">
        <v>6.2160000000000002</v>
      </c>
      <c r="T27" s="3">
        <v>6.2160000000000002</v>
      </c>
      <c r="U27" s="3">
        <v>6.2160000000000002</v>
      </c>
      <c r="V27" s="7">
        <f>IF(ISTEXT(S27),S27,IF(COUNT(S27:U27)=0,"",0.23*S27+0.57*T27+0.2*U27))</f>
        <v>6.2159999999999993</v>
      </c>
    </row>
    <row r="28" spans="1:22" ht="14.45" customHeight="1">
      <c r="A28" s="268"/>
      <c r="B28" s="25" t="s">
        <v>294</v>
      </c>
      <c r="C28" s="107" t="s">
        <v>293</v>
      </c>
      <c r="D28" s="4">
        <v>7.3914999999999997</v>
      </c>
      <c r="E28" s="4">
        <v>7.3914999999999997</v>
      </c>
      <c r="F28" s="4">
        <v>7.3914999999999997</v>
      </c>
      <c r="G28" s="4">
        <f>IF(ISTEXT(D28),D28,IF(COUNT(D28:F28)=0,"",0.63*D28+0.07*E28+0.3*F28))</f>
        <v>7.3915000000000006</v>
      </c>
      <c r="H28" s="21"/>
      <c r="I28" s="14">
        <v>12.1991</v>
      </c>
      <c r="J28" s="4">
        <v>12.1991</v>
      </c>
      <c r="K28" s="4">
        <v>12.1991</v>
      </c>
      <c r="L28" s="4">
        <f>IF(ISTEXT(I28),I28,IF(COUNT(I28:K28)=0,"",0.24*I28+0.43*J28+0.33*K28))</f>
        <v>12.1991</v>
      </c>
      <c r="M28" s="21"/>
      <c r="N28" s="14">
        <v>14.682700000000001</v>
      </c>
      <c r="O28" s="4">
        <v>14.682700000000001</v>
      </c>
      <c r="P28" s="4">
        <v>14.682700000000001</v>
      </c>
      <c r="Q28" s="4">
        <f>IF(ISTEXT(N28),N28,IF(COUNT(N28:P28)=0,"",0.2*N28+0.4*O28+0.4*P28))</f>
        <v>14.682700000000001</v>
      </c>
      <c r="R28" s="21"/>
      <c r="S28" s="4">
        <v>18.877700000000001</v>
      </c>
      <c r="T28" s="4">
        <v>18.877700000000001</v>
      </c>
      <c r="U28" s="4">
        <v>18.877700000000001</v>
      </c>
      <c r="V28" s="9">
        <f>IF(ISTEXT(S28),S28,IF(COUNT(S28:U28)=0,"",0.23*S28+0.57*T28+0.2*U28))</f>
        <v>18.877700000000001</v>
      </c>
    </row>
    <row r="29" spans="1:22" ht="14.45" customHeight="1" thickBot="1">
      <c r="A29" s="187" t="s">
        <v>59</v>
      </c>
      <c r="B29" s="26" t="s">
        <v>60</v>
      </c>
      <c r="C29" s="106" t="s">
        <v>293</v>
      </c>
      <c r="D29" s="3">
        <v>1</v>
      </c>
      <c r="E29" s="3">
        <v>1</v>
      </c>
      <c r="F29" s="3">
        <v>1</v>
      </c>
      <c r="G29" s="7">
        <f>IF(ISTEXT(D29),D29,IF(COUNT(D29:F29)=0,"",0.63*D29+0.07*E29+0.3*F29))</f>
        <v>1</v>
      </c>
      <c r="H29" s="10"/>
      <c r="I29" s="11">
        <v>2</v>
      </c>
      <c r="J29" s="3">
        <v>2</v>
      </c>
      <c r="K29" s="3">
        <v>2</v>
      </c>
      <c r="L29" s="3">
        <f>IF(ISTEXT(I29),I29,IF(COUNT(I29:K29)=0,"",0.24*I29+0.43*J29+0.33*K29))</f>
        <v>2</v>
      </c>
      <c r="M29" s="10"/>
      <c r="N29" s="11">
        <v>3.5</v>
      </c>
      <c r="O29" s="3">
        <v>3.5</v>
      </c>
      <c r="P29" s="3">
        <v>3.5</v>
      </c>
      <c r="Q29" s="3">
        <f>IF(ISTEXT(N29),N29,IF(COUNT(N29:P29)=0,"",0.2*N29+0.4*O29+0.4*P29))</f>
        <v>3.5</v>
      </c>
      <c r="R29" s="10"/>
      <c r="S29" s="11">
        <v>7.1000000000000014</v>
      </c>
      <c r="T29" s="3">
        <v>7.1000000000000014</v>
      </c>
      <c r="U29" s="3">
        <v>7.1000000000000014</v>
      </c>
      <c r="V29" s="7">
        <f>IF(ISTEXT(S29),S29,IF(COUNT(S29:U29)=0,"",0.23*S29+0.57*T29+0.2*U29))</f>
        <v>7.1000000000000014</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v>0.11799999999999999</v>
      </c>
      <c r="E31" s="3">
        <v>0.11799999999999999</v>
      </c>
      <c r="F31" s="3">
        <v>0.11799999999999999</v>
      </c>
      <c r="G31" s="3">
        <f>IF(ISTEXT(D31),D31,IF(COUNT(D31:F31)=0,"",0.63*D31+0.07*E31+0.3*F31))</f>
        <v>0.11799999999999999</v>
      </c>
      <c r="H31" s="10"/>
      <c r="I31" s="11">
        <v>0.15</v>
      </c>
      <c r="J31" s="3">
        <v>0.15</v>
      </c>
      <c r="K31" s="3">
        <v>0.15</v>
      </c>
      <c r="L31" s="3">
        <f>IF(ISTEXT(I31),I31,IF(COUNT(I31:K31)=0,"",0.24*I31+0.43*J31+0.33*K31))</f>
        <v>0.15000000000000002</v>
      </c>
      <c r="M31" s="10"/>
      <c r="N31" s="11">
        <v>0.25</v>
      </c>
      <c r="O31" s="3">
        <v>0.25</v>
      </c>
      <c r="P31" s="3">
        <v>0.25</v>
      </c>
      <c r="Q31" s="3">
        <f>IF(ISTEXT(N31),N31,IF(COUNT(N31:P31)=0,"",0.2*N31+0.4*O31+0.4*P31))</f>
        <v>0.25</v>
      </c>
      <c r="R31" s="10"/>
      <c r="S31" s="3">
        <v>0.5</v>
      </c>
      <c r="T31" s="3">
        <v>0.5</v>
      </c>
      <c r="U31" s="3">
        <v>0.5</v>
      </c>
      <c r="V31" s="7">
        <f>IF(ISTEXT(S31),S31,IF(COUNT(S31:U31)=0,"",0.23*S31+0.57*T31+0.2*U31))</f>
        <v>0.5</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v>1.0469999999999999</v>
      </c>
      <c r="E35" s="3">
        <v>1.0469999999999999</v>
      </c>
      <c r="F35" s="3">
        <v>1.0469999999999999</v>
      </c>
      <c r="G35" s="3">
        <f>IF(ISTEXT(D35),D35,IF(COUNT(D35:F35)=0,"",0.63*D35+0.07*E35+0.3*F35))</f>
        <v>1.0469999999999999</v>
      </c>
      <c r="H35" s="10"/>
      <c r="I35" s="11">
        <v>1.8945000000000001</v>
      </c>
      <c r="J35" s="3">
        <v>1.8945000000000001</v>
      </c>
      <c r="K35" s="3">
        <v>1.8945000000000001</v>
      </c>
      <c r="L35" s="3">
        <f>IF(ISTEXT(I35),I35,IF(COUNT(I35:K35)=0,"",0.24*I35+0.43*J35+0.33*K35))</f>
        <v>1.8945000000000001</v>
      </c>
      <c r="M35" s="10"/>
      <c r="N35" s="11">
        <v>3.6829999999999998</v>
      </c>
      <c r="O35" s="3">
        <v>3.6829999999999998</v>
      </c>
      <c r="P35" s="3">
        <v>3.6829999999999998</v>
      </c>
      <c r="Q35" s="3">
        <f>IF(ISTEXT(N35),N35,IF(COUNT(N35:P35)=0,"",0.2*N35+0.4*O35+0.4*P35))</f>
        <v>3.6829999999999998</v>
      </c>
      <c r="R35" s="10"/>
      <c r="S35" s="3">
        <v>3.6829999999999998</v>
      </c>
      <c r="T35" s="3">
        <v>3.6829999999999998</v>
      </c>
      <c r="U35" s="3">
        <v>3.6829999999999998</v>
      </c>
      <c r="V35" s="7">
        <f>IF(ISTEXT(S35),S35,IF(COUNT(S35:U35)=0,"",0.23*S35+0.57*T35+0.2*U35))</f>
        <v>3.6829999999999998</v>
      </c>
    </row>
    <row r="36" spans="1:22">
      <c r="A36" s="267"/>
      <c r="B36" s="27" t="s">
        <v>74</v>
      </c>
      <c r="C36" s="107" t="s">
        <v>293</v>
      </c>
      <c r="D36" s="3">
        <v>1.0469999999999999</v>
      </c>
      <c r="E36" s="3">
        <v>1.0469999999999999</v>
      </c>
      <c r="F36" s="3">
        <v>1.0469999999999999</v>
      </c>
      <c r="G36" s="3">
        <f>IF(ISTEXT(D36),D36,IF(COUNT(D36:F36)=0,"",0.63*D36+0.07*E36+0.3*F36))</f>
        <v>1.0469999999999999</v>
      </c>
      <c r="H36" s="10"/>
      <c r="I36" s="11">
        <v>1.8945000000000001</v>
      </c>
      <c r="J36" s="3">
        <v>1.8945000000000001</v>
      </c>
      <c r="K36" s="3">
        <v>1.8945000000000001</v>
      </c>
      <c r="L36" s="3">
        <f>IF(ISTEXT(I36),I36,IF(COUNT(I36:K36)=0,"",0.24*I36+0.43*J36+0.33*K36))</f>
        <v>1.8945000000000001</v>
      </c>
      <c r="M36" s="10"/>
      <c r="N36" s="11">
        <v>3.6829999999999998</v>
      </c>
      <c r="O36" s="3">
        <v>3.6829999999999998</v>
      </c>
      <c r="P36" s="3">
        <v>3.6829999999999998</v>
      </c>
      <c r="Q36" s="3">
        <f>IF(ISTEXT(N36),N36,IF(COUNT(N36:P36)=0,"",0.2*N36+0.4*O36+0.4*P36))</f>
        <v>3.6829999999999998</v>
      </c>
      <c r="R36" s="10"/>
      <c r="S36" s="3">
        <v>3.6829999999999998</v>
      </c>
      <c r="T36" s="3">
        <v>3.6829999999999998</v>
      </c>
      <c r="U36" s="3">
        <v>3.6829999999999998</v>
      </c>
      <c r="V36" s="7">
        <f>IF(ISTEXT(S36),S36,IF(COUNT(S36:U36)=0,"",0.23*S36+0.57*T36+0.2*U36))</f>
        <v>3.6829999999999998</v>
      </c>
    </row>
    <row r="37" spans="1:22">
      <c r="A37" s="267"/>
      <c r="B37" s="27" t="s">
        <v>76</v>
      </c>
      <c r="C37" s="107" t="s">
        <v>293</v>
      </c>
      <c r="D37" s="31">
        <v>2.0939265539999998</v>
      </c>
      <c r="E37" s="3">
        <v>2.0939265539999998</v>
      </c>
      <c r="F37" s="3">
        <v>2.0939265539999998</v>
      </c>
      <c r="G37" s="7">
        <f>IF(ISTEXT(D37),D37,IF(COUNT(D37:F37)=0,"",0.63*D37+0.07*E37+0.3*F37))</f>
        <v>2.0939265539999998</v>
      </c>
      <c r="H37" s="10"/>
      <c r="I37" s="11">
        <v>3.7888417919999999</v>
      </c>
      <c r="J37" s="3">
        <v>3.7888417919999999</v>
      </c>
      <c r="K37" s="3">
        <v>3.7888417919999999</v>
      </c>
      <c r="L37" s="3">
        <f>IF(ISTEXT(I37),I37,IF(COUNT(I37:K37)=0,"",0.24*I37+0.43*J37+0.33*K37))</f>
        <v>3.7888417919999999</v>
      </c>
      <c r="M37" s="10"/>
      <c r="N37" s="11">
        <v>7.3658192079999996</v>
      </c>
      <c r="O37" s="3">
        <v>7.3658192079999996</v>
      </c>
      <c r="P37" s="3">
        <v>7.3658192079999996</v>
      </c>
      <c r="Q37" s="3">
        <f>IF(ISTEXT(N37),N37,IF(COUNT(N37:P37)=0,"",0.2*N37+0.4*O37+0.4*P37))</f>
        <v>7.3658192079999996</v>
      </c>
      <c r="R37" s="10"/>
      <c r="S37" s="3">
        <v>7.3658192079999996</v>
      </c>
      <c r="T37" s="3">
        <v>7.3658192079999996</v>
      </c>
      <c r="U37" s="3">
        <v>7.3658192079999996</v>
      </c>
      <c r="V37" s="7">
        <f>IF(ISTEXT(S37),S37,IF(COUNT(S37:U37)=0,"",0.23*S37+0.57*T37+0.2*U37))</f>
        <v>7.3658192079999996</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v>4.4915254240000007</v>
      </c>
      <c r="E41" s="3">
        <v>4.4915254240000007</v>
      </c>
      <c r="F41" s="3">
        <v>4.4915254240000007</v>
      </c>
      <c r="G41" s="3">
        <f>IF(ISTEXT(D41),D41,IF(COUNT(D41:F41)=0,"",0.63*D41+0.07*E41+0.3*F41))</f>
        <v>4.4915254240000007</v>
      </c>
      <c r="H41" s="10"/>
      <c r="I41" s="3">
        <v>10.423728775000001</v>
      </c>
      <c r="J41" s="3">
        <v>10.423728775000001</v>
      </c>
      <c r="K41" s="3">
        <v>10.423728775000001</v>
      </c>
      <c r="L41" s="3">
        <f>IF(ISTEXT(I41),I41,IF(COUNT(I41:K41)=0,"",0.24*I41+0.43*J41+0.33*K41))</f>
        <v>10.423728775000001</v>
      </c>
      <c r="M41" s="10"/>
      <c r="N41" s="3">
        <v>15.861581899000001</v>
      </c>
      <c r="O41" s="3">
        <v>15.861581899000001</v>
      </c>
      <c r="P41" s="3">
        <v>15.861581899000001</v>
      </c>
      <c r="Q41" s="3">
        <f>IF(ISTEXT(N41),N41,IF(COUNT(N41:P41)=0,"",0.2*N41+0.4*O41+0.4*P41))</f>
        <v>15.861581899000001</v>
      </c>
      <c r="R41" s="10"/>
      <c r="S41" s="3">
        <v>25.171744315000009</v>
      </c>
      <c r="T41" s="3">
        <v>25.171744315000009</v>
      </c>
      <c r="U41" s="3">
        <v>25.171744315000009</v>
      </c>
      <c r="V41" s="7">
        <f>IF(ISTEXT(S41),S41,IF(COUNT(S41:U41)=0,"",0.23*S41+0.57*T41+0.2*U41))</f>
        <v>25.171744315000009</v>
      </c>
    </row>
    <row r="42" spans="1:22">
      <c r="A42" s="267"/>
      <c r="B42" s="29" t="s">
        <v>89</v>
      </c>
      <c r="C42" s="107" t="s">
        <v>293</v>
      </c>
      <c r="D42" s="4">
        <v>4.4915254240000007</v>
      </c>
      <c r="E42" s="4">
        <v>4.4915254240000007</v>
      </c>
      <c r="F42" s="4">
        <v>4.4915254240000007</v>
      </c>
      <c r="G42" s="9">
        <f>IF(ISTEXT(D42),D42,IF(COUNT(D42:F42)=0,"",0.63*D42+0.07*E42+0.3*F42))</f>
        <v>4.4915254240000007</v>
      </c>
      <c r="H42" s="21"/>
      <c r="I42" s="4">
        <v>10.423728775000001</v>
      </c>
      <c r="J42" s="4">
        <v>10.423728775000001</v>
      </c>
      <c r="K42" s="4">
        <v>10.423728775000001</v>
      </c>
      <c r="L42" s="4">
        <f>IF(ISTEXT(I42),I42,IF(COUNT(I42:K42)=0,"",0.24*I42+0.43*J42+0.33*K42))</f>
        <v>10.423728775000001</v>
      </c>
      <c r="M42" s="21"/>
      <c r="N42" s="4">
        <v>15.861581899000001</v>
      </c>
      <c r="O42" s="4">
        <v>15.861581899000001</v>
      </c>
      <c r="P42" s="4">
        <v>15.861581899000001</v>
      </c>
      <c r="Q42" s="4">
        <f>IF(ISTEXT(N42),N42,IF(COUNT(N42:P42)=0,"",0.2*N42+0.4*O42+0.4*P42))</f>
        <v>15.861581899000001</v>
      </c>
      <c r="R42" s="21"/>
      <c r="S42" s="4">
        <v>20.946327649000001</v>
      </c>
      <c r="T42" s="4">
        <v>20.946327649000001</v>
      </c>
      <c r="U42" s="4">
        <v>20.946327649000001</v>
      </c>
      <c r="V42" s="9">
        <f>IF(ISTEXT(S42),S42,IF(COUNT(S42:U42)=0,"",0.23*S42+0.57*T42+0.2*U42))</f>
        <v>20.946327649000001</v>
      </c>
    </row>
    <row r="43" spans="1:22" ht="15.75" customHeight="1">
      <c r="A43" s="267"/>
      <c r="B43" s="27" t="s">
        <v>299</v>
      </c>
      <c r="C43" s="106" t="s">
        <v>293</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v>4.3473999999999999E-2</v>
      </c>
      <c r="J46" s="3">
        <v>4.3473999999999999E-2</v>
      </c>
      <c r="K46" s="3">
        <v>4.3473999999999999E-2</v>
      </c>
      <c r="L46" s="3">
        <f>IF(ISTEXT(I46),I46,IF(COUNT(I46:K46)=0,"",0.24*I46+0.43*J46+0.33*K46))</f>
        <v>4.3473999999999999E-2</v>
      </c>
      <c r="M46" s="10"/>
      <c r="N46" s="3">
        <v>7.2456000000000007E-2</v>
      </c>
      <c r="O46" s="3">
        <v>7.2456000000000007E-2</v>
      </c>
      <c r="P46" s="3">
        <v>7.2456000000000007E-2</v>
      </c>
      <c r="Q46" s="3">
        <f>IF(ISTEXT(N46),N46,IF(COUNT(N46:P46)=0,"",0.2*N46+0.4*O46+0.4*P46))</f>
        <v>7.245600000000002E-2</v>
      </c>
      <c r="R46" s="10"/>
      <c r="S46" s="3">
        <v>0.37676999999999999</v>
      </c>
      <c r="T46" s="3">
        <v>0.37676999999999999</v>
      </c>
      <c r="U46" s="3">
        <v>0.37676999999999999</v>
      </c>
      <c r="V46" s="7">
        <f>IF(ISTEXT(S46),S46,IF(COUNT(S46:U46)=0,"",0.23*S46+0.57*T46+0.2*U46))</f>
        <v>0.37676999999999994</v>
      </c>
    </row>
    <row r="47" spans="1:22" ht="15.75" customHeight="1" thickBot="1">
      <c r="A47" s="269"/>
      <c r="B47" s="27" t="s">
        <v>99</v>
      </c>
      <c r="C47" s="110" t="s">
        <v>293</v>
      </c>
      <c r="D47" s="3">
        <v>9.6492999999999995E-2</v>
      </c>
      <c r="E47" s="3">
        <v>9.6492999999999995E-2</v>
      </c>
      <c r="F47" s="3">
        <v>9.6492999999999995E-2</v>
      </c>
      <c r="G47" s="3">
        <f>IF(ISTEXT(D47),D47,IF(COUNT(D47:F47)=0,"",0.63*D47+0.07*E47+0.3*F47))</f>
        <v>9.6492999999999995E-2</v>
      </c>
      <c r="H47" s="10"/>
      <c r="I47" s="3">
        <v>0.45429900000000001</v>
      </c>
      <c r="J47" s="3">
        <v>0.45429900000000001</v>
      </c>
      <c r="K47" s="3">
        <v>0.45429900000000001</v>
      </c>
      <c r="L47" s="3">
        <f>IF(ISTEXT(I47),I47,IF(COUNT(I47:K47)=0,"",0.24*I47+0.43*J47+0.33*K47))</f>
        <v>0.45429900000000001</v>
      </c>
      <c r="M47" s="10"/>
      <c r="N47" s="3">
        <v>0.84250900000000006</v>
      </c>
      <c r="O47" s="3">
        <v>0.84250900000000006</v>
      </c>
      <c r="P47" s="3">
        <v>0.84250900000000006</v>
      </c>
      <c r="Q47" s="3">
        <f>IF(ISTEXT(N47),N47,IF(COUNT(N47:P47)=0,"",0.2*N47+0.4*O47+0.4*P47))</f>
        <v>0.84250900000000017</v>
      </c>
      <c r="R47" s="10"/>
      <c r="S47" s="3">
        <v>1.9641729999999999</v>
      </c>
      <c r="T47" s="3">
        <v>1.9641729999999999</v>
      </c>
      <c r="U47" s="3">
        <v>1.9641729999999999</v>
      </c>
      <c r="V47" s="7">
        <f>IF(ISTEXT(S47),S47,IF(COUNT(S47:U47)=0,"",0.23*S47+0.57*T47+0.2*U47))</f>
        <v>1.9641729999999997</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18.852529241999999</v>
      </c>
      <c r="E49" s="3">
        <v>17.134120923000001</v>
      </c>
      <c r="F49" s="3">
        <v>19.879756577999999</v>
      </c>
      <c r="G49" s="3">
        <f>IF(ISTEXT(D49),D49,IF(COUNT(D49:F49)=0,"",0.63*D49+0.07*E49+0.3*F49))</f>
        <v>19.040408860469999</v>
      </c>
      <c r="H49" s="10"/>
      <c r="I49" s="3">
        <v>22.208280768000002</v>
      </c>
      <c r="J49" s="3">
        <v>26.41134949764</v>
      </c>
      <c r="K49" s="3">
        <v>24.870160007999999</v>
      </c>
      <c r="L49" s="3">
        <f>IF(ISTEXT(I49),I49,IF(COUNT(I49:K49)=0,"",0.24*I49+0.43*J49+0.33*K49))</f>
        <v>24.8940204709452</v>
      </c>
      <c r="M49" s="10"/>
      <c r="N49" s="3">
        <v>32.020560000000003</v>
      </c>
      <c r="O49" s="3">
        <v>30.3497664</v>
      </c>
      <c r="P49" s="3">
        <v>27.649958399999999</v>
      </c>
      <c r="Q49" s="3">
        <f>IF(ISTEXT(N49),N49,IF(COUNT(N49:P49)=0,"",0.2*N49+0.4*O49+0.4*P49))</f>
        <v>29.604001920000002</v>
      </c>
      <c r="R49" s="10"/>
      <c r="S49" s="3">
        <v>52.143311009130002</v>
      </c>
      <c r="T49" s="3">
        <v>49.296134044539997</v>
      </c>
      <c r="U49" s="3">
        <v>46.858781195250003</v>
      </c>
      <c r="V49" s="7">
        <f>IF(ISTEXT(S49),S49,IF(COUNT(S49:U49)=0,"",0.23*S49+0.57*T49+0.2*U49))</f>
        <v>49.4635141765377</v>
      </c>
    </row>
    <row r="50" spans="1:22">
      <c r="A50" s="267"/>
      <c r="B50" s="25" t="s">
        <v>6</v>
      </c>
      <c r="C50" s="102" t="s">
        <v>300</v>
      </c>
      <c r="D50" s="3">
        <v>9.2795871200000004</v>
      </c>
      <c r="E50" s="3">
        <v>8.2819892199999998</v>
      </c>
      <c r="F50" s="3">
        <v>9.4747448999999992</v>
      </c>
      <c r="G50" s="3">
        <f>IF(ISTEXT(D50),D50,IF(COUNT(D50:F50)=0,"",0.63*D50+0.07*E50+0.3*F50))</f>
        <v>9.2683026010000003</v>
      </c>
      <c r="H50" s="10"/>
      <c r="I50" s="3">
        <v>16.473850160000001</v>
      </c>
      <c r="J50" s="3">
        <v>17.84199162214</v>
      </c>
      <c r="K50" s="3">
        <v>17.6833098</v>
      </c>
      <c r="L50" s="3">
        <f>IF(ISTEXT(I50),I50,IF(COUNT(I50:K50)=0,"",0.24*I50+0.43*J50+0.33*K50))</f>
        <v>17.461272669920199</v>
      </c>
      <c r="M50" s="10"/>
      <c r="N50" s="3">
        <v>16.979941520000001</v>
      </c>
      <c r="O50" s="3">
        <v>16.420135866110002</v>
      </c>
      <c r="P50" s="3">
        <v>15.795695759999999</v>
      </c>
      <c r="Q50" s="3">
        <f>IF(ISTEXT(N50),N50,IF(COUNT(N50:P50)=0,"",0.2*N50+0.4*O50+0.4*P50))</f>
        <v>16.282320954444</v>
      </c>
      <c r="R50" s="10"/>
      <c r="S50" s="3">
        <v>18.466059549979999</v>
      </c>
      <c r="T50" s="3">
        <v>17.80404576051</v>
      </c>
      <c r="U50" s="3">
        <v>17.441481816589999</v>
      </c>
      <c r="V50" s="7">
        <f>IF(ISTEXT(S50),S50,IF(COUNT(S50:U50)=0,"",0.23*S50+0.57*T50+0.2*U50))</f>
        <v>17.8837961433041</v>
      </c>
    </row>
    <row r="51" spans="1:22">
      <c r="A51" s="267"/>
      <c r="B51" s="25" t="s">
        <v>8</v>
      </c>
      <c r="C51" s="102" t="s">
        <v>300</v>
      </c>
      <c r="D51" s="3"/>
      <c r="E51" s="3"/>
      <c r="F51" s="3"/>
      <c r="G51" s="3" t="str">
        <f>IF(ISTEXT(D51),D51,IF(COUNT(D51:F51)=0,"",0.63*D51+0.07*E51+0.3*F51))</f>
        <v/>
      </c>
      <c r="H51" s="10"/>
      <c r="I51" s="3">
        <v>5.7305805753900003</v>
      </c>
      <c r="J51" s="3">
        <v>6.13870846908</v>
      </c>
      <c r="K51" s="3">
        <v>6.0426135933199996</v>
      </c>
      <c r="L51" s="3">
        <f>IF(ISTEXT(I51),I51,IF(COUNT(I51:K51)=0,"",0.24*I51+0.43*J51+0.33*K51))</f>
        <v>6.0090464655935998</v>
      </c>
      <c r="M51" s="10"/>
      <c r="N51" s="3">
        <v>13.64409826835</v>
      </c>
      <c r="O51" s="3">
        <v>13.456864524689999</v>
      </c>
      <c r="P51" s="3">
        <v>12.718650855650001</v>
      </c>
      <c r="Q51" s="3">
        <f>IF(ISTEXT(N51),N51,IF(COUNT(N51:P51)=0,"",0.2*N51+0.4*O51+0.4*P51))</f>
        <v>13.199025805806002</v>
      </c>
      <c r="R51" s="10"/>
      <c r="S51" s="3">
        <v>14.381126770430001</v>
      </c>
      <c r="T51" s="3">
        <v>14.452280393020001</v>
      </c>
      <c r="U51" s="3">
        <v>14.00054880695</v>
      </c>
      <c r="V51" s="7">
        <f>IF(ISTEXT(S51),S51,IF(COUNT(S51:U51)=0,"",0.23*S51+0.57*T51+0.2*U51))</f>
        <v>14.3455687426103</v>
      </c>
    </row>
    <row r="52" spans="1:22">
      <c r="A52" s="267"/>
      <c r="B52" s="25" t="s">
        <v>10</v>
      </c>
      <c r="C52" s="102" t="s">
        <v>300</v>
      </c>
      <c r="D52" s="3">
        <v>15.31951421564</v>
      </c>
      <c r="E52" s="3">
        <v>17.57473882212</v>
      </c>
      <c r="F52" s="3">
        <v>15.03168951084</v>
      </c>
      <c r="G52" s="3">
        <f>IF(ISTEXT(D52),D52,IF(COUNT(D52:F52)=0,"",0.63*D52+0.07*E52+0.3*F52))</f>
        <v>15.3910325266536</v>
      </c>
      <c r="H52" s="10"/>
      <c r="I52" s="3">
        <v>20.430808948380001</v>
      </c>
      <c r="J52" s="3">
        <v>18.355423833420002</v>
      </c>
      <c r="K52" s="3">
        <v>19.62608953718</v>
      </c>
      <c r="L52" s="3">
        <f>IF(ISTEXT(I52),I52,IF(COUNT(I52:K52)=0,"",0.24*I52+0.43*J52+0.33*K52))</f>
        <v>19.272835943251202</v>
      </c>
      <c r="M52" s="10"/>
      <c r="N52" s="3">
        <v>32.240619433980001</v>
      </c>
      <c r="O52" s="3">
        <v>26.52747805576</v>
      </c>
      <c r="P52" s="3">
        <v>28.13271093334</v>
      </c>
      <c r="Q52" s="3">
        <f>IF(ISTEXT(N52),N52,IF(COUNT(N52:P52)=0,"",0.2*N52+0.4*O52+0.4*P52))</f>
        <v>28.312199482436004</v>
      </c>
      <c r="R52" s="10"/>
      <c r="S52" s="3">
        <v>42.398568443560002</v>
      </c>
      <c r="T52" s="3">
        <v>42.451927246970001</v>
      </c>
      <c r="U52" s="3">
        <v>38.064345574459999</v>
      </c>
      <c r="V52" s="7">
        <f>IF(ISTEXT(S52),S52,IF(COUNT(S52:U52)=0,"",0.23*S52+0.57*T52+0.2*U52))</f>
        <v>41.562138387683696</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v>0.49550615999999997</v>
      </c>
      <c r="E55" s="3">
        <v>0.25295688</v>
      </c>
      <c r="F55" s="3">
        <v>0.45412056000000001</v>
      </c>
      <c r="G55" s="3">
        <f>IF(ISTEXT(D55),D55,IF(COUNT(D55:F55)=0,"",0.63*D55+0.07*E55+0.3*F55))</f>
        <v>0.46611203039999999</v>
      </c>
      <c r="H55" s="10"/>
      <c r="I55" s="3">
        <v>0.39768503999999999</v>
      </c>
      <c r="J55" s="3">
        <v>0.68321843999999998</v>
      </c>
      <c r="K55" s="3">
        <v>0.48681071999999997</v>
      </c>
      <c r="L55" s="3">
        <f>IF(ISTEXT(I55),I55,IF(COUNT(I55:K55)=0,"",0.24*I55+0.43*J55+0.33*K55))</f>
        <v>0.54987587640000002</v>
      </c>
      <c r="M55" s="10"/>
      <c r="N55" s="3">
        <v>0.35329248000000002</v>
      </c>
      <c r="O55" s="3">
        <v>0.42561996000000002</v>
      </c>
      <c r="P55" s="3">
        <v>0.41177856000000002</v>
      </c>
      <c r="Q55" s="3">
        <f>IF(ISTEXT(N55),N55,IF(COUNT(N55:P55)=0,"",0.2*N55+0.4*O55+0.4*P55))</f>
        <v>0.40561790400000008</v>
      </c>
      <c r="R55" s="10"/>
      <c r="S55" s="3">
        <v>0.38530722000000001</v>
      </c>
      <c r="T55" s="3">
        <v>0.42436949000000002</v>
      </c>
      <c r="U55" s="3">
        <v>0.52668408999999994</v>
      </c>
      <c r="V55" s="7">
        <f>IF(ISTEXT(S55),S55,IF(COUNT(S55:U55)=0,"",0.23*S55+0.57*T55+0.2*U55))</f>
        <v>0.43584808790000001</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67"/>
      <c r="B58" s="25" t="s">
        <v>24</v>
      </c>
      <c r="C58" s="102" t="s">
        <v>300</v>
      </c>
      <c r="D58" s="3">
        <v>1.2720781721100001</v>
      </c>
      <c r="E58" s="3">
        <v>1.4015829800799999</v>
      </c>
      <c r="F58" s="3">
        <v>1.2799107280499999</v>
      </c>
      <c r="G58" s="3">
        <f>IF(ISTEXT(D58),D58,IF(COUNT(D58:F58)=0,"",0.63*D58+0.07*E58+0.3*F58))</f>
        <v>1.2834932754499</v>
      </c>
      <c r="H58" s="10"/>
      <c r="I58" s="3">
        <v>1.33202600106</v>
      </c>
      <c r="J58" s="3">
        <v>1.1464236697300001</v>
      </c>
      <c r="K58" s="3">
        <v>1.25311505709</v>
      </c>
      <c r="L58" s="3">
        <f>IF(ISTEXT(I58),I58,IF(COUNT(I58:K58)=0,"",0.24*I58+0.43*J58+0.33*K58))</f>
        <v>1.226176387078</v>
      </c>
      <c r="M58" s="10"/>
      <c r="N58" s="3">
        <v>1.3458274022100001</v>
      </c>
      <c r="O58" s="3">
        <v>1.06413973852</v>
      </c>
      <c r="P58" s="3">
        <v>1.14432047491</v>
      </c>
      <c r="Q58" s="3">
        <f>IF(ISTEXT(N58),N58,IF(COUNT(N58:P58)=0,"",0.2*N58+0.4*O58+0.4*P58))</f>
        <v>1.1525495658140001</v>
      </c>
      <c r="R58" s="10"/>
      <c r="S58" s="3">
        <v>1.3515777369599999</v>
      </c>
      <c r="T58" s="3">
        <v>1.27025861811</v>
      </c>
      <c r="U58" s="3">
        <v>1.00664172006</v>
      </c>
      <c r="V58" s="7">
        <f>IF(ISTEXT(S58),S58,IF(COUNT(S58:U58)=0,"",0.23*S58+0.57*T58+0.2*U58))</f>
        <v>1.2362386358354998</v>
      </c>
    </row>
    <row r="59" spans="1:22">
      <c r="A59" s="267"/>
      <c r="B59" s="25" t="s">
        <v>29</v>
      </c>
      <c r="C59" s="102" t="s">
        <v>300</v>
      </c>
      <c r="D59" s="3">
        <v>2.70046155</v>
      </c>
      <c r="E59" s="3">
        <v>2.6989774999999998</v>
      </c>
      <c r="F59" s="3">
        <v>2.7005944500000001</v>
      </c>
      <c r="G59" s="3">
        <f>IF(ISTEXT(D59),D59,IF(COUNT(D59:F59)=0,"",0.63*D59+0.07*E59+0.3*F59))</f>
        <v>2.7003975365000001</v>
      </c>
      <c r="H59" s="10"/>
      <c r="I59" s="3">
        <v>2.7003507999999998</v>
      </c>
      <c r="J59" s="3">
        <v>2.7000407000000002</v>
      </c>
      <c r="K59" s="3">
        <v>2.70028435</v>
      </c>
      <c r="L59" s="3">
        <f>IF(ISTEXT(I59),I59,IF(COUNT(I59:K59)=0,"",0.24*I59+0.43*J59+0.33*K59))</f>
        <v>2.7001955285000001</v>
      </c>
      <c r="M59" s="10"/>
      <c r="N59" s="3">
        <v>2.6991768500000002</v>
      </c>
      <c r="O59" s="3">
        <v>2.6999078000000001</v>
      </c>
      <c r="P59" s="3">
        <v>2.69992995</v>
      </c>
      <c r="Q59" s="3">
        <f>IF(ISTEXT(N59),N59,IF(COUNT(N59:P59)=0,"",0.2*N59+0.4*O59+0.4*P59))</f>
        <v>2.6997704700000003</v>
      </c>
      <c r="R59" s="10"/>
      <c r="S59" s="3">
        <v>2.6992211500000001</v>
      </c>
      <c r="T59" s="3">
        <v>2.7013475499999999</v>
      </c>
      <c r="U59" s="3">
        <v>2.6996863000000002</v>
      </c>
      <c r="V59" s="7">
        <f>IF(ISTEXT(S59),S59,IF(COUNT(S59:U59)=0,"",0.23*S59+0.57*T59+0.2*U59))</f>
        <v>2.7005262280000002</v>
      </c>
    </row>
    <row r="60" spans="1:22">
      <c r="A60" s="267"/>
      <c r="B60" s="42" t="s">
        <v>31</v>
      </c>
      <c r="C60" s="102" t="s">
        <v>300</v>
      </c>
      <c r="D60" s="4">
        <v>2.4541650189999999</v>
      </c>
      <c r="E60" s="4">
        <v>2.4541650189999999</v>
      </c>
      <c r="F60" s="4">
        <v>2.4541650189999999</v>
      </c>
      <c r="G60" s="4">
        <f>IF(ISTEXT(D60),D60,IF(COUNT(D60:F60)=0,"",0.63*D60+0.07*E60+0.3*F60))</f>
        <v>2.4541650189999999</v>
      </c>
      <c r="H60" s="21"/>
      <c r="I60" s="4">
        <v>2.4541650189999999</v>
      </c>
      <c r="J60" s="4">
        <v>2.4538619330000002</v>
      </c>
      <c r="K60" s="4">
        <v>2.4541650189999999</v>
      </c>
      <c r="L60" s="4">
        <f>IF(ISTEXT(I60),I60,IF(COUNT(I60:K60)=0,"",0.24*I60+0.43*J60+0.33*K60))</f>
        <v>2.4540346920200005</v>
      </c>
      <c r="M60" s="21"/>
      <c r="N60" s="4">
        <v>2.4541650189999999</v>
      </c>
      <c r="O60" s="4">
        <v>2.453882219</v>
      </c>
      <c r="P60" s="4">
        <v>2.4541650189999999</v>
      </c>
      <c r="Q60" s="4">
        <f>IF(ISTEXT(N60),N60,IF(COUNT(N60:P60)=0,"",0.2*N60+0.4*O60+0.4*P60))</f>
        <v>2.454051899</v>
      </c>
      <c r="R60" s="21"/>
      <c r="S60" s="4">
        <v>2.4530254650000001</v>
      </c>
      <c r="T60" s="4">
        <v>2.4520705028499998</v>
      </c>
      <c r="U60" s="4">
        <v>2.4532963329999999</v>
      </c>
      <c r="V60" s="9">
        <f>IF(ISTEXT(S60),S60,IF(COUNT(S60:U60)=0,"",0.23*S60+0.57*T60+0.2*U60))</f>
        <v>2.4525353101745</v>
      </c>
    </row>
    <row r="61" spans="1:22">
      <c r="A61" s="267"/>
      <c r="B61" s="25" t="s">
        <v>34</v>
      </c>
      <c r="C61" s="101" t="s">
        <v>300</v>
      </c>
      <c r="D61" s="3">
        <v>10.491987518469999</v>
      </c>
      <c r="E61" s="3">
        <v>10.162122339210001</v>
      </c>
      <c r="F61" s="3">
        <v>9.7383639301200002</v>
      </c>
      <c r="G61" s="3">
        <f>IF(ISTEXT(D61),D61,IF(COUNT(D61:F61)=0,"",0.63*D61+0.07*E61+0.3*F61))</f>
        <v>10.2428098794168</v>
      </c>
      <c r="H61" s="10"/>
      <c r="I61" s="3">
        <v>9.3465940081600003</v>
      </c>
      <c r="J61" s="3">
        <v>9.8513716114599994</v>
      </c>
      <c r="K61" s="3">
        <v>9.182726971160001</v>
      </c>
      <c r="L61" s="3">
        <f>IF(ISTEXT(I61),I61,IF(COUNT(I61:K61)=0,"",0.24*I61+0.43*J61+0.33*K61))</f>
        <v>9.509572255369001</v>
      </c>
      <c r="M61" s="10"/>
      <c r="N61" s="3">
        <v>8.9166629049400008</v>
      </c>
      <c r="O61" s="3">
        <v>9.0548530848300004</v>
      </c>
      <c r="P61" s="3">
        <v>9.2630645922300001</v>
      </c>
      <c r="Q61" s="3">
        <f>IF(ISTEXT(N61),N61,IF(COUNT(N61:P61)=0,"",0.2*N61+0.4*O61+0.4*P61))</f>
        <v>9.1104996518120007</v>
      </c>
      <c r="R61" s="10"/>
      <c r="S61" s="3"/>
      <c r="T61" s="3"/>
      <c r="U61" s="3"/>
      <c r="V61" s="7" t="str">
        <f>IF(ISTEXT(S61),S61,IF(COUNT(S61:U61)=0,"",0.23*S61+0.57*T61+0.2*U61))</f>
        <v/>
      </c>
    </row>
    <row r="62" spans="1:22">
      <c r="A62" s="267"/>
      <c r="B62" s="25" t="s">
        <v>36</v>
      </c>
      <c r="C62" s="102" t="s">
        <v>300</v>
      </c>
      <c r="D62" s="3">
        <v>15.344148398330001</v>
      </c>
      <c r="E62" s="3">
        <v>19.203245866420001</v>
      </c>
      <c r="F62" s="3">
        <v>15.35918246434</v>
      </c>
      <c r="G62" s="3">
        <f>IF(ISTEXT(D62),D62,IF(COUNT(D62:F62)=0,"",0.63*D62+0.07*E62+0.3*F62))</f>
        <v>15.618795440899301</v>
      </c>
      <c r="H62" s="10"/>
      <c r="I62" s="3">
        <v>10.44785161445</v>
      </c>
      <c r="J62" s="3">
        <v>6.7346560045899997</v>
      </c>
      <c r="K62" s="3">
        <v>7.5494955812800004</v>
      </c>
      <c r="L62" s="3">
        <f>IF(ISTEXT(I62),I62,IF(COUNT(I62:K62)=0,"",0.24*I62+0.43*J62+0.33*K62))</f>
        <v>7.8947200112641003</v>
      </c>
      <c r="M62" s="10"/>
      <c r="N62" s="3">
        <v>5.9339692418000007</v>
      </c>
      <c r="O62" s="3">
        <v>9.5449542759699995</v>
      </c>
      <c r="P62" s="3">
        <v>9.6282194628000024</v>
      </c>
      <c r="Q62" s="3">
        <f>IF(ISTEXT(N62),N62,IF(COUNT(N62:P62)=0,"",0.2*N62+0.4*O62+0.4*P62))</f>
        <v>8.8560633438680014</v>
      </c>
      <c r="R62" s="10"/>
      <c r="S62" s="3">
        <v>4.3875693689399986</v>
      </c>
      <c r="T62" s="3">
        <v>4.4222495999699998</v>
      </c>
      <c r="U62" s="3">
        <v>5.8447903722900003</v>
      </c>
      <c r="V62" s="7">
        <f>IF(ISTEXT(S62),S62,IF(COUNT(S62:U62)=0,"",0.23*S62+0.57*T62+0.2*U62))</f>
        <v>4.6987813012970996</v>
      </c>
    </row>
    <row r="63" spans="1:22">
      <c r="A63" s="267"/>
      <c r="B63" s="25" t="s">
        <v>39</v>
      </c>
      <c r="C63" s="102" t="s">
        <v>300</v>
      </c>
      <c r="D63" s="31">
        <v>1.3999999999999999E-4</v>
      </c>
      <c r="E63" s="3">
        <v>0</v>
      </c>
      <c r="F63" s="3">
        <v>0</v>
      </c>
      <c r="G63" s="3">
        <f>IF(ISTEXT(D63),D63,IF(COUNT(D63:F63)=0,"",0.63*D63+0.07*E63+0.3*F63))</f>
        <v>8.8199999999999989E-5</v>
      </c>
      <c r="H63" s="10"/>
      <c r="I63" s="11">
        <v>0</v>
      </c>
      <c r="J63" s="3">
        <v>8.4000000000000003E-4</v>
      </c>
      <c r="K63" s="3">
        <v>1.32E-3</v>
      </c>
      <c r="L63" s="3">
        <f>IF(ISTEXT(I63),I63,IF(COUNT(I63:K63)=0,"",0.24*I63+0.43*J63+0.33*K63))</f>
        <v>7.9680000000000007E-4</v>
      </c>
      <c r="M63" s="10"/>
      <c r="N63" s="11">
        <v>1.166E-2</v>
      </c>
      <c r="O63" s="3">
        <v>4.3180546950000002E-2</v>
      </c>
      <c r="P63" s="3">
        <v>6.7600000000000004E-3</v>
      </c>
      <c r="Q63" s="3">
        <f>IF(ISTEXT(N63),N63,IF(COUNT(N63:P63)=0,"",0.2*N63+0.4*O63+0.4*P63))</f>
        <v>2.2308218780000003E-2</v>
      </c>
      <c r="R63" s="10"/>
      <c r="S63" s="3">
        <v>0</v>
      </c>
      <c r="T63" s="3">
        <v>0</v>
      </c>
      <c r="U63" s="3">
        <v>7.7875389999999996E-3</v>
      </c>
      <c r="V63" s="7">
        <f>IF(ISTEXT(S63),S63,IF(COUNT(S63:U63)=0,"",0.23*S63+0.57*T63+0.2*U63))</f>
        <v>1.5575077999999999E-3</v>
      </c>
    </row>
    <row r="64" spans="1:22">
      <c r="A64" s="267"/>
      <c r="B64" s="25" t="s">
        <v>42</v>
      </c>
      <c r="C64" s="102" t="s">
        <v>300</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v>3.89272973361</v>
      </c>
      <c r="E67" s="4">
        <v>4.1193902926100003</v>
      </c>
      <c r="F67" s="4">
        <v>3.74495550433</v>
      </c>
      <c r="G67" s="4">
        <f>IF(ISTEXT(D67),D67,IF(COUNT(D67:F67)=0,"",0.63*D67+0.07*E67+0.3*F67))</f>
        <v>3.8642637039560004</v>
      </c>
      <c r="H67" s="21"/>
      <c r="I67" s="4">
        <v>2.2574804912999999</v>
      </c>
      <c r="J67" s="4">
        <v>1.28905310721</v>
      </c>
      <c r="K67" s="4">
        <v>2.0524112559600001</v>
      </c>
      <c r="L67" s="4">
        <f>IF(ISTEXT(I67),I67,IF(COUNT(I67:K67)=0,"",0.24*I67+0.43*J67+0.33*K67))</f>
        <v>1.7733838684791001</v>
      </c>
      <c r="M67" s="21"/>
      <c r="N67" s="4">
        <v>1.23575130032</v>
      </c>
      <c r="O67" s="4">
        <v>1.9496979945199999</v>
      </c>
      <c r="P67" s="4">
        <v>2.2038350266200002</v>
      </c>
      <c r="Q67" s="4">
        <f>IF(ISTEXT(N67),N67,IF(COUNT(N67:P67)=0,"",0.2*N67+0.4*O67+0.4*P67))</f>
        <v>1.9085634685200001</v>
      </c>
      <c r="R67" s="21"/>
      <c r="S67" s="4">
        <v>2.42667865052</v>
      </c>
      <c r="T67" s="4">
        <v>3.0376971084700002</v>
      </c>
      <c r="U67" s="4">
        <v>3.2483453468699999</v>
      </c>
      <c r="V67" s="9">
        <f>IF(ISTEXT(S67),S67,IF(COUNT(S67:U67)=0,"",0.23*S67+0.57*T67+0.2*U67))</f>
        <v>2.9392925108215002</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8.5550993600000003E-3</v>
      </c>
      <c r="E70" s="4">
        <v>3.3757782879999997E-2</v>
      </c>
      <c r="F70" s="4">
        <v>2.448715416E-2</v>
      </c>
      <c r="G70" s="4">
        <f>IF(ISTEXT(D70),D70,IF(COUNT(D70:F70)=0,"",0.63*D70+0.07*E70+0.3*F70))</f>
        <v>1.50989036464E-2</v>
      </c>
      <c r="H70" s="21"/>
      <c r="I70" s="4">
        <v>0.18890197222999999</v>
      </c>
      <c r="J70" s="4">
        <v>0.16330937572000001</v>
      </c>
      <c r="K70" s="4">
        <v>0.28903299749999989</v>
      </c>
      <c r="L70" s="4">
        <f>IF(ISTEXT(I70),I70,IF(COUNT(I70:K70)=0,"",0.24*I70+0.43*J70+0.33*K70))</f>
        <v>0.21094039406979997</v>
      </c>
      <c r="M70" s="21"/>
      <c r="N70" s="4">
        <v>1.1113557976699999</v>
      </c>
      <c r="O70" s="4">
        <v>0.86320491343999994</v>
      </c>
      <c r="P70" s="4">
        <v>1.01272171101</v>
      </c>
      <c r="Q70" s="4">
        <f>IF(ISTEXT(N70),N70,IF(COUNT(N70:P70)=0,"",0.2*N70+0.4*O70+0.4*P70))</f>
        <v>0.97264180931400002</v>
      </c>
      <c r="R70" s="21"/>
      <c r="S70" s="4">
        <v>2.5730896808999999</v>
      </c>
      <c r="T70" s="4">
        <v>1.3663878511100001</v>
      </c>
      <c r="U70" s="4">
        <v>1.1843924127500001</v>
      </c>
      <c r="V70" s="9">
        <f>IF(ISTEXT(S70),S70,IF(COUNT(S70:U70)=0,"",0.23*S70+0.57*T70+0.2*U70))</f>
        <v>1.6075301842897001</v>
      </c>
    </row>
    <row r="71" spans="1:22" ht="14.45" customHeight="1">
      <c r="A71" s="183" t="s">
        <v>106</v>
      </c>
      <c r="B71" s="93" t="s">
        <v>107</v>
      </c>
      <c r="C71" s="101" t="s">
        <v>300</v>
      </c>
      <c r="D71" s="3">
        <v>2.1025655751699999</v>
      </c>
      <c r="E71" s="3">
        <v>2.1557464628999998</v>
      </c>
      <c r="F71" s="3">
        <v>2.0928023762099999</v>
      </c>
      <c r="G71" s="3">
        <f>IF(ISTEXT(D71),D71,IF(COUNT(D71:F71)=0,"",0.63*D71+0.07*E71+0.3*F71))</f>
        <v>2.1033592776230998</v>
      </c>
      <c r="H71" s="10"/>
      <c r="I71" s="3">
        <v>3.7893817312000002</v>
      </c>
      <c r="J71" s="3">
        <v>3.54409135598</v>
      </c>
      <c r="K71" s="3">
        <v>3.68124526717</v>
      </c>
      <c r="L71" s="3">
        <f>IF(ISTEXT(I71),I71,IF(COUNT(I71:K71)=0,"",0.24*I71+0.43*J71+0.33*K71))</f>
        <v>3.6482218367254999</v>
      </c>
      <c r="M71" s="10"/>
      <c r="N71" s="3">
        <v>4.2889721714199993</v>
      </c>
      <c r="O71" s="3">
        <v>4.0719250334800003</v>
      </c>
      <c r="P71" s="3">
        <v>4.1036158885000003</v>
      </c>
      <c r="Q71" s="3">
        <f>IF(ISTEXT(N71),N71,IF(COUNT(N71:P71)=0,"",0.2*N71+0.4*O71+0.4*P71))</f>
        <v>4.1280108030760001</v>
      </c>
      <c r="R71" s="10"/>
      <c r="S71" s="3">
        <v>5.5401408699200001</v>
      </c>
      <c r="T71" s="3">
        <v>5.4223625820599999</v>
      </c>
      <c r="U71" s="3">
        <v>5.3999907017300002</v>
      </c>
      <c r="V71" s="7">
        <f>IF(ISTEXT(S71),S71,IF(COUNT(S71:U71)=0,"",0.23*S71+0.57*T71+0.2*U71))</f>
        <v>5.4449772122017999</v>
      </c>
    </row>
    <row r="72" spans="1:22" ht="14.45" customHeight="1">
      <c r="A72" s="267"/>
      <c r="B72" s="25" t="s">
        <v>109</v>
      </c>
      <c r="C72" s="102" t="s">
        <v>300</v>
      </c>
      <c r="D72" s="3">
        <v>1.93436032915</v>
      </c>
      <c r="E72" s="3">
        <v>1.9832867458700001</v>
      </c>
      <c r="F72" s="3">
        <v>1.9253781861199999</v>
      </c>
      <c r="G72" s="3">
        <f>IF(ISTEXT(D72),D72,IF(COUNT(D72:F72)=0,"",0.63*D72+0.07*E72+0.3*F72))</f>
        <v>1.9350905354113999</v>
      </c>
      <c r="H72" s="10"/>
      <c r="I72" s="3">
        <v>3.4862311927</v>
      </c>
      <c r="J72" s="3">
        <v>3.2605640475</v>
      </c>
      <c r="K72" s="3">
        <v>3.3867456458</v>
      </c>
      <c r="L72" s="3">
        <f>IF(ISTEXT(I72),I72,IF(COUNT(I72:K72)=0,"",0.24*I72+0.43*J72+0.33*K72))</f>
        <v>3.3563640897870002</v>
      </c>
      <c r="M72" s="10"/>
      <c r="N72" s="3">
        <v>3.9458543977099998</v>
      </c>
      <c r="O72" s="3">
        <v>3.7461710307999998</v>
      </c>
      <c r="P72" s="3">
        <v>3.7753266174200002</v>
      </c>
      <c r="Q72" s="3">
        <f>IF(ISTEXT(N72),N72,IF(COUNT(N72:P72)=0,"",0.2*N72+0.4*O72+0.4*P72))</f>
        <v>3.7977699388300001</v>
      </c>
      <c r="R72" s="10"/>
      <c r="S72" s="3">
        <v>5.0969296003300011</v>
      </c>
      <c r="T72" s="3">
        <v>4.9885735755000002</v>
      </c>
      <c r="U72" s="3">
        <v>4.9679914455900001</v>
      </c>
      <c r="V72" s="7">
        <f>IF(ISTEXT(S72),S72,IF(COUNT(S72:U72)=0,"",0.23*S72+0.57*T72+0.2*U72))</f>
        <v>5.0093790352289007</v>
      </c>
    </row>
    <row r="73" spans="1:22" ht="14.45" customHeight="1">
      <c r="A73" s="267"/>
      <c r="B73" s="25" t="s">
        <v>111</v>
      </c>
      <c r="C73" s="102" t="s">
        <v>300</v>
      </c>
      <c r="D73" s="3">
        <v>0.24348948146659999</v>
      </c>
      <c r="E73" s="3">
        <v>0.26148920265705</v>
      </c>
      <c r="F73" s="3">
        <v>0.22760750880294001</v>
      </c>
      <c r="G73" s="3">
        <f>IF(ISTEXT(D73),D73,IF(COUNT(D73:F73)=0,"",0.63*D73+0.07*E73+0.3*F73))</f>
        <v>0.2399848701508335</v>
      </c>
      <c r="H73" s="10"/>
      <c r="I73" s="3">
        <v>0.42833018384791</v>
      </c>
      <c r="J73" s="3">
        <v>0.38950440969092998</v>
      </c>
      <c r="K73" s="3">
        <v>0.38382710310512003</v>
      </c>
      <c r="L73" s="3">
        <f>IF(ISTEXT(I73),I73,IF(COUNT(I73:K73)=0,"",0.24*I73+0.43*J73+0.33*K73))</f>
        <v>0.39694908431528786</v>
      </c>
      <c r="M73" s="10"/>
      <c r="N73" s="3">
        <v>1.3925224825031699</v>
      </c>
      <c r="O73" s="3">
        <v>1.3509836519829299</v>
      </c>
      <c r="P73" s="3">
        <v>1.3574528826921399</v>
      </c>
      <c r="Q73" s="3">
        <f>IF(ISTEXT(N73),N73,IF(COUNT(N73:P73)=0,"",0.2*N73+0.4*O73+0.4*P73))</f>
        <v>1.361879110370662</v>
      </c>
      <c r="R73" s="10"/>
      <c r="S73" s="3">
        <v>1.6365331039453801</v>
      </c>
      <c r="T73" s="3">
        <v>1.7221202642644799</v>
      </c>
      <c r="U73" s="3">
        <v>1.6870443158883599</v>
      </c>
      <c r="V73" s="7">
        <f>IF(ISTEXT(S73),S73,IF(COUNT(S73:U73)=0,"",0.23*S73+0.57*T73+0.2*U73))</f>
        <v>1.6954200277158629</v>
      </c>
    </row>
    <row r="74" spans="1:22">
      <c r="A74" s="267"/>
      <c r="B74" s="25" t="s">
        <v>114</v>
      </c>
      <c r="C74" s="102" t="s">
        <v>300</v>
      </c>
      <c r="D74" s="3">
        <v>0</v>
      </c>
      <c r="E74" s="3">
        <v>0</v>
      </c>
      <c r="F74" s="3">
        <v>0</v>
      </c>
      <c r="G74" s="3">
        <f>IF(ISTEXT(D74),D74,IF(COUNT(D74:F74)=0,"",0.63*D74+0.07*E74+0.3*F74))</f>
        <v>0</v>
      </c>
      <c r="H74" s="10"/>
      <c r="I74" s="3">
        <v>2.2163872451299999E-3</v>
      </c>
      <c r="J74" s="3">
        <v>1.6098193831999999E-3</v>
      </c>
      <c r="K74" s="3">
        <v>3.5108344898299999E-3</v>
      </c>
      <c r="L74" s="3">
        <f>IF(ISTEXT(I74),I74,IF(COUNT(I74:K74)=0,"",0.24*I74+0.43*J74+0.33*K74))</f>
        <v>2.3827306552510999E-3</v>
      </c>
      <c r="M74" s="10"/>
      <c r="N74" s="3">
        <v>4.3039770472379987E-2</v>
      </c>
      <c r="O74" s="3">
        <v>3.9148351965840003E-2</v>
      </c>
      <c r="P74" s="3">
        <v>4.2506751567129998E-2</v>
      </c>
      <c r="Q74" s="3">
        <f>IF(ISTEXT(N74),N74,IF(COUNT(N74:P74)=0,"",0.2*N74+0.4*O74+0.4*P74))</f>
        <v>4.1269995507663998E-2</v>
      </c>
      <c r="R74" s="10"/>
      <c r="S74" s="3">
        <v>9.4360888054299999E-2</v>
      </c>
      <c r="T74" s="3">
        <v>7.7577722939859983E-2</v>
      </c>
      <c r="U74" s="3">
        <v>5.6639663899149997E-2</v>
      </c>
      <c r="V74" s="7">
        <f>IF(ISTEXT(S74),S74,IF(COUNT(S74:U74)=0,"",0.23*S74+0.57*T74+0.2*U74))</f>
        <v>7.7250239108039201E-2</v>
      </c>
    </row>
    <row r="75" spans="1:22">
      <c r="A75" s="267"/>
      <c r="B75" s="25" t="s">
        <v>117</v>
      </c>
      <c r="C75" s="102" t="s">
        <v>300</v>
      </c>
      <c r="D75" s="4">
        <v>9.6565680010000016E-2</v>
      </c>
      <c r="E75" s="4">
        <v>0.12135185756</v>
      </c>
      <c r="F75" s="4">
        <v>7.3324127739999995E-2</v>
      </c>
      <c r="G75" s="4">
        <f>IF(ISTEXT(D75),D75,IF(COUNT(D75:F75)=0,"",0.63*D75+0.07*E75+0.3*F75))</f>
        <v>9.1328246757500009E-2</v>
      </c>
      <c r="H75" s="21"/>
      <c r="I75" s="4">
        <v>1.3677731449399999</v>
      </c>
      <c r="J75" s="4">
        <v>0.73839587280000007</v>
      </c>
      <c r="K75" s="4">
        <v>1.14565655044</v>
      </c>
      <c r="L75" s="4">
        <f>IF(ISTEXT(I75),I75,IF(COUNT(I75:K75)=0,"",0.24*I75+0.43*J75+0.33*K75))</f>
        <v>1.0238424417348</v>
      </c>
      <c r="M75" s="21"/>
      <c r="N75" s="4">
        <v>1.5094195106999999</v>
      </c>
      <c r="O75" s="4">
        <v>2.55479027803</v>
      </c>
      <c r="P75" s="4">
        <v>2.5826656045599998</v>
      </c>
      <c r="Q75" s="4">
        <f>IF(ISTEXT(N75),N75,IF(COUNT(N75:P75)=0,"",0.2*N75+0.4*O75+0.4*P75))</f>
        <v>2.356866255176</v>
      </c>
      <c r="R75" s="21"/>
      <c r="S75" s="4">
        <v>0.85752504349999992</v>
      </c>
      <c r="T75" s="4">
        <v>0.73928819014000002</v>
      </c>
      <c r="U75" s="4">
        <v>2.02698025796</v>
      </c>
      <c r="V75" s="9">
        <f>IF(ISTEXT(S75),S75,IF(COUNT(S75:U75)=0,"",0.23*S75+0.57*T75+0.2*U75))</f>
        <v>1.0240210799767999</v>
      </c>
    </row>
    <row r="76" spans="1:22">
      <c r="A76" s="194" t="s">
        <v>59</v>
      </c>
      <c r="B76" s="93" t="s">
        <v>60</v>
      </c>
      <c r="C76" s="101" t="s">
        <v>300</v>
      </c>
      <c r="D76" s="3">
        <v>3.7423226059200001</v>
      </c>
      <c r="E76" s="3">
        <v>3.6411262069500001</v>
      </c>
      <c r="F76" s="3">
        <v>3.4192593421400002</v>
      </c>
      <c r="G76" s="3">
        <f>IF(ISTEXT(D76),D76,IF(COUNT(D76:F76)=0,"",0.63*D76+0.07*E76+0.3*F76))</f>
        <v>3.6383198788581002</v>
      </c>
      <c r="H76" s="10"/>
      <c r="I76" s="3">
        <v>17.087097956099999</v>
      </c>
      <c r="J76" s="3">
        <v>14.16919779438</v>
      </c>
      <c r="K76" s="3">
        <v>15.52893565844</v>
      </c>
      <c r="L76" s="3">
        <f>IF(ISTEXT(I76),I76,IF(COUNT(I76:K76)=0,"",0.24*I76+0.43*J76+0.33*K76))</f>
        <v>15.318207328332601</v>
      </c>
      <c r="M76" s="10"/>
      <c r="N76" s="3">
        <v>19.915266858940001</v>
      </c>
      <c r="O76" s="3">
        <v>19.867633018559999</v>
      </c>
      <c r="P76" s="3">
        <v>21.350341600250001</v>
      </c>
      <c r="Q76" s="3">
        <f>IF(ISTEXT(N76),N76,IF(COUNT(N76:P76)=0,"",0.2*N76+0.4*O76+0.4*P76))</f>
        <v>20.470243219312003</v>
      </c>
      <c r="R76" s="10"/>
      <c r="S76" s="3">
        <v>55.339443504800002</v>
      </c>
      <c r="T76" s="3">
        <v>61.5455097802</v>
      </c>
      <c r="U76" s="3">
        <v>56.226228299760002</v>
      </c>
      <c r="V76" s="7">
        <f>IF(ISTEXT(S76),S76,IF(COUNT(S76:U76)=0,"",0.23*S76+0.57*T76+0.2*U76))</f>
        <v>59.054258240769997</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v>0.2020734511126</v>
      </c>
      <c r="E78" s="3">
        <v>0.18133190257953999</v>
      </c>
      <c r="F78" s="3">
        <v>0.2319334630465</v>
      </c>
      <c r="G78" s="3">
        <f>IF(ISTEXT(D78),D78,IF(COUNT(D78:F78)=0,"",0.63*D78+0.07*E78+0.3*F78))</f>
        <v>0.20957954629545583</v>
      </c>
      <c r="H78" s="10"/>
      <c r="I78" s="3">
        <v>0.38642073664420001</v>
      </c>
      <c r="J78" s="3">
        <v>0.44896010038802991</v>
      </c>
      <c r="K78" s="3">
        <v>0.39479272744910998</v>
      </c>
      <c r="L78" s="3">
        <f>IF(ISTEXT(I78),I78,IF(COUNT(I78:K78)=0,"",0.24*I78+0.43*J78+0.33*K78))</f>
        <v>0.41607542001966713</v>
      </c>
      <c r="M78" s="10"/>
      <c r="N78" s="3">
        <v>0.79973490703710004</v>
      </c>
      <c r="O78" s="3">
        <v>0.75450439337309005</v>
      </c>
      <c r="P78" s="3">
        <v>0.67937777723899995</v>
      </c>
      <c r="Q78" s="3">
        <f>IF(ISTEXT(N78),N78,IF(COUNT(N78:P78)=0,"",0.2*N78+0.4*O78+0.4*P78))</f>
        <v>0.73349984965225601</v>
      </c>
      <c r="R78" s="10"/>
      <c r="S78" s="3">
        <v>1.5457253002126401</v>
      </c>
      <c r="T78" s="3">
        <v>1.4453481863295099</v>
      </c>
      <c r="U78" s="3">
        <v>1.26177868552108</v>
      </c>
      <c r="V78" s="7">
        <f>IF(ISTEXT(S78),S78,IF(COUNT(S78:U78)=0,"",0.23*S78+0.57*T78+0.2*U78))</f>
        <v>1.4317210223609438</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v>0</v>
      </c>
      <c r="E82" s="6">
        <v>0</v>
      </c>
      <c r="F82" s="6">
        <v>0</v>
      </c>
      <c r="G82" s="6">
        <f>IF(ISTEXT(D82),D82,IF(COUNT(D82:F82)=0,"",0.63*D82+0.07*E82+0.3*F82))</f>
        <v>0</v>
      </c>
      <c r="H82" s="18"/>
      <c r="I82" s="148">
        <v>0</v>
      </c>
      <c r="J82" s="6">
        <v>0</v>
      </c>
      <c r="K82" s="6">
        <v>0</v>
      </c>
      <c r="L82" s="6">
        <f>IF(ISTEXT(I82),I82,IF(COUNT(I82:K82)=0,"",0.24*I82+0.43*J82+0.33*K82))</f>
        <v>0</v>
      </c>
      <c r="M82" s="18"/>
      <c r="N82" s="148">
        <v>0.15716184608</v>
      </c>
      <c r="O82" s="6">
        <v>0.46048708616</v>
      </c>
      <c r="P82" s="6">
        <v>0</v>
      </c>
      <c r="Q82" s="6">
        <f>IF(ISTEXT(N82),N82,IF(COUNT(N82:P82)=0,"",0.2*N82+0.4*O82+0.4*P82))</f>
        <v>0.21562720368000002</v>
      </c>
      <c r="R82" s="18"/>
      <c r="S82" s="148">
        <v>0</v>
      </c>
      <c r="T82" s="6">
        <v>0</v>
      </c>
      <c r="U82" s="6">
        <v>0</v>
      </c>
      <c r="V82" s="127">
        <f>IF(ISTEXT(S82),S82,IF(COUNT(S82:U82)=0,"",0.23*S82+0.57*T82+0.2*U82))</f>
        <v>0</v>
      </c>
    </row>
    <row r="83" spans="1:22">
      <c r="A83" s="267"/>
      <c r="B83" s="25" t="s">
        <v>74</v>
      </c>
      <c r="C83" s="102" t="s">
        <v>300</v>
      </c>
      <c r="D83" s="3">
        <v>9.1717199999999988</v>
      </c>
      <c r="E83" s="3">
        <v>9.1717199999999988</v>
      </c>
      <c r="F83" s="3">
        <v>9.1717199999999988</v>
      </c>
      <c r="G83" s="3">
        <f>IF(ISTEXT(D83),D83,IF(COUNT(D83:F83)=0,"",0.63*D83+0.07*E83+0.3*F83))</f>
        <v>9.1717199999999988</v>
      </c>
      <c r="H83" s="10"/>
      <c r="I83" s="3">
        <v>16.59582</v>
      </c>
      <c r="J83" s="3">
        <v>16.59582</v>
      </c>
      <c r="K83" s="3">
        <v>16.59582</v>
      </c>
      <c r="L83" s="3">
        <f>IF(ISTEXT(I83),I83,IF(COUNT(I83:K83)=0,"",0.24*I83+0.43*J83+0.33*K83))</f>
        <v>16.59582</v>
      </c>
      <c r="M83" s="10"/>
      <c r="N83" s="3">
        <v>32.263080000000002</v>
      </c>
      <c r="O83" s="3">
        <v>32.263080000000002</v>
      </c>
      <c r="P83" s="3">
        <v>32.263080000000002</v>
      </c>
      <c r="Q83" s="3">
        <f>IF(ISTEXT(N83),N83,IF(COUNT(N83:P83)=0,"",0.2*N83+0.4*O83+0.4*P83))</f>
        <v>32.263080000000002</v>
      </c>
      <c r="R83" s="10"/>
      <c r="S83" s="3">
        <v>32.263080000000002</v>
      </c>
      <c r="T83" s="3">
        <v>32.263080000000002</v>
      </c>
      <c r="U83" s="3">
        <v>32.263080000000002</v>
      </c>
      <c r="V83" s="7">
        <f>IF(ISTEXT(S83),S83,IF(COUNT(S83:U83)=0,"",0.23*S83+0.57*T83+0.2*U83))</f>
        <v>32.263080000000002</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v>8.9599598655555557</v>
      </c>
      <c r="E91" s="3">
        <v>8.0552417019444444</v>
      </c>
      <c r="F91" s="3">
        <v>9.1963183991666657</v>
      </c>
      <c r="G91" s="3">
        <f>IF(ISTEXT(D91),D91,IF(COUNT(D91:F91)=0,"",0.63*D91+0.07*E91+0.3*F91))</f>
        <v>8.9675371541861111</v>
      </c>
      <c r="H91" s="10"/>
      <c r="I91" s="3">
        <v>11.915474821388891</v>
      </c>
      <c r="J91" s="3">
        <v>12.802070125555559</v>
      </c>
      <c r="K91" s="3">
        <v>12.12357120444444</v>
      </c>
      <c r="L91" s="3">
        <f>IF(ISTEXT(I91),I91,IF(COUNT(I91:K91)=0,"",0.24*I91+0.43*J91+0.33*K91))</f>
        <v>12.36538260858889</v>
      </c>
      <c r="M91" s="10"/>
      <c r="N91" s="3">
        <v>8.7176519541666657</v>
      </c>
      <c r="O91" s="3">
        <v>10.12114424833333</v>
      </c>
      <c r="P91" s="3">
        <v>9.4937001277777782</v>
      </c>
      <c r="Q91" s="3">
        <f>IF(ISTEXT(N91),N91,IF(COUNT(N91:P91)=0,"",0.2*N91+0.4*O91+0.4*P91))</f>
        <v>9.5894681412777771</v>
      </c>
      <c r="R91" s="10"/>
      <c r="S91" s="3">
        <v>4.4604490841666662</v>
      </c>
      <c r="T91" s="3">
        <v>4.6037611352777779</v>
      </c>
      <c r="U91" s="3">
        <v>5.1070275341666669</v>
      </c>
      <c r="V91" s="7">
        <f>IF(ISTEXT(S91),S91,IF(COUNT(S91:U91)=0,"",0.23*S91+0.57*T91+0.2*U91))</f>
        <v>4.6714526433000003</v>
      </c>
    </row>
    <row r="92" spans="1:22">
      <c r="A92" s="267"/>
      <c r="B92" s="27" t="s">
        <v>134</v>
      </c>
      <c r="C92" s="102" t="s">
        <v>300</v>
      </c>
      <c r="D92" s="3">
        <v>69.274562939079601</v>
      </c>
      <c r="E92" s="3">
        <v>68.991400118559525</v>
      </c>
      <c r="F92" s="3">
        <v>72.786157309651657</v>
      </c>
      <c r="G92" s="3">
        <f>IF(ISTEXT(D92),D92,IF(COUNT(D92:F92)=0,"",0.63*D92+0.07*E92+0.3*F92))</f>
        <v>70.308219852814815</v>
      </c>
      <c r="H92" s="10"/>
      <c r="I92" s="3">
        <v>51.783570039494293</v>
      </c>
      <c r="J92" s="3">
        <v>48.01086492991822</v>
      </c>
      <c r="K92" s="3">
        <v>54.58762983838362</v>
      </c>
      <c r="L92" s="3">
        <f>IF(ISTEXT(I92),I92,IF(COUNT(I92:K92)=0,"",0.24*I92+0.43*J92+0.33*K92))</f>
        <v>51.086646576010061</v>
      </c>
      <c r="M92" s="10"/>
      <c r="N92" s="3">
        <v>30.390000789819901</v>
      </c>
      <c r="O92" s="3">
        <v>43.006885859247959</v>
      </c>
      <c r="P92" s="3">
        <v>47.870580694142568</v>
      </c>
      <c r="Q92" s="3">
        <f>IF(ISTEXT(N92),N92,IF(COUNT(N92:P92)=0,"",0.2*N92+0.4*O92+0.4*P92))</f>
        <v>42.428986779320191</v>
      </c>
      <c r="R92" s="10"/>
      <c r="S92" s="3">
        <v>36.950450882611293</v>
      </c>
      <c r="T92" s="3">
        <v>35.076879937316427</v>
      </c>
      <c r="U92" s="3">
        <v>41.066057748306129</v>
      </c>
      <c r="V92" s="7">
        <f>IF(ISTEXT(S92),S92,IF(COUNT(S92:U92)=0,"",0.23*S92+0.57*T92+0.2*U92))</f>
        <v>36.705636816932184</v>
      </c>
    </row>
    <row r="93" spans="1:22">
      <c r="A93" s="204" t="s">
        <v>136</v>
      </c>
      <c r="B93" s="128" t="s">
        <v>137</v>
      </c>
      <c r="C93" s="101" t="s">
        <v>300</v>
      </c>
      <c r="D93" s="6">
        <v>7.3223347684168996</v>
      </c>
      <c r="E93" s="6">
        <v>8.6643110711098394</v>
      </c>
      <c r="F93" s="6">
        <v>7.2079939758644196</v>
      </c>
      <c r="G93" s="6">
        <f>IF(ISTEXT(D93),D93,IF(COUNT(D93:F93)=0,"",0.63*D93+0.07*E93+0.3*F93))</f>
        <v>7.3819708718396608</v>
      </c>
      <c r="H93" s="18"/>
      <c r="I93" s="6">
        <v>4.3707191455987298</v>
      </c>
      <c r="J93" s="6">
        <v>2.738343626173759</v>
      </c>
      <c r="K93" s="6">
        <v>3.3697588810074701</v>
      </c>
      <c r="L93" s="6">
        <f>IF(ISTEXT(I93),I93,IF(COUNT(I93:K93)=0,"",0.24*I93+0.43*J93+0.33*K93))</f>
        <v>3.3384807849308764</v>
      </c>
      <c r="M93" s="18"/>
      <c r="N93" s="6">
        <v>2.0625854345996801</v>
      </c>
      <c r="O93" s="6">
        <v>3.34258027937266</v>
      </c>
      <c r="P93" s="6">
        <v>3.4190154150524901</v>
      </c>
      <c r="Q93" s="6">
        <f>IF(ISTEXT(N93),N93,IF(COUNT(N93:P93)=0,"",0.2*N93+0.4*O93+0.4*P93))</f>
        <v>3.1171553646899959</v>
      </c>
      <c r="R93" s="18"/>
      <c r="S93" s="6">
        <v>0.79351248662799001</v>
      </c>
      <c r="T93" s="6">
        <v>0.88477084762490987</v>
      </c>
      <c r="U93" s="6">
        <v>1.08441129702185</v>
      </c>
      <c r="V93" s="127">
        <f>IF(ISTEXT(S93),S93,IF(COUNT(S93:U93)=0,"",0.23*S93+0.57*T93+0.2*U93))</f>
        <v>0.90370951447500636</v>
      </c>
    </row>
    <row r="94" spans="1:22">
      <c r="A94" s="280"/>
      <c r="B94" s="129" t="s">
        <v>139</v>
      </c>
      <c r="C94" s="103" t="s">
        <v>300</v>
      </c>
      <c r="D94" s="4">
        <v>0.10238226725212</v>
      </c>
      <c r="E94" s="4">
        <v>9.961374143127999E-2</v>
      </c>
      <c r="F94" s="4">
        <v>9.3543919280760002E-2</v>
      </c>
      <c r="G94" s="4">
        <f>IF(ISTEXT(D94),D94,IF(COUNT(D94:F94)=0,"",0.63*D94+0.07*E94+0.3*F94))</f>
        <v>9.9536966053253198E-2</v>
      </c>
      <c r="H94" s="21"/>
      <c r="I94" s="4">
        <v>0.43189972472921001</v>
      </c>
      <c r="J94" s="4">
        <v>0.35814581520803002</v>
      </c>
      <c r="K94" s="4">
        <v>0.39251504576419</v>
      </c>
      <c r="L94" s="4">
        <f>IF(ISTEXT(I94),I94,IF(COUNT(I94:K94)=0,"",0.24*I94+0.43*J94+0.33*K94))</f>
        <v>0.38718859957664598</v>
      </c>
      <c r="M94" s="21"/>
      <c r="N94" s="4">
        <v>0.42639717532138999</v>
      </c>
      <c r="O94" s="4">
        <v>0.42537730774298987</v>
      </c>
      <c r="P94" s="4">
        <v>0.45712294065538001</v>
      </c>
      <c r="Q94" s="4">
        <f>IF(ISTEXT(N94),N94,IF(COUNT(N94:P94)=0,"",0.2*N94+0.4*O94+0.4*P94))</f>
        <v>0.43827953442362599</v>
      </c>
      <c r="R94" s="21"/>
      <c r="S94" s="4">
        <v>0.44431834434065998</v>
      </c>
      <c r="T94" s="4">
        <v>0.49414662084133998</v>
      </c>
      <c r="U94" s="4">
        <v>0.45143830664828</v>
      </c>
      <c r="V94" s="9">
        <f>IF(ISTEXT(S94),S94,IF(COUNT(S94:U94)=0,"",0.23*S94+0.57*T94+0.2*U94))</f>
        <v>0.47414445440757153</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3376.7739999999999</v>
      </c>
      <c r="E96" s="121">
        <v>3068.9809999999989</v>
      </c>
      <c r="F96" s="121">
        <v>3560.7660000000001</v>
      </c>
      <c r="G96" s="122">
        <f>IF(ISTEXT(D96),D96,IF(COUNT(D96:F96)=0,"",0.63*D96+0.07*E96+0.3*F96))</f>
        <v>3410.4260899999999</v>
      </c>
      <c r="H96" s="10"/>
      <c r="I96" s="123">
        <v>3053.944</v>
      </c>
      <c r="J96" s="121">
        <v>3631.9237483003299</v>
      </c>
      <c r="K96" s="121">
        <v>3419.989</v>
      </c>
      <c r="L96" s="3">
        <f>IF(ISTEXT(I96),I96,IF(COUNT(I96:K96)=0,"",0.24*I96+0.43*J96+0.33*K96))</f>
        <v>3423.2701417691414</v>
      </c>
      <c r="M96" s="10"/>
      <c r="N96" s="123">
        <v>3335.4750000000008</v>
      </c>
      <c r="O96" s="121">
        <v>3161.4340000000002</v>
      </c>
      <c r="P96" s="121">
        <v>2880.2040000000002</v>
      </c>
      <c r="Q96" s="3">
        <f>IF(ISTEXT(N96),N96,IF(COUNT(N96:P96)=0,"",0.2*N96+0.4*O96+0.4*P96))</f>
        <v>3083.7502000000004</v>
      </c>
      <c r="R96" s="10"/>
      <c r="S96" s="123">
        <v>3834.0669859654408</v>
      </c>
      <c r="T96" s="121">
        <v>3624.715738569118</v>
      </c>
      <c r="U96" s="121">
        <v>3445.4986172977942</v>
      </c>
      <c r="V96" s="7">
        <f>IF(ISTEXT(S96),S96,IF(COUNT(S96:U96)=0,"",0.23*S96+0.57*T96+0.2*U96))</f>
        <v>3637.0231012160075</v>
      </c>
    </row>
    <row r="97" spans="1:22">
      <c r="A97" s="267"/>
      <c r="B97" s="27" t="s">
        <v>6</v>
      </c>
      <c r="C97" s="102" t="s">
        <v>300</v>
      </c>
      <c r="D97" s="37">
        <v>4106.0119999999997</v>
      </c>
      <c r="E97" s="37">
        <v>3664.5970000000002</v>
      </c>
      <c r="F97" s="37">
        <v>4192.3649999999998</v>
      </c>
      <c r="G97" s="3">
        <f>IF(ISTEXT(D97),D97,IF(COUNT(D97:F97)=0,"",0.63*D97+0.07*E97+0.3*F97))</f>
        <v>4101.0188500000004</v>
      </c>
      <c r="H97" s="10"/>
      <c r="I97" s="37">
        <v>3778.4059999999999</v>
      </c>
      <c r="J97" s="37">
        <v>4092.1999133348631</v>
      </c>
      <c r="K97" s="37">
        <v>4055.8049999999989</v>
      </c>
      <c r="L97" s="3">
        <f>IF(ISTEXT(I97),I97,IF(COUNT(I97:K97)=0,"",0.24*I97+0.43*J97+0.33*K97))</f>
        <v>4004.8790527339906</v>
      </c>
      <c r="M97" s="10"/>
      <c r="N97" s="37">
        <v>3894.482</v>
      </c>
      <c r="O97" s="37">
        <v>3766.086207823394</v>
      </c>
      <c r="P97" s="37">
        <v>3622.866</v>
      </c>
      <c r="Q97" s="3">
        <f>IF(ISTEXT(N97),N97,IF(COUNT(N97:P97)=0,"",0.2*N97+0.4*O97+0.4*P97))</f>
        <v>3734.4772831293581</v>
      </c>
      <c r="R97" s="10"/>
      <c r="S97" s="37">
        <v>4235.3347591697247</v>
      </c>
      <c r="T97" s="37">
        <v>4083.496734061926</v>
      </c>
      <c r="U97" s="37">
        <v>4000.3398661903661</v>
      </c>
      <c r="V97" s="7">
        <f>IF(ISTEXT(S97),S97,IF(COUNT(S97:U97)=0,"",0.23*S97+0.57*T97+0.2*U97))</f>
        <v>4101.7881062624074</v>
      </c>
    </row>
    <row r="98" spans="1:22">
      <c r="A98" s="267"/>
      <c r="B98" s="27" t="s">
        <v>8</v>
      </c>
      <c r="C98" s="102" t="s">
        <v>300</v>
      </c>
      <c r="D98" s="37"/>
      <c r="E98" s="37"/>
      <c r="F98" s="37"/>
      <c r="G98" s="3" t="str">
        <f>IF(ISTEXT(D98),D98,IF(COUNT(D98:F98)=0,"",0.63*D98+0.07*E98+0.3*F98))</f>
        <v/>
      </c>
      <c r="H98" s="10"/>
      <c r="I98" s="37">
        <v>4093.271839564286</v>
      </c>
      <c r="J98" s="37">
        <v>4384.7917636285711</v>
      </c>
      <c r="K98" s="37">
        <v>4316.1525666571433</v>
      </c>
      <c r="L98" s="3">
        <f>IF(ISTEXT(I98),I98,IF(COUNT(I98:K98)=0,"",0.24*I98+0.43*J98+0.33*K98))</f>
        <v>4292.1760468525717</v>
      </c>
      <c r="M98" s="10"/>
      <c r="N98" s="37">
        <v>3790.0272967638889</v>
      </c>
      <c r="O98" s="37">
        <v>3738.0179235249998</v>
      </c>
      <c r="P98" s="37">
        <v>3532.958571013889</v>
      </c>
      <c r="Q98" s="3">
        <f>IF(ISTEXT(N98),N98,IF(COUNT(N98:P98)=0,"",0.2*N98+0.4*O98+0.4*P98))</f>
        <v>3666.3960571683338</v>
      </c>
      <c r="R98" s="10"/>
      <c r="S98" s="37">
        <v>3994.757436230555</v>
      </c>
      <c r="T98" s="37">
        <v>4014.5223313944439</v>
      </c>
      <c r="U98" s="37">
        <v>3889.041335263888</v>
      </c>
      <c r="V98" s="7">
        <f>IF(ISTEXT(S98),S98,IF(COUNT(S98:U98)=0,"",0.23*S98+0.57*T98+0.2*U98))</f>
        <v>3984.880206280638</v>
      </c>
    </row>
    <row r="99" spans="1:22">
      <c r="A99" s="267"/>
      <c r="B99" s="27" t="s">
        <v>10</v>
      </c>
      <c r="C99" s="102" t="s">
        <v>300</v>
      </c>
      <c r="D99" s="37">
        <v>979.82182383370639</v>
      </c>
      <c r="E99" s="37">
        <v>1124.063883730093</v>
      </c>
      <c r="F99" s="37">
        <v>961.41282448608899</v>
      </c>
      <c r="G99" s="3">
        <f>IF(ISTEXT(D99),D99,IF(COUNT(D99:F99)=0,"",0.63*D99+0.07*E99+0.3*F99))</f>
        <v>984.3960682221682</v>
      </c>
      <c r="H99" s="10"/>
      <c r="I99" s="37">
        <v>1017.065359835723</v>
      </c>
      <c r="J99" s="37">
        <v>913.75068864097977</v>
      </c>
      <c r="K99" s="37">
        <v>977.00565199024288</v>
      </c>
      <c r="L99" s="3">
        <f>IF(ISTEXT(I99),I99,IF(COUNT(I99:K99)=0,"",0.24*I99+0.43*J99+0.33*K99))</f>
        <v>959.42034763297488</v>
      </c>
      <c r="M99" s="10"/>
      <c r="N99" s="37">
        <v>1092.902353694237</v>
      </c>
      <c r="O99" s="37">
        <v>899.23654426305086</v>
      </c>
      <c r="P99" s="37">
        <v>953.65121807932212</v>
      </c>
      <c r="Q99" s="3">
        <f>IF(ISTEXT(N99),N99,IF(COUNT(N99:P99)=0,"",0.2*N99+0.4*O99+0.4*P99))</f>
        <v>959.73557567579667</v>
      </c>
      <c r="R99" s="10"/>
      <c r="S99" s="37">
        <v>1021.652251652048</v>
      </c>
      <c r="T99" s="37">
        <v>1022.9380059510841</v>
      </c>
      <c r="U99" s="37">
        <v>917.21314637252999</v>
      </c>
      <c r="V99" s="7">
        <f>IF(ISTEXT(S99),S99,IF(COUNT(S99:U99)=0,"",0.23*S99+0.57*T99+0.2*U99))</f>
        <v>1001.4973105465948</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v>3343.4963562753042</v>
      </c>
      <c r="E102" s="37">
        <v>1706.861538461538</v>
      </c>
      <c r="F102" s="37">
        <v>3064.2412955465588</v>
      </c>
      <c r="G102" s="3">
        <f>IF(ISTEXT(D102),D102,IF(COUNT(D102:F102)=0,"",0.63*D102+0.07*E102+0.3*F102))</f>
        <v>3145.1554008097173</v>
      </c>
      <c r="H102" s="10"/>
      <c r="I102" s="37">
        <v>2451.8189889025898</v>
      </c>
      <c r="J102" s="37">
        <v>4212.1975339087548</v>
      </c>
      <c r="K102" s="37">
        <v>3001.299136868065</v>
      </c>
      <c r="L102" s="3">
        <f>IF(ISTEXT(I102),I102,IF(COUNT(I102:K102)=0,"",0.24*I102+0.43*J102+0.33*K102))</f>
        <v>3390.1102120838477</v>
      </c>
      <c r="M102" s="10"/>
      <c r="N102" s="37">
        <v>2141.166545454545</v>
      </c>
      <c r="O102" s="37">
        <v>2579.514909090909</v>
      </c>
      <c r="P102" s="37">
        <v>2495.6276363636362</v>
      </c>
      <c r="Q102" s="3">
        <f>IF(ISTEXT(N102),N102,IF(COUNT(N102:P102)=0,"",0.2*N102+0.4*O102+0.4*P102))</f>
        <v>2458.2903272727272</v>
      </c>
      <c r="R102" s="10"/>
      <c r="S102" s="37">
        <v>2335.1952727272719</v>
      </c>
      <c r="T102" s="37">
        <v>2571.936303030303</v>
      </c>
      <c r="U102" s="37">
        <v>3192.0247878787882</v>
      </c>
      <c r="V102" s="7">
        <f>IF(ISTEXT(S102),S102,IF(COUNT(S102:U102)=0,"",0.23*S102+0.57*T102+0.2*U102))</f>
        <v>2641.5035630303028</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67"/>
      <c r="B105" s="25" t="s">
        <v>24</v>
      </c>
      <c r="C105" s="102" t="s">
        <v>300</v>
      </c>
      <c r="D105" s="37">
        <v>974.77254567816112</v>
      </c>
      <c r="E105" s="37">
        <v>1074.0099464214561</v>
      </c>
      <c r="F105" s="37">
        <v>980.77450425287361</v>
      </c>
      <c r="G105" s="3">
        <f>IF(ISTEXT(D105),D105,IF(COUNT(D105:F105)=0,"",0.63*D105+0.07*E105+0.3*F105))</f>
        <v>983.51975130260553</v>
      </c>
      <c r="H105" s="10"/>
      <c r="I105" s="37">
        <v>1020.709579356322</v>
      </c>
      <c r="J105" s="37">
        <v>878.48557067432967</v>
      </c>
      <c r="K105" s="37">
        <v>960.24142305747125</v>
      </c>
      <c r="L105" s="3">
        <f>IF(ISTEXT(I105),I105,IF(COUNT(I105:K105)=0,"",0.24*I105+0.43*J105+0.33*K105))</f>
        <v>939.59876404444458</v>
      </c>
      <c r="M105" s="10"/>
      <c r="N105" s="37">
        <v>1031.285365678161</v>
      </c>
      <c r="O105" s="37">
        <v>815.43274982375476</v>
      </c>
      <c r="P105" s="37">
        <v>876.87392713409963</v>
      </c>
      <c r="Q105" s="3">
        <f>IF(ISTEXT(N105),N105,IF(COUNT(N105:P105)=0,"",0.2*N105+0.4*O105+0.4*P105))</f>
        <v>883.17974391877397</v>
      </c>
      <c r="R105" s="10"/>
      <c r="S105" s="37">
        <v>1035.69175245977</v>
      </c>
      <c r="T105" s="37">
        <v>973.37825142528732</v>
      </c>
      <c r="U105" s="37">
        <v>771.37296556321849</v>
      </c>
      <c r="V105" s="7">
        <f>IF(ISTEXT(S105),S105,IF(COUNT(S105:U105)=0,"",0.23*S105+0.57*T105+0.2*U105))</f>
        <v>947.30929949080451</v>
      </c>
    </row>
    <row r="106" spans="1:22">
      <c r="A106" s="267"/>
      <c r="B106" s="25" t="s">
        <v>29</v>
      </c>
      <c r="C106" s="102" t="s">
        <v>300</v>
      </c>
      <c r="D106" s="37">
        <v>7619.8125</v>
      </c>
      <c r="E106" s="37">
        <v>7615.625</v>
      </c>
      <c r="F106" s="37">
        <v>7620.1875</v>
      </c>
      <c r="G106" s="3">
        <f>IF(ISTEXT(D106),D106,IF(COUNT(D106:F106)=0,"",0.63*D106+0.07*E106+0.3*F106))</f>
        <v>7619.6318750000009</v>
      </c>
      <c r="H106" s="10"/>
      <c r="I106" s="37">
        <v>7619.5000000000009</v>
      </c>
      <c r="J106" s="37">
        <v>7618.6250000000009</v>
      </c>
      <c r="K106" s="37">
        <v>7619.3125</v>
      </c>
      <c r="L106" s="3">
        <f>IF(ISTEXT(I106),I106,IF(COUNT(I106:K106)=0,"",0.24*I106+0.43*J106+0.33*K106))</f>
        <v>7619.0618750000003</v>
      </c>
      <c r="M106" s="10"/>
      <c r="N106" s="37">
        <v>7616.1875</v>
      </c>
      <c r="O106" s="37">
        <v>7618.2500000000009</v>
      </c>
      <c r="P106" s="37">
        <v>7618.3125000000018</v>
      </c>
      <c r="Q106" s="3">
        <f>IF(ISTEXT(N106),N106,IF(COUNT(N106:P106)=0,"",0.2*N106+0.4*O106+0.4*P106))</f>
        <v>7617.8625000000011</v>
      </c>
      <c r="R106" s="10"/>
      <c r="S106" s="37">
        <v>7616.3125</v>
      </c>
      <c r="T106" s="37">
        <v>7622.3125</v>
      </c>
      <c r="U106" s="37">
        <v>7617.6249999999991</v>
      </c>
      <c r="V106" s="7">
        <f>IF(ISTEXT(S106),S106,IF(COUNT(S106:U106)=0,"",0.23*S106+0.57*T106+0.2*U106))</f>
        <v>7619.994999999999</v>
      </c>
    </row>
    <row r="107" spans="1:22">
      <c r="A107" s="267"/>
      <c r="B107" s="29" t="s">
        <v>31</v>
      </c>
      <c r="C107" s="102" t="s">
        <v>300</v>
      </c>
      <c r="D107" s="40">
        <v>4113.4129796773523</v>
      </c>
      <c r="E107" s="40">
        <v>4113.4129796773523</v>
      </c>
      <c r="F107" s="40">
        <v>4113.4129796773523</v>
      </c>
      <c r="G107" s="4">
        <f>IF(ISTEXT(D107),D107,IF(COUNT(D107:F107)=0,"",0.63*D107+0.07*E107+0.3*F107))</f>
        <v>4113.4129796773523</v>
      </c>
      <c r="H107" s="21"/>
      <c r="I107" s="39">
        <v>4113.4129796773523</v>
      </c>
      <c r="J107" s="40">
        <v>4112.9049788393049</v>
      </c>
      <c r="K107" s="40">
        <v>4113.4129796773523</v>
      </c>
      <c r="L107" s="4">
        <f>IF(ISTEXT(I107),I107,IF(COUNT(I107:K107)=0,"",0.24*I107+0.43*J107+0.33*K107))</f>
        <v>4113.1945393169917</v>
      </c>
      <c r="M107" s="21"/>
      <c r="N107" s="39">
        <v>4113.4129796773523</v>
      </c>
      <c r="O107" s="40">
        <v>4112.9389800963754</v>
      </c>
      <c r="P107" s="40">
        <v>4113.4129796773523</v>
      </c>
      <c r="Q107" s="4">
        <f>IF(ISTEXT(N107),N107,IF(COUNT(N107:P107)=0,"",0.2*N107+0.4*O107+0.4*P107))</f>
        <v>4113.2233798449615</v>
      </c>
      <c r="R107" s="21"/>
      <c r="S107" s="39">
        <v>4111.5029792583282</v>
      </c>
      <c r="T107" s="40">
        <v>4109.9023722606325</v>
      </c>
      <c r="U107" s="40">
        <v>4111.9569796773521</v>
      </c>
      <c r="V107" s="9">
        <f>IF(ISTEXT(S107),S107,IF(COUNT(S107:U107)=0,"",0.23*S107+0.57*T107+0.2*U107))</f>
        <v>4110.6814333534458</v>
      </c>
    </row>
    <row r="108" spans="1:22">
      <c r="A108" s="267"/>
      <c r="B108" s="27" t="s">
        <v>34</v>
      </c>
      <c r="C108" s="101" t="s">
        <v>300</v>
      </c>
      <c r="D108" s="37">
        <v>5103.1067696838518</v>
      </c>
      <c r="E108" s="37">
        <v>4942.6665073978602</v>
      </c>
      <c r="F108" s="37">
        <v>4736.5583317704277</v>
      </c>
      <c r="G108" s="3">
        <f>IF(ISTEXT(D108),D108,IF(COUNT(D108:F108)=0,"",0.63*D108+0.07*E108+0.3*F108))</f>
        <v>4981.9114199498044</v>
      </c>
      <c r="H108" s="10"/>
      <c r="I108" s="37">
        <v>4546.0087588326851</v>
      </c>
      <c r="J108" s="37">
        <v>4791.5231573249021</v>
      </c>
      <c r="K108" s="37">
        <v>4466.3068925875486</v>
      </c>
      <c r="L108" s="3">
        <f>IF(ISTEXT(I108),I108,IF(COUNT(I108:K108)=0,"",0.24*I108+0.43*J108+0.33*K108))</f>
        <v>4625.2783343234441</v>
      </c>
      <c r="M108" s="10"/>
      <c r="N108" s="37">
        <v>4336.8983000680937</v>
      </c>
      <c r="O108" s="37">
        <v>4404.111422582685</v>
      </c>
      <c r="P108" s="37">
        <v>4505.3816110068092</v>
      </c>
      <c r="Q108" s="3">
        <f>IF(ISTEXT(N108),N108,IF(COUNT(N108:P108)=0,"",0.2*N108+0.4*O108+0.4*P108))</f>
        <v>4431.1768734494171</v>
      </c>
      <c r="R108" s="10"/>
      <c r="S108" s="37"/>
      <c r="T108" s="37"/>
      <c r="U108" s="37"/>
      <c r="V108" s="7" t="str">
        <f>IF(ISTEXT(S108),S108,IF(COUNT(S108:U108)=0,"",0.23*S108+0.57*T108+0.2*U108))</f>
        <v/>
      </c>
    </row>
    <row r="109" spans="1:22">
      <c r="A109" s="267"/>
      <c r="B109" s="27" t="s">
        <v>36</v>
      </c>
      <c r="C109" s="102" t="s">
        <v>300</v>
      </c>
      <c r="D109" s="37">
        <v>2113.6917104014142</v>
      </c>
      <c r="E109" s="37">
        <v>2645.2912567679432</v>
      </c>
      <c r="F109" s="37">
        <v>2115.7626875500991</v>
      </c>
      <c r="G109" s="3">
        <f>IF(ISTEXT(D109),D109,IF(COUNT(D109:F109)=0,"",0.63*D109+0.07*E109+0.3*F109))</f>
        <v>2151.5249717916768</v>
      </c>
      <c r="H109" s="10"/>
      <c r="I109" s="37">
        <v>1447.792751849953</v>
      </c>
      <c r="J109" s="37">
        <v>933.24316897483504</v>
      </c>
      <c r="K109" s="37">
        <v>1046.1581371986031</v>
      </c>
      <c r="L109" s="3">
        <f>IF(ISTEXT(I109),I109,IF(COUNT(I109:K109)=0,"",0.24*I109+0.43*J109+0.33*K109))</f>
        <v>1093.9970083787068</v>
      </c>
      <c r="M109" s="10"/>
      <c r="N109" s="37">
        <v>877.10558413480123</v>
      </c>
      <c r="O109" s="37">
        <v>1410.8486840125761</v>
      </c>
      <c r="P109" s="37">
        <v>1423.156189723622</v>
      </c>
      <c r="Q109" s="3">
        <f>IF(ISTEXT(N109),N109,IF(COUNT(N109:P109)=0,"",0.2*N109+0.4*O109+0.4*P109))</f>
        <v>1309.0230663214397</v>
      </c>
      <c r="R109" s="10"/>
      <c r="S109" s="37">
        <v>1358.7592112167481</v>
      </c>
      <c r="T109" s="37">
        <v>1369.4991173918429</v>
      </c>
      <c r="U109" s="37">
        <v>1810.0369676659129</v>
      </c>
      <c r="V109" s="7">
        <f>IF(ISTEXT(S109),S109,IF(COUNT(S109:U109)=0,"",0.23*S109+0.57*T109+0.2*U109))</f>
        <v>1455.1365090263853</v>
      </c>
    </row>
    <row r="110" spans="1:22">
      <c r="A110" s="267"/>
      <c r="B110" s="25" t="s">
        <v>39</v>
      </c>
      <c r="C110" s="102" t="s">
        <v>300</v>
      </c>
      <c r="D110" s="38">
        <v>1</v>
      </c>
      <c r="E110" s="37">
        <v>0</v>
      </c>
      <c r="F110" s="37">
        <v>0</v>
      </c>
      <c r="G110" s="3">
        <f>IF(ISTEXT(D110),D110,IF(COUNT(D110:F110)=0,"",0.63*D110+0.07*E110+0.3*F110))</f>
        <v>0.63</v>
      </c>
      <c r="H110" s="10"/>
      <c r="I110" s="36">
        <v>0</v>
      </c>
      <c r="J110" s="37">
        <v>5.9999999999999991</v>
      </c>
      <c r="K110" s="37">
        <v>9.428571428571427</v>
      </c>
      <c r="L110" s="3">
        <f>IF(ISTEXT(I110),I110,IF(COUNT(I110:K110)=0,"",0.24*I110+0.43*J110+0.33*K110))</f>
        <v>5.6914285714285704</v>
      </c>
      <c r="M110" s="10"/>
      <c r="N110" s="36">
        <v>83.285714285714278</v>
      </c>
      <c r="O110" s="37">
        <v>308.43247821428571</v>
      </c>
      <c r="P110" s="37">
        <v>48.285714285714278</v>
      </c>
      <c r="Q110" s="3">
        <f>IF(ISTEXT(N110),N110,IF(COUNT(N110:P110)=0,"",0.2*N110+0.4*O110+0.4*P110))</f>
        <v>159.34441985714287</v>
      </c>
      <c r="R110" s="10"/>
      <c r="S110" s="37">
        <v>0</v>
      </c>
      <c r="T110" s="37">
        <v>0</v>
      </c>
      <c r="U110" s="37">
        <v>63.833333333333329</v>
      </c>
      <c r="V110" s="7">
        <f>IF(ISTEXT(S110),S110,IF(COUNT(S110:U110)=0,"",0.23*S110+0.57*T110+0.2*U110))</f>
        <v>12.766666666666666</v>
      </c>
    </row>
    <row r="111" spans="1:22">
      <c r="A111" s="267"/>
      <c r="B111" s="25" t="s">
        <v>42</v>
      </c>
      <c r="C111" s="102" t="s">
        <v>300</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v>2504.9902081802329</v>
      </c>
      <c r="E114" s="40">
        <v>2650.8473623446739</v>
      </c>
      <c r="F114" s="40">
        <v>2409.8967846189489</v>
      </c>
      <c r="G114" s="4">
        <f>IF(ISTEXT(D114),D114,IF(COUNT(D114:F114)=0,"",0.63*D114+0.07*E114+0.3*F114))</f>
        <v>2486.6721819033583</v>
      </c>
      <c r="H114" s="21"/>
      <c r="I114" s="39">
        <v>1440.6476692895301</v>
      </c>
      <c r="J114" s="40">
        <v>822.63007881990302</v>
      </c>
      <c r="K114" s="40">
        <v>1309.7794216682939</v>
      </c>
      <c r="L114" s="4">
        <f>IF(ISTEXT(I114),I114,IF(COUNT(I114:K114)=0,"",0.24*I114+0.43*J114+0.33*K114))</f>
        <v>1131.7135836725824</v>
      </c>
      <c r="M114" s="21"/>
      <c r="N114" s="39">
        <v>788.61466909169803</v>
      </c>
      <c r="O114" s="40">
        <v>1244.231293447948</v>
      </c>
      <c r="P114" s="40">
        <v>1406.4129487871651</v>
      </c>
      <c r="Q114" s="4">
        <f>IF(ISTEXT(N114),N114,IF(COUNT(N114:P114)=0,"",0.2*N114+0.4*O114+0.4*P114))</f>
        <v>1217.9806307123849</v>
      </c>
      <c r="R114" s="21"/>
      <c r="S114" s="39">
        <v>1548.6242098035091</v>
      </c>
      <c r="T114" s="40">
        <v>1938.555516289191</v>
      </c>
      <c r="U114" s="40">
        <v>2072.9840949016898</v>
      </c>
      <c r="V114" s="9">
        <f>IF(ISTEXT(S114),S114,IF(COUNT(S114:U114)=0,"",0.23*S114+0.57*T114+0.2*U114))</f>
        <v>1875.7570315199839</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v>831.0178842419557</v>
      </c>
      <c r="E116" s="40">
        <v>852.03709493061842</v>
      </c>
      <c r="F116" s="40">
        <v>827.15907811144064</v>
      </c>
      <c r="G116" s="4">
        <f>IF(ISTEXT(D116),D116,IF(COUNT(D116:F116)=0,"",0.63*D116+0.07*E116+0.3*F116))</f>
        <v>831.33158715100762</v>
      </c>
      <c r="H116" s="21"/>
      <c r="I116" s="40">
        <v>905.27945798493897</v>
      </c>
      <c r="J116" s="40">
        <v>846.67983575694632</v>
      </c>
      <c r="K116" s="40">
        <v>879.44576624253432</v>
      </c>
      <c r="L116" s="4">
        <f>IF(ISTEXT(I116),I116,IF(COUNT(I116:K116)=0,"",0.24*I116+0.43*J116+0.33*K116))</f>
        <v>871.5565021519086</v>
      </c>
      <c r="M116" s="21"/>
      <c r="N116" s="40">
        <v>870.08917259316434</v>
      </c>
      <c r="O116" s="40">
        <v>826.05755916207272</v>
      </c>
      <c r="P116" s="40">
        <v>832.48657495479608</v>
      </c>
      <c r="Q116" s="4">
        <f>IF(ISTEXT(N116),N116,IF(COUNT(N116:P116)=0,"",0.2*N116+0.4*O116+0.4*P116))</f>
        <v>837.43548816538043</v>
      </c>
      <c r="R116" s="21"/>
      <c r="S116" s="40">
        <v>819.96936942245839</v>
      </c>
      <c r="T116" s="40">
        <v>802.53757649613897</v>
      </c>
      <c r="U116" s="40">
        <v>799.22642303571422</v>
      </c>
      <c r="V116" s="9">
        <f>IF(ISTEXT(S116),S116,IF(COUNT(S116:U116)=0,"",0.23*S116+0.57*T116+0.2*U116))</f>
        <v>805.88465817710744</v>
      </c>
    </row>
    <row r="117" spans="1:22" ht="15.75" customHeight="1" thickBot="1">
      <c r="A117" s="192" t="s">
        <v>59</v>
      </c>
      <c r="B117" s="94" t="s">
        <v>60</v>
      </c>
      <c r="C117" s="101" t="s">
        <v>300</v>
      </c>
      <c r="D117" s="37">
        <v>3742.3226059200001</v>
      </c>
      <c r="E117" s="37">
        <v>3641.1262069499999</v>
      </c>
      <c r="F117" s="37">
        <v>3419.2593421400002</v>
      </c>
      <c r="G117" s="3">
        <f>IF(ISTEXT(D117),D117,IF(COUNT(D117:F117)=0,"",0.63*D117+0.07*E117+0.3*F117))</f>
        <v>3638.3198788581003</v>
      </c>
      <c r="H117" s="10"/>
      <c r="I117" s="37">
        <v>8543.5489780499993</v>
      </c>
      <c r="J117" s="37">
        <v>7084.5988971900006</v>
      </c>
      <c r="K117" s="37">
        <v>7764.4678292199997</v>
      </c>
      <c r="L117" s="3">
        <f>IF(ISTEXT(I117),I117,IF(COUNT(I117:K117)=0,"",0.24*I117+0.43*J117+0.33*K117))</f>
        <v>7659.1036641662995</v>
      </c>
      <c r="M117" s="10"/>
      <c r="N117" s="37">
        <v>5690.0762454114274</v>
      </c>
      <c r="O117" s="37">
        <v>5676.4665767314291</v>
      </c>
      <c r="P117" s="37">
        <v>6100.097600071429</v>
      </c>
      <c r="Q117" s="3">
        <f>IF(ISTEXT(N117),N117,IF(COUNT(N117:P117)=0,"",0.2*N117+0.4*O117+0.4*P117))</f>
        <v>5848.6409198034289</v>
      </c>
      <c r="R117" s="10"/>
      <c r="S117" s="37">
        <v>7794.287817577464</v>
      </c>
      <c r="T117" s="37">
        <v>8668.3816591830982</v>
      </c>
      <c r="U117" s="37">
        <v>7919.1870844732393</v>
      </c>
      <c r="V117" s="7">
        <f>IF(ISTEXT(S117),S117,IF(COUNT(S117:U117)=0,"",0.23*S117+0.57*T117+0.2*U117))</f>
        <v>8317.5011606718308</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v>2481.8650345447459</v>
      </c>
      <c r="E119" s="37">
        <v>2227.117447549746</v>
      </c>
      <c r="F119" s="37">
        <v>2848.6055397516939</v>
      </c>
      <c r="G119" s="3">
        <f>IF(ISTEXT(D119),D119,IF(COUNT(D119:F119)=0,"",0.63*D119+0.07*E119+0.3*F119))</f>
        <v>2574.0548550171807</v>
      </c>
      <c r="H119" s="10"/>
      <c r="I119" s="37">
        <v>3680.1974918495339</v>
      </c>
      <c r="J119" s="37">
        <v>4275.8104798858003</v>
      </c>
      <c r="K119" s="37">
        <v>3759.9307376105339</v>
      </c>
      <c r="L119" s="3">
        <f>IF(ISTEXT(I119),I119,IF(COUNT(I119:K119)=0,"",0.24*I119+0.43*J119+0.33*K119))</f>
        <v>3962.6230478062589</v>
      </c>
      <c r="M119" s="10"/>
      <c r="N119" s="37">
        <v>4505.5487720397596</v>
      </c>
      <c r="O119" s="37">
        <v>4250.7289767498796</v>
      </c>
      <c r="P119" s="37">
        <v>3827.4804351492398</v>
      </c>
      <c r="Q119" s="3">
        <f>IF(ISTEXT(N119),N119,IF(COUNT(N119:P119)=0,"",0.2*N119+0.4*O119+0.4*P119))</f>
        <v>4132.3935191676001</v>
      </c>
      <c r="R119" s="10"/>
      <c r="S119" s="37">
        <v>4177.6359465205614</v>
      </c>
      <c r="T119" s="37">
        <v>3906.3464495394401</v>
      </c>
      <c r="U119" s="37">
        <v>3410.2126635703389</v>
      </c>
      <c r="V119" s="7">
        <f>IF(ISTEXT(S119),S119,IF(COUNT(S119:U119)=0,"",0.23*S119+0.57*T119+0.2*U119))</f>
        <v>3869.5162766512781</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v>4380.1536316922784</v>
      </c>
      <c r="E123" s="37">
        <v>4380.1536316922784</v>
      </c>
      <c r="F123" s="37">
        <v>4380.1536316922784</v>
      </c>
      <c r="G123" s="3">
        <f>IF(ISTEXT(D123),D123,IF(COUNT(D123:F123)=0,"",0.63*D123+0.07*E123+0.3*F123))</f>
        <v>4380.1536316922784</v>
      </c>
      <c r="H123" s="10"/>
      <c r="I123" s="37">
        <v>4380.1828925772152</v>
      </c>
      <c r="J123" s="37">
        <v>4380.1828925772152</v>
      </c>
      <c r="K123" s="37">
        <v>4380.1828925772152</v>
      </c>
      <c r="L123" s="3">
        <f>IF(ISTEXT(I123),I123,IF(COUNT(I123:K123)=0,"",0.24*I123+0.43*J123+0.33*K123))</f>
        <v>4380.1828925772152</v>
      </c>
      <c r="M123" s="10"/>
      <c r="N123" s="37">
        <v>4401.4441477011706</v>
      </c>
      <c r="O123" s="37">
        <v>4442.6242570025006</v>
      </c>
      <c r="P123" s="37">
        <v>4380.1075058914203</v>
      </c>
      <c r="Q123" s="3">
        <f>IF(ISTEXT(N123),N123,IF(COUNT(N123:P123)=0,"",0.2*N123+0.4*O123+0.4*P123))</f>
        <v>4409.3815346978026</v>
      </c>
      <c r="R123" s="10"/>
      <c r="S123" s="37">
        <v>4380.1075058914203</v>
      </c>
      <c r="T123" s="37">
        <v>4380.1075058914203</v>
      </c>
      <c r="U123" s="37">
        <v>4380.1075058914203</v>
      </c>
      <c r="V123" s="7">
        <f>IF(ISTEXT(S123),S123,IF(COUNT(S123:U123)=0,"",0.23*S123+0.57*T123+0.2*U123))</f>
        <v>4380.1075058914203</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v>1.9196999173971501</v>
      </c>
      <c r="E125" s="37">
        <v>1.670777449040217</v>
      </c>
      <c r="F125" s="37">
        <v>10.25377048113309</v>
      </c>
      <c r="G125" s="3">
        <f>IF(ISTEXT(D125),D125,IF(COUNT(D125:F125)=0,"",0.63*D125+0.07*E125+0.3*F125))</f>
        <v>4.402496513732947</v>
      </c>
      <c r="H125" s="10"/>
      <c r="I125" s="37">
        <v>783.33234356038213</v>
      </c>
      <c r="J125" s="37">
        <v>818.8940898976067</v>
      </c>
      <c r="K125" s="37">
        <v>792.21544831355993</v>
      </c>
      <c r="L125" s="3">
        <f>IF(ISTEXT(I125),I125,IF(COUNT(I125:K125)=0,"",0.24*I125+0.43*J125+0.33*K125))</f>
        <v>801.55531905393741</v>
      </c>
      <c r="M125" s="10"/>
      <c r="N125" s="37">
        <v>2025.1982125791119</v>
      </c>
      <c r="O125" s="37">
        <v>1919.691505357074</v>
      </c>
      <c r="P125" s="37">
        <v>2037.533571054581</v>
      </c>
      <c r="Q125" s="3">
        <f>IF(ISTEXT(N125),N125,IF(COUNT(N125:P125)=0,"",0.2*N125+0.4*O125+0.4*P125))</f>
        <v>1987.9296730804845</v>
      </c>
      <c r="R125" s="10"/>
      <c r="S125" s="37">
        <v>3213.885824544524</v>
      </c>
      <c r="T125" s="37">
        <v>3217.9038330588</v>
      </c>
      <c r="U125" s="37">
        <v>3173.37757477992</v>
      </c>
      <c r="V125" s="7">
        <f>IF(ISTEXT(S125),S125,IF(COUNT(S125:U125)=0,"",0.23*S125+0.57*T125+0.2*U125))</f>
        <v>3208.0744394447402</v>
      </c>
    </row>
    <row r="126" spans="1:22" ht="15" customHeight="1">
      <c r="A126" s="267"/>
      <c r="B126" s="91" t="s">
        <v>305</v>
      </c>
      <c r="C126" s="102" t="s">
        <v>300</v>
      </c>
      <c r="D126" s="40">
        <v>754.46911547162574</v>
      </c>
      <c r="E126" s="40">
        <v>726.83557373979795</v>
      </c>
      <c r="F126" s="40">
        <v>698.01572284731185</v>
      </c>
      <c r="G126" s="9">
        <f>IF(ISTEXT(D126),D126,IF(COUNT(D126:F126)=0,"",0.63*D126+0.07*E126+0.3*F126))</f>
        <v>735.59874976310357</v>
      </c>
      <c r="H126" s="21"/>
      <c r="I126" s="39">
        <v>1488.6105836025631</v>
      </c>
      <c r="J126" s="40">
        <v>1250.245015597477</v>
      </c>
      <c r="K126" s="40">
        <v>1348.8354710989529</v>
      </c>
      <c r="L126" s="4">
        <f>IF(ISTEXT(I126),I126,IF(COUNT(I126:K126)=0,"",0.24*I126+0.43*J126+0.33*K126))</f>
        <v>1339.9876022341848</v>
      </c>
      <c r="M126" s="21"/>
      <c r="N126" s="39">
        <v>2166.0800468269831</v>
      </c>
      <c r="O126" s="40">
        <v>2038.919598727532</v>
      </c>
      <c r="P126" s="40">
        <v>2212.0698074962461</v>
      </c>
      <c r="Q126" s="4">
        <f>IF(ISTEXT(N126),N126,IF(COUNT(N126:P126)=0,"",0.2*N126+0.4*O126+0.4*P126))</f>
        <v>2133.6117718549076</v>
      </c>
      <c r="R126" s="21"/>
      <c r="S126" s="39">
        <v>3911.586895181515</v>
      </c>
      <c r="T126" s="40">
        <v>4195.3189813804147</v>
      </c>
      <c r="U126" s="40">
        <v>3850.34751034283</v>
      </c>
      <c r="V126" s="9">
        <f>IF(ISTEXT(S126),S126,IF(COUNT(S126:U126)=0,"",0.23*S126+0.57*T126+0.2*U126))</f>
        <v>4061.066307347151</v>
      </c>
    </row>
    <row r="127" spans="1:22">
      <c r="A127" s="267"/>
      <c r="B127" s="90" t="s">
        <v>194</v>
      </c>
      <c r="C127" s="101" t="s">
        <v>300</v>
      </c>
      <c r="D127" s="37"/>
      <c r="E127" s="37"/>
      <c r="F127" s="37"/>
      <c r="G127" s="3" t="str">
        <f>IF(ISTEXT(D127),D127,IF(COUNT(D127:F127)=0,"",0.63*D127+0.07*E127+0.3*F127))</f>
        <v/>
      </c>
      <c r="H127" s="10"/>
      <c r="I127" s="37">
        <v>8760.0000000000036</v>
      </c>
      <c r="J127" s="37">
        <v>8759.6142704621179</v>
      </c>
      <c r="K127" s="37">
        <v>8755</v>
      </c>
      <c r="L127" s="3">
        <f>IF(ISTEXT(I127),I127,IF(COUNT(I127:K127)=0,"",0.24*I127+0.43*J127+0.33*K127))</f>
        <v>8758.1841362987107</v>
      </c>
      <c r="M127" s="10"/>
      <c r="N127" s="37">
        <v>8386.755303911892</v>
      </c>
      <c r="O127" s="37">
        <v>6822.9999999999991</v>
      </c>
      <c r="P127" s="37">
        <v>6337.7210314773101</v>
      </c>
      <c r="Q127" s="3">
        <f>IF(ISTEXT(N127),N127,IF(COUNT(N127:P127)=0,"",0.2*N127+0.4*O127+0.4*P127))</f>
        <v>6941.6394733733023</v>
      </c>
      <c r="R127" s="10"/>
      <c r="S127" s="37">
        <v>8299.4493119716808</v>
      </c>
      <c r="T127" s="37">
        <v>8208.735648455824</v>
      </c>
      <c r="U127" s="37">
        <v>7184.0189455552199</v>
      </c>
      <c r="V127" s="7">
        <f>IF(ISTEXT(S127),S127,IF(COUNT(S127:U127)=0,"",0.23*S127+0.57*T127+0.2*U127))</f>
        <v>8024.65645048435</v>
      </c>
    </row>
    <row r="128" spans="1:22" ht="15.75" customHeight="1" thickBot="1">
      <c r="A128" s="269"/>
      <c r="B128" s="91" t="s">
        <v>196</v>
      </c>
      <c r="C128" s="103" t="s">
        <v>300</v>
      </c>
      <c r="D128" s="37">
        <v>8749.0068072936865</v>
      </c>
      <c r="E128" s="37">
        <v>8759.9999999999964</v>
      </c>
      <c r="F128" s="37">
        <v>8726.1169211272281</v>
      </c>
      <c r="G128" s="7">
        <f>IF(ISTEXT(D128),D128,IF(COUNT(D128:F128)=0,"",0.63*D128+0.07*E128+0.3*F128))</f>
        <v>8742.9093649331899</v>
      </c>
      <c r="H128" s="10"/>
      <c r="I128" s="36">
        <v>8760</v>
      </c>
      <c r="J128" s="37">
        <v>8760</v>
      </c>
      <c r="K128" s="37">
        <v>8760</v>
      </c>
      <c r="L128" s="3">
        <f>IF(ISTEXT(I128),I128,IF(COUNT(I128:K128)=0,"",0.24*I128+0.43*J128+0.33*K128))</f>
        <v>8760</v>
      </c>
      <c r="M128" s="10"/>
      <c r="N128" s="36">
        <v>8728.5109352696873</v>
      </c>
      <c r="O128" s="37">
        <v>7819.4807539935109</v>
      </c>
      <c r="P128" s="37">
        <v>8704.52651363107</v>
      </c>
      <c r="Q128" s="3">
        <f>IF(ISTEXT(N128),N128,IF(COUNT(N128:P128)=0,"",0.2*N128+0.4*O128+0.4*P128))</f>
        <v>8355.3050941037709</v>
      </c>
      <c r="R128" s="10"/>
      <c r="S128" s="36">
        <v>8759.9999999999982</v>
      </c>
      <c r="T128" s="37">
        <v>8759.9999999999982</v>
      </c>
      <c r="U128" s="37">
        <v>8730.6316051112663</v>
      </c>
      <c r="V128" s="7">
        <f>IF(ISTEXT(S128),S128,IF(COUNT(S128:U128)=0,"",0.23*S128+0.57*T128+0.2*U128))</f>
        <v>8754.1263210222514</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43.722531006913073</v>
      </c>
      <c r="E130" s="3">
        <v>39.910906264384543</v>
      </c>
      <c r="F130" s="3">
        <v>43.038602177895037</v>
      </c>
      <c r="G130" s="3">
        <f>IF(ISTEXT(D130),D130,IF(COUNT(D130:F130)=0,"",0.63*D130+0.07*E130+0.3*F130))</f>
        <v>43.250538626230664</v>
      </c>
      <c r="H130" s="10"/>
      <c r="I130" s="3">
        <v>57.263915666737752</v>
      </c>
      <c r="J130" s="3">
        <v>58.759605896494953</v>
      </c>
      <c r="K130" s="3">
        <v>57.641264628513952</v>
      </c>
      <c r="L130" s="3">
        <f>IF(ISTEXT(I130),I130,IF(COUNT(I130:K130)=0,"",0.24*I130+0.43*J130+0.33*K130))</f>
        <v>58.031587622919488</v>
      </c>
      <c r="M130" s="10"/>
      <c r="N130" s="3">
        <v>68.061360956515344</v>
      </c>
      <c r="O130" s="3">
        <v>71.633329643906762</v>
      </c>
      <c r="P130" s="3">
        <v>71.684288895263251</v>
      </c>
      <c r="Q130" s="3">
        <f>IF(ISTEXT(N130),N130,IF(COUNT(N130:P130)=0,"",0.2*N130+0.4*O130+0.4*P130))</f>
        <v>70.939319606971083</v>
      </c>
      <c r="R130" s="10"/>
      <c r="S130" s="3">
        <v>79.219084682415598</v>
      </c>
      <c r="T130" s="3">
        <v>80.45984463900858</v>
      </c>
      <c r="U130" s="3">
        <v>84.220376992530447</v>
      </c>
      <c r="V130" s="7">
        <f>IF(ISTEXT(S130),S130,IF(COUNT(S130:U130)=0,"",0.23*S130+0.57*T130+0.2*U130))</f>
        <v>80.926576319696565</v>
      </c>
    </row>
    <row r="131" spans="1:22">
      <c r="A131" s="267"/>
      <c r="B131" s="29" t="s">
        <v>146</v>
      </c>
      <c r="C131" s="102" t="s">
        <v>300</v>
      </c>
      <c r="D131" s="4">
        <v>9.7591567197830784</v>
      </c>
      <c r="E131" s="4">
        <v>10.139187802985001</v>
      </c>
      <c r="F131" s="4">
        <v>10.075222005056039</v>
      </c>
      <c r="G131" s="4">
        <f>IF(ISTEXT(D131),D131,IF(COUNT(D131:F131)=0,"",0.63*D131+0.07*E131+0.3*F131))</f>
        <v>9.8805784811891009</v>
      </c>
      <c r="H131" s="21"/>
      <c r="I131" s="4">
        <v>14.50421023669044</v>
      </c>
      <c r="J131" s="4">
        <v>15.072350813405491</v>
      </c>
      <c r="K131" s="4">
        <v>14.939892132205051</v>
      </c>
      <c r="L131" s="4">
        <f>IF(ISTEXT(I131),I131,IF(COUNT(I131:K131)=0,"",0.24*I131+0.43*J131+0.33*K131))</f>
        <v>14.892285710197733</v>
      </c>
      <c r="M131" s="21"/>
      <c r="N131" s="4">
        <v>19.673825690434821</v>
      </c>
      <c r="O131" s="4">
        <v>21.015964089683528</v>
      </c>
      <c r="P131" s="4">
        <v>19.891490987123291</v>
      </c>
      <c r="Q131" s="4">
        <f>IF(ISTEXT(N131),N131,IF(COUNT(N131:P131)=0,"",0.2*N131+0.4*O131+0.4*P131))</f>
        <v>20.297747168809693</v>
      </c>
      <c r="R131" s="21"/>
      <c r="S131" s="4">
        <v>27.711171090785879</v>
      </c>
      <c r="T131" s="4">
        <v>26.618796851603481</v>
      </c>
      <c r="U131" s="4">
        <v>26.805734808847269</v>
      </c>
      <c r="V131" s="9">
        <f>IF(ISTEXT(S131),S131,IF(COUNT(S131:U131)=0,"",0.23*S131+0.57*T131+0.2*U131))</f>
        <v>26.907430518064189</v>
      </c>
    </row>
    <row r="132" spans="1:22">
      <c r="A132" s="183" t="s">
        <v>59</v>
      </c>
      <c r="B132" s="27" t="s">
        <v>148</v>
      </c>
      <c r="C132" s="101" t="s">
        <v>300</v>
      </c>
      <c r="D132" s="3">
        <v>9.1717199999999988</v>
      </c>
      <c r="E132" s="3">
        <v>9.1717199999999988</v>
      </c>
      <c r="F132" s="3">
        <v>9.1717199999999988</v>
      </c>
      <c r="G132" s="3">
        <f>IF(ISTEXT(D132),D132,IF(COUNT(D132:F132)=0,"",0.63*D132+0.07*E132+0.3*F132))</f>
        <v>9.1717199999999988</v>
      </c>
      <c r="H132" s="10"/>
      <c r="I132" s="3">
        <v>16.59582</v>
      </c>
      <c r="J132" s="3">
        <v>16.59582</v>
      </c>
      <c r="K132" s="3">
        <v>16.59582</v>
      </c>
      <c r="L132" s="3">
        <f>IF(ISTEXT(I132),I132,IF(COUNT(I132:K132)=0,"",0.24*I132+0.43*J132+0.33*K132))</f>
        <v>16.59582</v>
      </c>
      <c r="M132" s="10"/>
      <c r="N132" s="3">
        <v>32.420241846076479</v>
      </c>
      <c r="O132" s="3">
        <v>32.723567086155747</v>
      </c>
      <c r="P132" s="3">
        <v>32.263080000000002</v>
      </c>
      <c r="Q132" s="3">
        <f>IF(ISTEXT(N132),N132,IF(COUNT(N132:P132)=0,"",0.2*N132+0.4*O132+0.4*P132))</f>
        <v>32.478707203677601</v>
      </c>
      <c r="R132" s="10"/>
      <c r="S132" s="3">
        <v>32.263080000000002</v>
      </c>
      <c r="T132" s="3">
        <v>32.263080000000002</v>
      </c>
      <c r="U132" s="3">
        <v>32.263080000000002</v>
      </c>
      <c r="V132" s="7">
        <f>IF(ISTEXT(S132),S132,IF(COUNT(S132:U132)=0,"",0.23*S132+0.57*T132+0.2*U132))</f>
        <v>32.263080000000002</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v>8.6223809854399994E-3</v>
      </c>
      <c r="E134" s="3">
        <v>7.5043393902100002E-3</v>
      </c>
      <c r="F134" s="3">
        <v>4.6055070807869997E-2</v>
      </c>
      <c r="G134" s="7">
        <f>IF(ISTEXT(D134),D134,IF(COUNT(D134:F134)=0,"",0.63*D134+0.07*E134+0.3*F134))</f>
        <v>1.9773925020502899E-2</v>
      </c>
      <c r="H134" s="10"/>
      <c r="I134" s="11">
        <v>8.1652438899585409</v>
      </c>
      <c r="J134" s="3">
        <v>8.5359298885431194</v>
      </c>
      <c r="K134" s="3">
        <v>8.257838964585579</v>
      </c>
      <c r="L134" s="3">
        <f>IF(ISTEXT(I134),I134,IF(COUNT(I134:K134)=0,"",0.24*I134+0.43*J134+0.33*K134))</f>
        <v>8.3551952439768318</v>
      </c>
      <c r="M134" s="10"/>
      <c r="N134" s="11">
        <v>32.122847310531988</v>
      </c>
      <c r="O134" s="3">
        <v>30.449344033035821</v>
      </c>
      <c r="P134" s="3">
        <v>32.318505609244177</v>
      </c>
      <c r="Q134" s="3">
        <f>IF(ISTEXT(N134),N134,IF(COUNT(N134:P134)=0,"",0.2*N134+0.4*O134+0.4*P134))</f>
        <v>31.531709319018397</v>
      </c>
      <c r="R134" s="10"/>
      <c r="S134" s="11">
        <v>80.899112233037727</v>
      </c>
      <c r="T134" s="3">
        <v>81.000252516014569</v>
      </c>
      <c r="U134" s="3">
        <v>79.879448927314968</v>
      </c>
      <c r="V134" s="7">
        <f>IF(ISTEXT(S134),S134,IF(COUNT(S134:U134)=0,"",0.23*S134+0.57*T134+0.2*U134))</f>
        <v>80.752829533189967</v>
      </c>
    </row>
    <row r="135" spans="1:22">
      <c r="A135" s="267"/>
      <c r="B135" s="29" t="s">
        <v>154</v>
      </c>
      <c r="C135" s="102" t="s">
        <v>300</v>
      </c>
      <c r="D135" s="4">
        <v>3.388717213763599</v>
      </c>
      <c r="E135" s="4">
        <v>3.2646004585199302</v>
      </c>
      <c r="F135" s="4">
        <v>3.1351553655204389</v>
      </c>
      <c r="G135" s="9">
        <f>IF(ISTEXT(D135),D135,IF(COUNT(D135:F135)=0,"",0.63*D135+0.07*E135+0.3*F135))</f>
        <v>3.3039604864235943</v>
      </c>
      <c r="H135" s="21"/>
      <c r="I135" s="14">
        <v>15.51687297506758</v>
      </c>
      <c r="J135" s="4">
        <v>13.032214944883741</v>
      </c>
      <c r="K135" s="4">
        <v>14.059895112834839</v>
      </c>
      <c r="L135" s="4">
        <f>IF(ISTEXT(I135),I135,IF(COUNT(I135:K135)=0,"",0.24*I135+0.43*J135+0.33*K135))</f>
        <v>13.967667327551725</v>
      </c>
      <c r="M135" s="21"/>
      <c r="N135" s="14">
        <v>34.357456062535952</v>
      </c>
      <c r="O135" s="4">
        <v>32.340490200692969</v>
      </c>
      <c r="P135" s="4">
        <v>35.086926417906867</v>
      </c>
      <c r="Q135" s="4">
        <f>IF(ISTEXT(N135),N135,IF(COUNT(N135:P135)=0,"",0.2*N135+0.4*O135+0.4*P135))</f>
        <v>33.842457859947125</v>
      </c>
      <c r="R135" s="21"/>
      <c r="S135" s="14">
        <v>81.933380734006633</v>
      </c>
      <c r="T135" s="4">
        <v>87.876525976063093</v>
      </c>
      <c r="U135" s="4">
        <v>80.650640514152343</v>
      </c>
      <c r="V135" s="9">
        <f>IF(ISTEXT(S135),S135,IF(COUNT(S135:U135)=0,"",0.23*S135+0.57*T135+0.2*U135))</f>
        <v>85.064425478007948</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0.87077368139427291</v>
      </c>
      <c r="E139" s="8">
        <v>0.81183567146756941</v>
      </c>
      <c r="F139" s="8">
        <v>0.84263252960549828</v>
      </c>
      <c r="G139" s="3">
        <f>IF(ISTEXT(D139),D139,IF(COUNT(D139:F139)=0,"",0.63*D139+0.07*E139+0.3*F139))</f>
        <v>0.85820567516277124</v>
      </c>
      <c r="H139" s="10"/>
      <c r="I139" s="17">
        <v>1.721653490655823</v>
      </c>
      <c r="J139" s="8">
        <v>1.747534152748722</v>
      </c>
      <c r="K139" s="8">
        <v>1.7354203497954841</v>
      </c>
      <c r="L139" s="3">
        <f>IF(ISTEXT(I139),I139,IF(COUNT(I139:K139)=0,"",0.24*I139+0.43*J139+0.33*K139))</f>
        <v>1.7373252388718576</v>
      </c>
      <c r="M139" s="10"/>
      <c r="N139" s="17">
        <v>2.5836126749765622</v>
      </c>
      <c r="O139" s="8">
        <v>2.596908732309295</v>
      </c>
      <c r="P139" s="8">
        <v>2.5244125063684222</v>
      </c>
      <c r="Q139" s="3">
        <f>IF(ISTEXT(N139),N139,IF(COUNT(N139:P139)=0,"",0.2*N139+0.4*O139+0.4*P139))</f>
        <v>2.5652510304663991</v>
      </c>
      <c r="R139" s="10"/>
      <c r="S139" s="17">
        <v>3.69328423019889</v>
      </c>
      <c r="T139" s="8">
        <v>3.6713665193551241</v>
      </c>
      <c r="U139" s="8">
        <v>3.574704004968396</v>
      </c>
      <c r="V139" s="7">
        <f>IF(ISTEXT(S139),S139,IF(COUNT(S139:U139)=0,"",0.23*S139+0.57*T139+0.2*U139))</f>
        <v>3.6570750899718445</v>
      </c>
    </row>
    <row r="140" spans="1:22">
      <c r="A140" s="267"/>
      <c r="B140" s="24" t="s">
        <v>166</v>
      </c>
      <c r="C140" s="107" t="s">
        <v>293</v>
      </c>
      <c r="D140" s="31">
        <v>0</v>
      </c>
      <c r="E140" s="8">
        <v>0</v>
      </c>
      <c r="F140" s="8">
        <v>0</v>
      </c>
      <c r="G140" s="3">
        <f>IF(ISTEXT(D140),D140,IF(COUNT(D140:F140)=0,"",0.63*D140+0.07*E140+0.3*F140))</f>
        <v>0</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v>0</v>
      </c>
      <c r="T140" s="8">
        <v>0</v>
      </c>
      <c r="U140" s="8">
        <v>0</v>
      </c>
      <c r="V140" s="7">
        <f>IF(ISTEXT(S140),S140,IF(COUNT(S140:U140)=0,"",0.23*S140+0.57*T140+0.2*U140))</f>
        <v>0</v>
      </c>
    </row>
    <row r="141" spans="1:22">
      <c r="A141" s="267"/>
      <c r="B141" s="29" t="s">
        <v>171</v>
      </c>
      <c r="C141" s="102" t="s">
        <v>300</v>
      </c>
      <c r="D141" s="34">
        <v>4.9935223497038503</v>
      </c>
      <c r="E141" s="33">
        <v>5.0138932428573604</v>
      </c>
      <c r="F141" s="33">
        <v>4.9755481841723102</v>
      </c>
      <c r="G141" s="9">
        <f>IF(ISTEXT(D141),D141,IF(COUNT(D141:F141)=0,"",0.63*D141+0.07*E141+0.3*F141))</f>
        <v>4.9895560625651338</v>
      </c>
      <c r="H141" s="21"/>
      <c r="I141" s="32">
        <v>7.4889750673020599</v>
      </c>
      <c r="J141" s="33">
        <v>7.4450346257482094</v>
      </c>
      <c r="K141" s="33">
        <v>7.4386094259000899</v>
      </c>
      <c r="L141" s="4">
        <f>IF(ISTEXT(I141),I141,IF(COUNT(I141:K141)=0,"",0.24*I141+0.43*J141+0.33*K141))</f>
        <v>7.4534600157712543</v>
      </c>
      <c r="M141" s="21"/>
      <c r="N141" s="32">
        <v>11.1823164316015</v>
      </c>
      <c r="O141" s="33">
        <v>11.13530553241608</v>
      </c>
      <c r="P141" s="33">
        <v>11.14262697957453</v>
      </c>
      <c r="Q141" s="4">
        <f>IF(ISTEXT(N141),N141,IF(COUNT(N141:P141)=0,"",0.2*N141+0.4*O141+0.4*P141))</f>
        <v>11.147636291116545</v>
      </c>
      <c r="R141" s="21"/>
      <c r="S141" s="32">
        <v>15.10747530874187</v>
      </c>
      <c r="T141" s="33">
        <v>15.204337192308079</v>
      </c>
      <c r="U141" s="33">
        <v>15.164640555395289</v>
      </c>
      <c r="V141" s="9">
        <f>IF(ISTEXT(S141),S141,IF(COUNT(S141:U141)=0,"",0.23*S141+0.57*T141+0.2*U141))</f>
        <v>15.174119631705292</v>
      </c>
    </row>
    <row r="142" spans="1:22">
      <c r="A142" s="267"/>
      <c r="B142" s="27" t="s">
        <v>173</v>
      </c>
      <c r="C142" s="106" t="s">
        <v>293</v>
      </c>
      <c r="D142" s="8">
        <v>103.447768396</v>
      </c>
      <c r="E142" s="8">
        <v>102.47070916200001</v>
      </c>
      <c r="F142" s="8">
        <v>102.510315529</v>
      </c>
      <c r="G142" s="8">
        <f>IF(ISTEXT(D142),D142,IF(COUNT(D142:F142)=0,"",0.63*D142+0.07*E142+0.3*F142))</f>
        <v>103.09813838951999</v>
      </c>
      <c r="H142" s="10"/>
      <c r="I142" s="8">
        <v>121.603335121</v>
      </c>
      <c r="J142" s="8">
        <v>121.576401789</v>
      </c>
      <c r="K142" s="8">
        <v>121.61812324</v>
      </c>
      <c r="L142" s="3">
        <f>IF(ISTEXT(I142),I142,IF(COUNT(I142:K142)=0,"",0.24*I142+0.43*J142+0.33*K142))</f>
        <v>121.59663386750999</v>
      </c>
      <c r="M142" s="10"/>
      <c r="N142" s="8">
        <v>145.93400318600001</v>
      </c>
      <c r="O142" s="8">
        <v>145.94124404600001</v>
      </c>
      <c r="P142" s="8">
        <v>145.626826886</v>
      </c>
      <c r="Q142" s="3">
        <f>IF(ISTEXT(N142),N142,IF(COUNT(N142:P142)=0,"",0.2*N142+0.4*O142+0.4*P142))</f>
        <v>145.81402901000001</v>
      </c>
      <c r="R142" s="10"/>
      <c r="S142" s="8">
        <v>165.34227020700001</v>
      </c>
      <c r="T142" s="8">
        <v>164.98318396600001</v>
      </c>
      <c r="U142" s="8">
        <v>164.396943599</v>
      </c>
      <c r="V142" s="7">
        <f>IF(ISTEXT(S142),S142,IF(COUNT(S142:U142)=0,"",0.23*S142+0.57*T142+0.2*U142))</f>
        <v>164.94852572803001</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v>2.0219805971006299</v>
      </c>
      <c r="E144" s="33">
        <v>2.0219805971006299</v>
      </c>
      <c r="F144" s="33">
        <v>2.0219805971006299</v>
      </c>
      <c r="G144" s="9">
        <f>IF(ISTEXT(D144),D144,IF(COUNT(D144:F144)=0,"",0.63*D144+0.07*E144+0.3*F144))</f>
        <v>2.0219805971006299</v>
      </c>
      <c r="H144" s="21"/>
      <c r="I144" s="32">
        <v>3.00431451847547</v>
      </c>
      <c r="J144" s="33">
        <v>3.0036280451142998</v>
      </c>
      <c r="K144" s="33">
        <v>3.0057794881955902</v>
      </c>
      <c r="L144" s="4">
        <f>IF(ISTEXT(I144),I144,IF(COUNT(I144:K144)=0,"",0.24*I144+0.43*J144+0.33*K144))</f>
        <v>3.0045027749378064</v>
      </c>
      <c r="M144" s="21"/>
      <c r="N144" s="32">
        <v>4.1657156960728514</v>
      </c>
      <c r="O144" s="33">
        <v>4.16131164615597</v>
      </c>
      <c r="P144" s="33">
        <v>4.1651124605530896</v>
      </c>
      <c r="Q144" s="4">
        <f>IF(ISTEXT(N144),N144,IF(COUNT(N144:P144)=0,"",0.2*N144+0.4*O144+0.4*P144))</f>
        <v>4.1637127818981945</v>
      </c>
      <c r="R144" s="21"/>
      <c r="S144" s="32">
        <v>5.7876550323390186</v>
      </c>
      <c r="T144" s="33">
        <v>5.7686609568360403</v>
      </c>
      <c r="U144" s="33">
        <v>5.7449646473739397</v>
      </c>
      <c r="V144" s="9">
        <f>IF(ISTEXT(S144),S144,IF(COUNT(S144:U144)=0,"",0.23*S144+0.57*T144+0.2*U144))</f>
        <v>5.7682903323093058</v>
      </c>
    </row>
    <row r="145" spans="1:22">
      <c r="A145" s="267"/>
      <c r="B145" s="27" t="s">
        <v>179</v>
      </c>
      <c r="C145" s="101" t="s">
        <v>300</v>
      </c>
      <c r="D145" s="8">
        <v>1.6961042294799999</v>
      </c>
      <c r="E145" s="8">
        <v>1.86877730677</v>
      </c>
      <c r="F145" s="8">
        <v>1.7065476373999999</v>
      </c>
      <c r="G145" s="3">
        <f>IF(ISTEXT(D145),D145,IF(COUNT(D145:F145)=0,"",0.63*D145+0.07*E145+0.3*F145))</f>
        <v>1.7113243672663001</v>
      </c>
      <c r="H145" s="10"/>
      <c r="I145" s="8">
        <v>1.7760346680800001</v>
      </c>
      <c r="J145" s="8">
        <v>1.52856489297</v>
      </c>
      <c r="K145" s="8">
        <v>1.67080873221</v>
      </c>
      <c r="L145" s="3">
        <f>IF(ISTEXT(I145),I145,IF(COUNT(I145:K145)=0,"",0.24*I145+0.43*J145+0.33*K145))</f>
        <v>1.6348981059456</v>
      </c>
      <c r="M145" s="10"/>
      <c r="N145" s="8">
        <v>1.7944365362800001</v>
      </c>
      <c r="O145" s="8">
        <v>1.41884920327</v>
      </c>
      <c r="P145" s="8">
        <v>1.52574928931</v>
      </c>
      <c r="Q145" s="3">
        <f>IF(ISTEXT(N145),N145,IF(COUNT(N145:P145)=0,"",0.2*N145+0.4*O145+0.4*P145))</f>
        <v>1.5367267042880002</v>
      </c>
      <c r="R145" s="10"/>
      <c r="S145" s="8">
        <v>1.80210364928</v>
      </c>
      <c r="T145" s="8">
        <v>1.6936781574799999</v>
      </c>
      <c r="U145" s="8">
        <v>1.3421889600800001</v>
      </c>
      <c r="V145" s="7">
        <f>IF(ISTEXT(S145),S145,IF(COUNT(S145:U145)=0,"",0.23*S145+0.57*T145+0.2*U145))</f>
        <v>1.648318181114</v>
      </c>
    </row>
    <row r="146" spans="1:22">
      <c r="A146" s="267"/>
      <c r="B146" s="27" t="s">
        <v>64</v>
      </c>
      <c r="C146" s="102" t="s">
        <v>300</v>
      </c>
      <c r="D146" s="8">
        <v>0.29286007407628001</v>
      </c>
      <c r="E146" s="8">
        <v>0.26279985881086998</v>
      </c>
      <c r="F146" s="8">
        <v>0.33613545369070003</v>
      </c>
      <c r="G146" s="3">
        <f>IF(ISTEXT(D146),D146,IF(COUNT(D146:F146)=0,"",0.63*D146+0.07*E146+0.3*F146))</f>
        <v>0.30373847289202732</v>
      </c>
      <c r="H146" s="10"/>
      <c r="I146" s="8">
        <v>0.55202962377743003</v>
      </c>
      <c r="J146" s="8">
        <v>0.64137157198286998</v>
      </c>
      <c r="K146" s="8">
        <v>0.56398961064158004</v>
      </c>
      <c r="L146" s="3">
        <f>IF(ISTEXT(I146),I146,IF(COUNT(I146:K146)=0,"",0.24*I146+0.43*J146+0.33*K146))</f>
        <v>0.59439345717093872</v>
      </c>
      <c r="M146" s="10"/>
      <c r="N146" s="8">
        <v>1.1263871930099401</v>
      </c>
      <c r="O146" s="8">
        <v>1.0626822441874699</v>
      </c>
      <c r="P146" s="8">
        <v>0.95687010878731005</v>
      </c>
      <c r="Q146" s="3">
        <f>IF(ISTEXT(N146),N146,IF(COUNT(N146:P146)=0,"",0.2*N146+0.4*O146+0.4*P146))</f>
        <v>1.0330983797919</v>
      </c>
      <c r="R146" s="10"/>
      <c r="S146" s="8">
        <v>2.0888179732602801</v>
      </c>
      <c r="T146" s="8">
        <v>1.95317322476972</v>
      </c>
      <c r="U146" s="8">
        <v>1.70510633178517</v>
      </c>
      <c r="V146" s="7">
        <f>IF(ISTEXT(S146),S146,IF(COUNT(S146:U146)=0,"",0.23*S146+0.57*T146+0.2*U146))</f>
        <v>1.9347581383256387</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v>0.91506200400000004</v>
      </c>
      <c r="E148" s="3">
        <v>0.81539380801000005</v>
      </c>
      <c r="F148" s="3">
        <v>0.82121133301000004</v>
      </c>
      <c r="G148" s="3">
        <f>IF(ISTEXT(D148),D148,IF(COUNT(D148:F148)=0,"",0.63*D148+0.07*E148+0.3*F148))</f>
        <v>0.87993002898369999</v>
      </c>
      <c r="H148" s="10"/>
      <c r="I148" s="3">
        <v>1.8882055440400001</v>
      </c>
      <c r="J148" s="3">
        <v>2.1976416872</v>
      </c>
      <c r="K148" s="3">
        <v>1.80963840921</v>
      </c>
      <c r="L148" s="3">
        <f>IF(ISTEXT(I148),I148,IF(COUNT(I148:K148)=0,"",0.24*I148+0.43*J148+0.33*K148))</f>
        <v>1.9953359311049002</v>
      </c>
      <c r="M148" s="10"/>
      <c r="N148" s="3">
        <v>2.03865195869</v>
      </c>
      <c r="O148" s="3">
        <v>1.9107128955299999</v>
      </c>
      <c r="P148" s="3">
        <v>1.6146246798399999</v>
      </c>
      <c r="Q148" s="3">
        <f>IF(ISTEXT(N148),N148,IF(COUNT(N148:P148)=0,"",0.2*N148+0.4*O148+0.4*P148))</f>
        <v>1.817865421886</v>
      </c>
      <c r="R148" s="10"/>
      <c r="S148" s="3">
        <v>0.92396032124000005</v>
      </c>
      <c r="T148" s="3">
        <v>0.98422525586999998</v>
      </c>
      <c r="U148" s="3">
        <v>0.97714816116000003</v>
      </c>
      <c r="V148" s="7">
        <f>IF(ISTEXT(S148),S148,IF(COUNT(S148:U148)=0,"",0.23*S148+0.57*T148+0.2*U148))</f>
        <v>0.96894890196310002</v>
      </c>
    </row>
    <row r="149" spans="1:22">
      <c r="A149" s="194" t="s">
        <v>59</v>
      </c>
      <c r="B149" s="26" t="s">
        <v>186</v>
      </c>
      <c r="C149" s="106" t="s">
        <v>293</v>
      </c>
      <c r="D149" s="148">
        <v>8.8918033104099994</v>
      </c>
      <c r="E149" s="6">
        <v>8.8918033104099994</v>
      </c>
      <c r="F149" s="6">
        <v>8.8918033104099994</v>
      </c>
      <c r="G149" s="6">
        <f>IF(ISTEXT(D149),D149,IF(COUNT(D149:F149)=0,"",0.63*D149+0.07*E149+0.3*F149))</f>
        <v>8.8918033104099994</v>
      </c>
      <c r="H149" s="18"/>
      <c r="I149" s="6">
        <v>22.357218127620001</v>
      </c>
      <c r="J149" s="6">
        <v>22.357218127620001</v>
      </c>
      <c r="K149" s="6">
        <v>22.357218127620001</v>
      </c>
      <c r="L149" s="6">
        <f>IF(ISTEXT(I149),I149,IF(COUNT(I149:K149)=0,"",0.24*I149+0.43*J149+0.33*K149))</f>
        <v>22.357218127620001</v>
      </c>
      <c r="M149" s="18"/>
      <c r="N149" s="6">
        <v>42.939115098179997</v>
      </c>
      <c r="O149" s="6">
        <v>44.372208131870003</v>
      </c>
      <c r="P149" s="6">
        <v>43.731530725299997</v>
      </c>
      <c r="Q149" s="6">
        <f>IF(ISTEXT(N149),N149,IF(COUNT(N149:P149)=0,"",0.2*N149+0.4*O149+0.4*P149))</f>
        <v>43.829318562504</v>
      </c>
      <c r="R149" s="18"/>
      <c r="S149" s="6">
        <v>67.780841306780005</v>
      </c>
      <c r="T149" s="6">
        <v>68.078703696209999</v>
      </c>
      <c r="U149" s="6">
        <v>69.124701708620009</v>
      </c>
      <c r="V149" s="127">
        <f>IF(ISTEXT(S149),S149,IF(COUNT(S149:U149)=0,"",0.23*S149+0.57*T149+0.2*U149))</f>
        <v>68.2193949491231</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c r="E153" s="3"/>
      <c r="F153" s="3"/>
      <c r="G153" s="3" t="str">
        <f>IF(ISTEXT(D153),D153,IF(COUNT(D153:F153)=0,"",0.63*D153+0.07*E153+0.3*F153))</f>
        <v/>
      </c>
      <c r="H153" s="10"/>
      <c r="I153" s="3">
        <v>0.3808322400000001</v>
      </c>
      <c r="J153" s="3">
        <v>0.38081547079407008</v>
      </c>
      <c r="K153" s="3">
        <v>0.38061486999999999</v>
      </c>
      <c r="L153" s="3">
        <f>IF(ISTEXT(I153),I153,IF(COUNT(I153:K153)=0,"",0.24*I153+0.43*J153+0.33*K153))</f>
        <v>0.38075329714145012</v>
      </c>
      <c r="M153" s="10"/>
      <c r="N153" s="3">
        <v>0.6076707423002401</v>
      </c>
      <c r="O153" s="3">
        <v>0.49436728800000002</v>
      </c>
      <c r="P153" s="3">
        <v>0.45920591505671998</v>
      </c>
      <c r="Q153" s="3">
        <f>IF(ISTEXT(N153),N153,IF(COUNT(N153:P153)=0,"",0.2*N153+0.4*O153+0.4*P153))</f>
        <v>0.50296342968273611</v>
      </c>
      <c r="R153" s="10"/>
      <c r="S153" s="3">
        <v>3.1269835172715701</v>
      </c>
      <c r="T153" s="3">
        <v>3.0928053302687011</v>
      </c>
      <c r="U153" s="3">
        <v>2.7067228181168401</v>
      </c>
      <c r="V153" s="7">
        <f>IF(ISTEXT(S153),S153,IF(COUNT(S153:U153)=0,"",0.23*S153+0.57*T153+0.2*U153))</f>
        <v>3.0234498108489887</v>
      </c>
    </row>
    <row r="154" spans="1:22" ht="15.75" customHeight="1">
      <c r="A154" s="268"/>
      <c r="B154" s="25" t="s">
        <v>196</v>
      </c>
      <c r="C154" s="102" t="s">
        <v>300</v>
      </c>
      <c r="D154" s="3">
        <v>0.84421791385618961</v>
      </c>
      <c r="E154" s="3">
        <v>0.84527867999999962</v>
      </c>
      <c r="F154" s="3">
        <v>0.84200920007032964</v>
      </c>
      <c r="G154" s="3">
        <f>IF(ISTEXT(D154),D154,IF(COUNT(D154:F154)=0,"",0.63*D154+0.07*E154+0.3*F154))</f>
        <v>0.84362955335049827</v>
      </c>
      <c r="H154" s="10"/>
      <c r="I154" s="11">
        <v>3.9796592400000002</v>
      </c>
      <c r="J154" s="3">
        <v>3.9796592400000002</v>
      </c>
      <c r="K154" s="3">
        <v>3.9796592400000002</v>
      </c>
      <c r="L154" s="3">
        <f>IF(ISTEXT(I154),I154,IF(COUNT(I154:K154)=0,"",0.24*I154+0.43*J154+0.33*K154))</f>
        <v>3.9796592400000002</v>
      </c>
      <c r="M154" s="10"/>
      <c r="N154" s="11">
        <v>7.3538490195631301</v>
      </c>
      <c r="O154" s="3">
        <v>6.5879829105663186</v>
      </c>
      <c r="P154" s="3">
        <v>7.3336419284728001</v>
      </c>
      <c r="Q154" s="3">
        <f>IF(ISTEXT(N154),N154,IF(COUNT(N154:P154)=0,"",0.2*N154+0.4*O154+0.4*P154))</f>
        <v>7.0394197395282738</v>
      </c>
      <c r="R154" s="10"/>
      <c r="S154" s="11">
        <v>17.20615548</v>
      </c>
      <c r="T154" s="3">
        <v>17.20615548</v>
      </c>
      <c r="U154" s="3">
        <v>17.148470871706209</v>
      </c>
      <c r="V154" s="7">
        <f>IF(ISTEXT(S154),S154,IF(COUNT(S154:U154)=0,"",0.23*S154+0.57*T154+0.2*U154))</f>
        <v>17.19461855834124</v>
      </c>
    </row>
    <row r="155" spans="1:22">
      <c r="A155" s="96" t="s">
        <v>198</v>
      </c>
      <c r="B155" s="99" t="s">
        <v>199</v>
      </c>
      <c r="C155" s="101" t="s">
        <v>300</v>
      </c>
      <c r="D155" s="156">
        <v>6.7035308792916668</v>
      </c>
      <c r="E155" s="132">
        <v>6.0020179557527777</v>
      </c>
      <c r="F155" s="132">
        <v>7.2291385188500001</v>
      </c>
      <c r="G155" s="132">
        <f>IF(ISTEXT(D155),D155,IF(COUNT(D155:F155)=0,"",0.63*D155+0.07*E155+0.3*F155))</f>
        <v>6.812107266511445</v>
      </c>
      <c r="H155" s="133"/>
      <c r="I155" s="132">
        <v>6.6638789096444446</v>
      </c>
      <c r="J155" s="132">
        <v>6.6380953639083344</v>
      </c>
      <c r="K155" s="132">
        <v>7.1474077860583334</v>
      </c>
      <c r="L155" s="132">
        <f>IF(ISTEXT(I155),I155,IF(COUNT(I155:K155)=0,"",0.24*I155+0.43*J155+0.33*K155))</f>
        <v>6.8123565141944997</v>
      </c>
      <c r="M155" s="133"/>
      <c r="N155" s="132">
        <v>2.8612380575416672</v>
      </c>
      <c r="O155" s="132">
        <v>4.7010120708916663</v>
      </c>
      <c r="P155" s="132">
        <v>4.9082645309694444</v>
      </c>
      <c r="Q155" s="132">
        <f>IF(ISTEXT(N155),N155,IF(COUNT(N155:P155)=0,"",0.2*N155+0.4*O155+0.4*P155))</f>
        <v>4.4159582522527776</v>
      </c>
      <c r="R155" s="133"/>
      <c r="S155" s="132">
        <v>1.7800085318277781</v>
      </c>
      <c r="T155" s="132">
        <v>1.7440442273027781</v>
      </c>
      <c r="U155" s="132">
        <v>2.2650352665138889</v>
      </c>
      <c r="V155" s="151">
        <f>IF(ISTEXT(S155),S155,IF(COUNT(S155:U155)=0,"",0.23*S155+0.57*T155+0.2*U155))</f>
        <v>1.8565142251857503</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15.632671999999999</v>
      </c>
      <c r="E160" s="20">
        <v>15.622672</v>
      </c>
      <c r="F160" s="20">
        <v>15.622672</v>
      </c>
      <c r="G160" s="5">
        <f>IF(ISTEXT(D160),D160,IF(COUNT(D160:F160)=0,"",0.63*D160+0.07*E160+0.3*F160))</f>
        <v>15.628971999999997</v>
      </c>
      <c r="H160" s="10"/>
      <c r="I160" s="19">
        <v>15.450123509999999</v>
      </c>
      <c r="J160" s="20">
        <v>15.622672</v>
      </c>
      <c r="K160" s="20">
        <v>13.40256397789677</v>
      </c>
      <c r="L160" s="3">
        <f>IF(ISTEXT(I160),I160,IF(COUNT(I160:K160)=0,"",0.24*I160+0.43*J160+0.33*K160))</f>
        <v>14.848624715105935</v>
      </c>
      <c r="M160" s="10"/>
      <c r="N160" s="19">
        <v>0.02</v>
      </c>
      <c r="O160" s="20">
        <v>7.937677550516697</v>
      </c>
      <c r="P160" s="20">
        <v>5.013088965364827</v>
      </c>
      <c r="Q160" s="3">
        <f>IF(ISTEXT(N160),N160,IF(COUNT(N160:P160)=0,"",0.2*N160+0.4*O160+0.4*P160))</f>
        <v>5.1843066063526102</v>
      </c>
      <c r="R160" s="10"/>
      <c r="S160" s="19">
        <v>0.02</v>
      </c>
      <c r="T160" s="20">
        <v>2.4880149018398261</v>
      </c>
      <c r="U160" s="20">
        <v>12.33429084</v>
      </c>
      <c r="V160" s="7">
        <f>IF(ISTEXT(S160),S160,IF(COUNT(S160:U160)=0,"",0.23*S160+0.57*T160+0.2*U160))</f>
        <v>3.8896266620487006</v>
      </c>
    </row>
    <row r="161" spans="1:22">
      <c r="A161" s="274"/>
      <c r="B161" s="27" t="s">
        <v>212</v>
      </c>
      <c r="C161" s="102" t="s">
        <v>300</v>
      </c>
      <c r="D161" s="3">
        <v>65.213622599061381</v>
      </c>
      <c r="E161" s="3">
        <v>69.560787074480785</v>
      </c>
      <c r="F161" s="3">
        <v>63.712501101116921</v>
      </c>
      <c r="G161" s="3">
        <f>IF(ISTEXT(D161),D161,IF(COUNT(D161:F161)=0,"",0.63*D161+0.07*E161+0.3*F161))</f>
        <v>65.067587662957393</v>
      </c>
      <c r="H161" s="10"/>
      <c r="I161" s="3">
        <v>73.45770202357798</v>
      </c>
      <c r="J161" s="3">
        <v>60.940941134209503</v>
      </c>
      <c r="K161" s="3">
        <v>66.856703926953926</v>
      </c>
      <c r="L161" s="3">
        <f>IF(ISTEXT(I161),I161,IF(COUNT(I161:K161)=0,"",0.24*I161+0.43*J161+0.33*K161))</f>
        <v>65.897165469263598</v>
      </c>
      <c r="M161" s="10"/>
      <c r="N161" s="3">
        <v>82.033032390645403</v>
      </c>
      <c r="O161" s="3">
        <v>143.24948642554989</v>
      </c>
      <c r="P161" s="3">
        <v>92.334163339478877</v>
      </c>
      <c r="Q161" s="3">
        <f>IF(ISTEXT(N161),N161,IF(COUNT(N161:P161)=0,"",0.2*N161+0.4*O161+0.4*P161))</f>
        <v>110.6400663841406</v>
      </c>
      <c r="R161" s="10"/>
      <c r="S161" s="3">
        <v>67.399494398879312</v>
      </c>
      <c r="T161" s="3">
        <v>68.142119480182146</v>
      </c>
      <c r="U161" s="3">
        <v>89.880149620063364</v>
      </c>
      <c r="V161" s="7">
        <f>IF(ISTEXT(S161),S161,IF(COUNT(S161:U161)=0,"",0.23*S161+0.57*T161+0.2*U161))</f>
        <v>72.318921739458744</v>
      </c>
    </row>
    <row r="162" spans="1:22">
      <c r="A162" s="275"/>
      <c r="B162" s="29" t="s">
        <v>214</v>
      </c>
      <c r="C162" s="102" t="s">
        <v>300</v>
      </c>
      <c r="D162" s="4">
        <v>105.8832741984683</v>
      </c>
      <c r="E162" s="4">
        <v>108.39041747151229</v>
      </c>
      <c r="F162" s="4">
        <v>105.45399696787629</v>
      </c>
      <c r="G162" s="4">
        <f>IF(ISTEXT(D162),D162,IF(COUNT(D162:F162)=0,"",0.63*D162+0.07*E162+0.3*F162))</f>
        <v>105.92999105840377</v>
      </c>
      <c r="H162" s="21"/>
      <c r="I162" s="4">
        <v>134.5801035371496</v>
      </c>
      <c r="J162" s="4">
        <v>122.7488479724358</v>
      </c>
      <c r="K162" s="4">
        <v>128.003879135624</v>
      </c>
      <c r="L162" s="4">
        <f>IF(ISTEXT(I162),I162,IF(COUNT(I162:K162)=0,"",0.24*I162+0.43*J162+0.33*K162))</f>
        <v>127.32250959181921</v>
      </c>
      <c r="M162" s="21"/>
      <c r="N162" s="4">
        <v>151.18249299999999</v>
      </c>
      <c r="O162" s="4">
        <v>202.55704631728219</v>
      </c>
      <c r="P162" s="4">
        <v>178.70543480165239</v>
      </c>
      <c r="Q162" s="4">
        <f>IF(ISTEXT(N162),N162,IF(COUNT(N162:P162)=0,"",0.2*N162+0.4*O162+0.4*P162))</f>
        <v>182.74149104757385</v>
      </c>
      <c r="R162" s="21"/>
      <c r="S162" s="4">
        <v>125.2827030505898</v>
      </c>
      <c r="T162" s="4">
        <v>118.8265238505161</v>
      </c>
      <c r="U162" s="4">
        <v>148.86217226476609</v>
      </c>
      <c r="V162" s="9">
        <f>IF(ISTEXT(S162),S162,IF(COUNT(S162:U162)=0,"",0.23*S162+0.57*T162+0.2*U162))</f>
        <v>126.31857474938305</v>
      </c>
    </row>
    <row r="163" spans="1:22" ht="15.75" customHeight="1" thickBot="1">
      <c r="A163" s="196" t="s">
        <v>59</v>
      </c>
      <c r="B163" s="27" t="s">
        <v>209</v>
      </c>
      <c r="C163" s="101" t="s">
        <v>300</v>
      </c>
      <c r="D163" s="3">
        <v>57.676672770000003</v>
      </c>
      <c r="E163" s="3">
        <v>42.888246379999998</v>
      </c>
      <c r="F163" s="3">
        <v>40.856919159999997</v>
      </c>
      <c r="G163" s="3">
        <f>IF(ISTEXT(D163),D163,IF(COUNT(D163:F163)=0,"",0.63*D163+0.07*E163+0.3*F163))</f>
        <v>51.595556839700002</v>
      </c>
      <c r="H163" s="10"/>
      <c r="I163" s="3">
        <v>59.180413000000001</v>
      </c>
      <c r="J163" s="3">
        <v>59.144579919999998</v>
      </c>
      <c r="K163" s="3">
        <v>59.120513000000003</v>
      </c>
      <c r="L163" s="3">
        <f>IF(ISTEXT(I163),I163,IF(COUNT(I163:K163)=0,"",0.24*I163+0.43*J163+0.33*K163))</f>
        <v>59.145237775600002</v>
      </c>
      <c r="M163" s="10"/>
      <c r="N163" s="3">
        <v>67.359336279999994</v>
      </c>
      <c r="O163" s="3">
        <v>67.376053580000004</v>
      </c>
      <c r="P163" s="3">
        <v>72.37704823</v>
      </c>
      <c r="Q163" s="3">
        <f>IF(ISTEXT(N163),N163,IF(COUNT(N163:P163)=0,"",0.2*N163+0.4*O163+0.4*P163))</f>
        <v>69.37310798</v>
      </c>
      <c r="R163" s="10"/>
      <c r="S163" s="3">
        <v>82.7817115</v>
      </c>
      <c r="T163" s="3">
        <v>82.801711499999996</v>
      </c>
      <c r="U163" s="3">
        <v>82.7817115</v>
      </c>
      <c r="V163" s="7">
        <f>IF(ISTEXT(S163),S163,IF(COUNT(S163:U163)=0,"",0.23*S163+0.57*T163+0.2*U163))</f>
        <v>82.793111499999995</v>
      </c>
    </row>
    <row r="164" spans="1:22">
      <c r="A164" s="274"/>
      <c r="B164" s="27" t="s">
        <v>212</v>
      </c>
      <c r="C164" s="102" t="s">
        <v>300</v>
      </c>
      <c r="D164" s="3">
        <v>58.594145388617953</v>
      </c>
      <c r="E164" s="3">
        <v>58.000481260277603</v>
      </c>
      <c r="F164" s="3">
        <v>57.127731874357139</v>
      </c>
      <c r="G164" s="7">
        <f>IF(ISTEXT(D164),D164,IF(COUNT(D164:F164)=0,"",0.63*D164+0.07*E164+0.3*F164))</f>
        <v>58.11266484535588</v>
      </c>
      <c r="H164" s="10"/>
      <c r="I164" s="3">
        <v>84.864944815655534</v>
      </c>
      <c r="J164" s="3">
        <v>71.728629817254642</v>
      </c>
      <c r="K164" s="3">
        <v>76.72027034324546</v>
      </c>
      <c r="L164" s="3">
        <f>IF(ISTEXT(I164),I164,IF(COUNT(I164:K164)=0,"",0.24*I164+0.43*J164+0.33*K164))</f>
        <v>76.528586790447832</v>
      </c>
      <c r="M164" s="10"/>
      <c r="N164" s="3">
        <v>90.7543132304057</v>
      </c>
      <c r="O164" s="3">
        <v>104.49618289602191</v>
      </c>
      <c r="P164" s="3">
        <v>110.0190731111113</v>
      </c>
      <c r="Q164" s="3">
        <f>IF(ISTEXT(N164),N164,IF(COUNT(N164:P164)=0,"",0.2*N164+0.4*O164+0.4*P164))</f>
        <v>103.95696504893442</v>
      </c>
      <c r="R164" s="10"/>
      <c r="S164" s="3">
        <v>96.921958260548536</v>
      </c>
      <c r="T164" s="3">
        <v>98.938281577427787</v>
      </c>
      <c r="U164" s="3">
        <v>103.0091817057134</v>
      </c>
      <c r="V164" s="7">
        <f>IF(ISTEXT(S164),S164,IF(COUNT(S164:U164)=0,"",0.23*S164+0.57*T164+0.2*U164))</f>
        <v>99.288707240202683</v>
      </c>
    </row>
    <row r="165" spans="1:22" ht="15.75" customHeight="1" thickBot="1">
      <c r="A165" s="276"/>
      <c r="B165" s="30" t="s">
        <v>214</v>
      </c>
      <c r="C165" s="103" t="s">
        <v>300</v>
      </c>
      <c r="D165" s="4">
        <v>64.49430452</v>
      </c>
      <c r="E165" s="4">
        <v>69.982054169999998</v>
      </c>
      <c r="F165" s="4">
        <v>70.995823229999999</v>
      </c>
      <c r="G165" s="4">
        <f>IF(ISTEXT(D165),D165,IF(COUNT(D165:F165)=0,"",0.63*D165+0.07*E165+0.3*F165))</f>
        <v>66.828902608500002</v>
      </c>
      <c r="H165" s="21"/>
      <c r="I165" s="4">
        <v>102.7</v>
      </c>
      <c r="J165" s="4">
        <v>102.694975</v>
      </c>
      <c r="K165" s="4">
        <v>95.309543550000001</v>
      </c>
      <c r="L165" s="3">
        <f>IF(ISTEXT(I165),I165,IF(COUNT(I165:K165)=0,"",0.24*I165+0.43*J165+0.33*K165))</f>
        <v>100.2589886215</v>
      </c>
      <c r="M165" s="21"/>
      <c r="N165" s="4">
        <v>133.11038848999999</v>
      </c>
      <c r="O165" s="4">
        <v>173.65901407999999</v>
      </c>
      <c r="P165" s="4">
        <v>164.55502000000001</v>
      </c>
      <c r="Q165" s="3">
        <f>IF(ISTEXT(N165),N165,IF(COUNT(N165:P165)=0,"",0.2*N165+0.4*O165+0.4*P165))</f>
        <v>161.90769133000001</v>
      </c>
      <c r="R165" s="21"/>
      <c r="S165" s="4">
        <v>130.74069297</v>
      </c>
      <c r="T165" s="4">
        <v>126.6710562</v>
      </c>
      <c r="U165" s="4">
        <v>132.09870706999999</v>
      </c>
      <c r="V165" s="7">
        <f>IF(ISTEXT(S165),S165,IF(COUNT(S165:U165)=0,"",0.23*S165+0.57*T165+0.2*U165))</f>
        <v>128.69260283109998</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80.102847129159997</v>
      </c>
      <c r="E170" s="6">
        <v>83.283289842440013</v>
      </c>
      <c r="F170" s="6">
        <v>80.117483644680007</v>
      </c>
      <c r="G170" s="6">
        <f>IF(ISTEXT(D170),D170,IF(COUNT(D170:F170)=0,"",0.63*D170+0.07*E170+0.3*F170))</f>
        <v>80.329869073745613</v>
      </c>
      <c r="H170" s="18"/>
      <c r="I170" s="6">
        <v>93.779673425740015</v>
      </c>
      <c r="J170" s="6">
        <v>93.606938888270008</v>
      </c>
      <c r="K170" s="6">
        <v>93.902501892990003</v>
      </c>
      <c r="L170" s="6">
        <f>IF(ISTEXT(I170),I170,IF(COUNT(I170:K170)=0,"",0.24*I170+0.43*J170+0.33*K170))</f>
        <v>93.745930968820417</v>
      </c>
      <c r="M170" s="18"/>
      <c r="N170" s="6">
        <v>117.8357244206</v>
      </c>
      <c r="O170" s="6">
        <v>113.99048046634999</v>
      </c>
      <c r="P170" s="6">
        <v>112.10908903455</v>
      </c>
      <c r="Q170" s="6">
        <f>IF(ISTEXT(N170),N170,IF(COUNT(N170:P170)=0,"",0.2*N170+0.4*O170+0.4*P170))</f>
        <v>114.00697268448</v>
      </c>
      <c r="R170" s="18"/>
      <c r="S170" s="6">
        <v>141.09244536451999</v>
      </c>
      <c r="T170" s="6">
        <v>138.31238031443999</v>
      </c>
      <c r="U170" s="6">
        <v>132.15238909447001</v>
      </c>
      <c r="V170" s="127">
        <f>IF(ISTEXT(S170),S170,IF(COUNT(S170:U170)=0,"",0.23*S170+0.57*T170+0.2*U170))</f>
        <v>137.71979703196439</v>
      </c>
    </row>
    <row r="171" spans="1:22">
      <c r="A171" s="267"/>
      <c r="B171" s="120" t="s">
        <v>117</v>
      </c>
      <c r="C171" s="102" t="s">
        <v>300</v>
      </c>
      <c r="D171" s="11">
        <v>9.6565680010000016E-2</v>
      </c>
      <c r="E171" s="3">
        <v>0.12135185756</v>
      </c>
      <c r="F171" s="3">
        <v>7.3324127739999995E-2</v>
      </c>
      <c r="G171" s="3">
        <f>IF(ISTEXT(D171),D171,IF(COUNT(D171:F171)=0,"",0.63*D171+0.07*E171+0.3*F171))</f>
        <v>9.1328246757500009E-2</v>
      </c>
      <c r="H171" s="10"/>
      <c r="I171" s="3">
        <v>1.3677731449399999</v>
      </c>
      <c r="J171" s="3">
        <v>0.73839587280000007</v>
      </c>
      <c r="K171" s="3">
        <v>1.14565655044</v>
      </c>
      <c r="L171" s="3">
        <f>IF(ISTEXT(I171),I171,IF(COUNT(I171:K171)=0,"",0.24*I171+0.43*J171+0.33*K171))</f>
        <v>1.0238424417348</v>
      </c>
      <c r="M171" s="10"/>
      <c r="N171" s="3">
        <v>1.5094195106999999</v>
      </c>
      <c r="O171" s="3">
        <v>2.55479027803</v>
      </c>
      <c r="P171" s="3">
        <v>2.5826656045599998</v>
      </c>
      <c r="Q171" s="3">
        <f>IF(ISTEXT(N171),N171,IF(COUNT(N171:P171)=0,"",0.2*N171+0.4*O171+0.4*P171))</f>
        <v>2.356866255176</v>
      </c>
      <c r="R171" s="10"/>
      <c r="S171" s="3">
        <v>0.85752504349999992</v>
      </c>
      <c r="T171" s="3">
        <v>0.73928819014000002</v>
      </c>
      <c r="U171" s="3">
        <v>2.02698025796</v>
      </c>
      <c r="V171" s="7">
        <f>IF(ISTEXT(S171),S171,IF(COUNT(S171:U171)=0,"",0.23*S171+0.57*T171+0.2*U171))</f>
        <v>1.0240210799767999</v>
      </c>
    </row>
    <row r="172" spans="1:22">
      <c r="A172" s="267"/>
      <c r="B172" s="120" t="s">
        <v>228</v>
      </c>
      <c r="C172" s="102" t="s">
        <v>300</v>
      </c>
      <c r="D172" s="11">
        <v>33.963374287129987</v>
      </c>
      <c r="E172" s="3">
        <v>29.771718461399541</v>
      </c>
      <c r="F172" s="3">
        <v>32.963380172839003</v>
      </c>
      <c r="G172" s="3">
        <f>IF(ISTEXT(D172),D172,IF(COUNT(D172:F172)=0,"",0.63*D172+0.07*E172+0.3*F172))</f>
        <v>33.36996014504156</v>
      </c>
      <c r="H172" s="10"/>
      <c r="I172" s="3">
        <v>42.759705430047312</v>
      </c>
      <c r="J172" s="3">
        <v>43.687255083089461</v>
      </c>
      <c r="K172" s="3">
        <v>42.701372496308913</v>
      </c>
      <c r="L172" s="3">
        <f>IF(ISTEXT(I172),I172,IF(COUNT(I172:K172)=0,"",0.24*I172+0.43*J172+0.33*K172))</f>
        <v>43.139301912721763</v>
      </c>
      <c r="M172" s="10"/>
      <c r="N172" s="3">
        <v>48.387535266080519</v>
      </c>
      <c r="O172" s="3">
        <v>50.617365554223227</v>
      </c>
      <c r="P172" s="3">
        <v>51.79279790813996</v>
      </c>
      <c r="Q172" s="3">
        <f>IF(ISTEXT(N172),N172,IF(COUNT(N172:P172)=0,"",0.2*N172+0.4*O172+0.4*P172))</f>
        <v>50.641572438161383</v>
      </c>
      <c r="R172" s="10"/>
      <c r="S172" s="3">
        <v>51.507913591629723</v>
      </c>
      <c r="T172" s="3">
        <v>53.841047787405103</v>
      </c>
      <c r="U172" s="3">
        <v>57.414642183683178</v>
      </c>
      <c r="V172" s="7">
        <f>IF(ISTEXT(S172),S172,IF(COUNT(S172:U172)=0,"",0.23*S172+0.57*T172+0.2*U172))</f>
        <v>54.019145801632376</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104.3185420773943</v>
      </c>
      <c r="E174" s="3">
        <v>103.2825448334676</v>
      </c>
      <c r="F174" s="3">
        <v>103.35294805860551</v>
      </c>
      <c r="G174" s="3">
        <f>IF(ISTEXT(D174),D174,IF(COUNT(D174:F174)=0,"",0.63*D174+0.07*E174+0.3*F174))</f>
        <v>103.9563440646828</v>
      </c>
      <c r="H174" s="10"/>
      <c r="I174" s="3">
        <v>123.3249886116558</v>
      </c>
      <c r="J174" s="3">
        <v>123.3239359417487</v>
      </c>
      <c r="K174" s="3">
        <v>123.35354358979551</v>
      </c>
      <c r="L174" s="3">
        <f>IF(ISTEXT(I174),I174,IF(COUNT(I174:K174)=0,"",0.24*I174+0.43*J174+0.33*K174))</f>
        <v>123.33395910638185</v>
      </c>
      <c r="M174" s="10"/>
      <c r="N174" s="3">
        <v>148.5176158609766</v>
      </c>
      <c r="O174" s="3">
        <v>148.5381527783093</v>
      </c>
      <c r="P174" s="3">
        <v>148.15123939236841</v>
      </c>
      <c r="Q174" s="3">
        <f>IF(ISTEXT(N174),N174,IF(COUNT(N174:P174)=0,"",0.2*N174+0.4*O174+0.4*P174))</f>
        <v>148.37928004046643</v>
      </c>
      <c r="R174" s="10"/>
      <c r="S174" s="3">
        <v>169.0355544371989</v>
      </c>
      <c r="T174" s="3">
        <v>168.65455048535509</v>
      </c>
      <c r="U174" s="3">
        <v>167.97164760396839</v>
      </c>
      <c r="V174" s="7">
        <f>IF(ISTEXT(S174),S174,IF(COUNT(S174:U174)=0,"",0.23*S174+0.57*T174+0.2*U174))</f>
        <v>168.60560081800182</v>
      </c>
    </row>
    <row r="175" spans="1:22">
      <c r="A175" s="281"/>
      <c r="B175" s="120" t="s">
        <v>237</v>
      </c>
      <c r="C175" s="102" t="s">
        <v>300</v>
      </c>
      <c r="D175" s="11">
        <v>1.6961042294799999</v>
      </c>
      <c r="E175" s="3">
        <v>1.86877730677</v>
      </c>
      <c r="F175" s="3">
        <v>1.7065476373999999</v>
      </c>
      <c r="G175" s="3">
        <f>IF(ISTEXT(D175),D175,IF(COUNT(D175:F175)=0,"",0.63*D175+0.07*E175+0.3*F175))</f>
        <v>1.7113243672663001</v>
      </c>
      <c r="H175" s="10"/>
      <c r="I175" s="3">
        <v>1.7760346680800001</v>
      </c>
      <c r="J175" s="3">
        <v>1.52856489297</v>
      </c>
      <c r="K175" s="3">
        <v>1.67080873221</v>
      </c>
      <c r="L175" s="3">
        <f>IF(ISTEXT(I175),I175,IF(COUNT(I175:K175)=0,"",0.24*I175+0.43*J175+0.33*K175))</f>
        <v>1.6348981059456</v>
      </c>
      <c r="M175" s="10"/>
      <c r="N175" s="3">
        <v>1.7944365362800001</v>
      </c>
      <c r="O175" s="3">
        <v>1.41884920327</v>
      </c>
      <c r="P175" s="3">
        <v>1.52574928931</v>
      </c>
      <c r="Q175" s="3">
        <f>IF(ISTEXT(N175),N175,IF(COUNT(N175:P175)=0,"",0.2*N175+0.4*O175+0.4*P175))</f>
        <v>1.5367267042880002</v>
      </c>
      <c r="R175" s="10"/>
      <c r="S175" s="3">
        <v>1.80210364928</v>
      </c>
      <c r="T175" s="3">
        <v>1.6936781574799999</v>
      </c>
      <c r="U175" s="3">
        <v>1.3421889600800001</v>
      </c>
      <c r="V175" s="7">
        <f>IF(ISTEXT(S175),S175,IF(COUNT(S175:U175)=0,"",0.23*S175+0.57*T175+0.2*U175))</f>
        <v>1.648318181114</v>
      </c>
    </row>
    <row r="176" spans="1:22">
      <c r="A176" s="281"/>
      <c r="B176" s="41" t="s">
        <v>239</v>
      </c>
      <c r="C176" s="102" t="s">
        <v>300</v>
      </c>
      <c r="D176" s="11">
        <v>0.29286007407628001</v>
      </c>
      <c r="E176" s="3">
        <v>0.26279985881086998</v>
      </c>
      <c r="F176" s="3">
        <v>0.33613545369070003</v>
      </c>
      <c r="G176" s="3">
        <f>IF(ISTEXT(D176),D176,IF(COUNT(D176:F176)=0,"",0.63*D176+0.07*E176+0.3*F176))</f>
        <v>0.30373847289202732</v>
      </c>
      <c r="H176" s="10"/>
      <c r="I176" s="3">
        <v>0.55202962377743003</v>
      </c>
      <c r="J176" s="3">
        <v>0.64137157198286998</v>
      </c>
      <c r="K176" s="3">
        <v>0.56398961064158004</v>
      </c>
      <c r="L176" s="3">
        <f>IF(ISTEXT(I176),I176,IF(COUNT(I176:K176)=0,"",0.24*I176+0.43*J176+0.33*K176))</f>
        <v>0.59439345717093872</v>
      </c>
      <c r="M176" s="10"/>
      <c r="N176" s="3">
        <v>1.1263871930099401</v>
      </c>
      <c r="O176" s="3">
        <v>1.0626822441874699</v>
      </c>
      <c r="P176" s="3">
        <v>0.95687010878731005</v>
      </c>
      <c r="Q176" s="3">
        <f>IF(ISTEXT(N176),N176,IF(COUNT(N176:P176)=0,"",0.2*N176+0.4*O176+0.4*P176))</f>
        <v>1.0330983797919</v>
      </c>
      <c r="R176" s="10"/>
      <c r="S176" s="3">
        <v>2.0888179732602801</v>
      </c>
      <c r="T176" s="3">
        <v>1.95317322476972</v>
      </c>
      <c r="U176" s="3">
        <v>1.70510633178517</v>
      </c>
      <c r="V176" s="7">
        <f>IF(ISTEXT(S176),S176,IF(COUNT(S176:U176)=0,"",0.23*S176+0.57*T176+0.2*U176))</f>
        <v>1.9347581383256387</v>
      </c>
    </row>
    <row r="177" spans="1:22">
      <c r="A177" s="281"/>
      <c r="B177" s="152" t="s">
        <v>241</v>
      </c>
      <c r="C177" s="102" t="s">
        <v>300</v>
      </c>
      <c r="D177" s="11">
        <v>0.91506200400000004</v>
      </c>
      <c r="E177" s="3">
        <v>0.81539380801000005</v>
      </c>
      <c r="F177" s="3">
        <v>0.82121133301000004</v>
      </c>
      <c r="G177" s="3">
        <f>IF(ISTEXT(D177),D177,IF(COUNT(D177:F177)=0,"",0.63*D177+0.07*E177+0.3*F177))</f>
        <v>0.87993002898369999</v>
      </c>
      <c r="H177" s="10"/>
      <c r="I177" s="3">
        <v>1.8882055440400001</v>
      </c>
      <c r="J177" s="3">
        <v>2.1976416872</v>
      </c>
      <c r="K177" s="3">
        <v>1.80963840921</v>
      </c>
      <c r="L177" s="3">
        <f>IF(ISTEXT(I177),I177,IF(COUNT(I177:K177)=0,"",0.24*I177+0.43*J177+0.33*K177))</f>
        <v>1.9953359311049002</v>
      </c>
      <c r="M177" s="10"/>
      <c r="N177" s="3">
        <v>2.03865195869</v>
      </c>
      <c r="O177" s="3">
        <v>1.9107128955299999</v>
      </c>
      <c r="P177" s="3">
        <v>1.6146246798399999</v>
      </c>
      <c r="Q177" s="3">
        <f>IF(ISTEXT(N177),N177,IF(COUNT(N177:P177)=0,"",0.2*N177+0.4*O177+0.4*P177))</f>
        <v>1.817865421886</v>
      </c>
      <c r="R177" s="10"/>
      <c r="S177" s="3">
        <v>0.92396032124000005</v>
      </c>
      <c r="T177" s="3">
        <v>0.98422525586999998</v>
      </c>
      <c r="U177" s="3">
        <v>0.97714816116000003</v>
      </c>
      <c r="V177" s="7">
        <f>IF(ISTEXT(S177),S177,IF(COUNT(S177:U177)=0,"",0.23*S177+0.57*T177+0.2*U177))</f>
        <v>0.96894890196310002</v>
      </c>
    </row>
    <row r="178" spans="1:22">
      <c r="A178" s="281"/>
      <c r="B178" s="120" t="s">
        <v>244</v>
      </c>
      <c r="C178" s="102" t="s">
        <v>300</v>
      </c>
      <c r="D178" s="11">
        <v>0.16820524602000031</v>
      </c>
      <c r="E178" s="3">
        <v>0.17245971703000021</v>
      </c>
      <c r="F178" s="3">
        <v>0.1674241900900002</v>
      </c>
      <c r="G178" s="3">
        <f>IF(ISTEXT(D178),D178,IF(COUNT(D178:F178)=0,"",0.63*D178+0.07*E178+0.3*F178))</f>
        <v>0.16826874221170027</v>
      </c>
      <c r="H178" s="10"/>
      <c r="I178" s="3">
        <v>0.30315053850000018</v>
      </c>
      <c r="J178" s="3">
        <v>0.28352730848000007</v>
      </c>
      <c r="K178" s="3">
        <v>0.29449962137000041</v>
      </c>
      <c r="L178" s="3">
        <f>IF(ISTEXT(I178),I178,IF(COUNT(I178:K178)=0,"",0.24*I178+0.43*J178+0.33*K178))</f>
        <v>0.2918577469385002</v>
      </c>
      <c r="M178" s="10"/>
      <c r="N178" s="3">
        <v>0.34311777370999907</v>
      </c>
      <c r="O178" s="3">
        <v>0.32575400268000049</v>
      </c>
      <c r="P178" s="3">
        <v>0.32828927108000011</v>
      </c>
      <c r="Q178" s="3">
        <f>IF(ISTEXT(N178),N178,IF(COUNT(N178:P178)=0,"",0.2*N178+0.4*O178+0.4*P178))</f>
        <v>0.33024086424600008</v>
      </c>
      <c r="R178" s="10"/>
      <c r="S178" s="3">
        <v>0.44321126958999901</v>
      </c>
      <c r="T178" s="3">
        <v>0.43378900655999958</v>
      </c>
      <c r="U178" s="3">
        <v>0.43199925614000012</v>
      </c>
      <c r="V178" s="7">
        <f>IF(ISTEXT(S178),S178,IF(COUNT(S178:U178)=0,"",0.23*S178+0.57*T178+0.2*U178))</f>
        <v>0.43559817697289954</v>
      </c>
    </row>
    <row r="179" spans="1:22">
      <c r="A179" s="282"/>
      <c r="B179" s="92" t="s">
        <v>247</v>
      </c>
      <c r="C179" s="103" t="s">
        <v>300</v>
      </c>
      <c r="D179" s="11">
        <v>6.7720134653378796</v>
      </c>
      <c r="E179" s="3">
        <v>6.7743846373009404</v>
      </c>
      <c r="F179" s="3">
        <v>6.7699212724700004</v>
      </c>
      <c r="G179" s="3">
        <f>IF(ISTEXT(D179),D179,IF(COUNT(D179:F179)=0,"",0.63*D179+0.07*E179+0.3*F179))</f>
        <v>6.7715517895149304</v>
      </c>
      <c r="H179" s="10"/>
      <c r="I179" s="3">
        <v>10.062743014684489</v>
      </c>
      <c r="J179" s="3">
        <v>10.057548441788381</v>
      </c>
      <c r="K179" s="3">
        <v>10.057050976500729</v>
      </c>
      <c r="L179" s="3">
        <f>IF(ISTEXT(I179),I179,IF(COUNT(I179:K179)=0,"",0.24*I179+0.43*J179+0.33*K179))</f>
        <v>10.058630975738522</v>
      </c>
      <c r="M179" s="10"/>
      <c r="N179" s="3">
        <v>13.9124698746988</v>
      </c>
      <c r="O179" s="3">
        <v>13.906485174623279</v>
      </c>
      <c r="P179" s="3">
        <v>13.907779805868349</v>
      </c>
      <c r="Q179" s="3">
        <f>IF(ISTEXT(N179),N179,IF(COUNT(N179:P179)=0,"",0.2*N179+0.4*O179+0.4*P179))</f>
        <v>13.908199967136412</v>
      </c>
      <c r="R179" s="10"/>
      <c r="S179" s="3">
        <v>19.164236349081211</v>
      </c>
      <c r="T179" s="3">
        <v>19.173300161939778</v>
      </c>
      <c r="U179" s="3">
        <v>19.165921222981719</v>
      </c>
      <c r="V179" s="7">
        <f>IF(ISTEXT(S179),S179,IF(COUNT(S179:U179)=0,"",0.23*S179+0.57*T179+0.2*U179))</f>
        <v>19.169739697190696</v>
      </c>
    </row>
    <row r="180" spans="1:22">
      <c r="A180" s="147" t="s">
        <v>250</v>
      </c>
      <c r="B180" s="26"/>
      <c r="C180" s="103" t="s">
        <v>300</v>
      </c>
      <c r="D180" s="132">
        <v>-8.4270368461147882E-12</v>
      </c>
      <c r="E180" s="132">
        <v>1.018918283079984E-11</v>
      </c>
      <c r="F180" s="132">
        <v>-7.1906924858922139E-12</v>
      </c>
      <c r="G180" s="132">
        <f>IF(ISTEXT(D180),D180,IF(COUNT(D180:F180)=0,"",0.63*D180+0.07*E180+0.3*F180))</f>
        <v>-6.7529981606639912E-12</v>
      </c>
      <c r="H180" s="133"/>
      <c r="I180" s="132">
        <v>-1.0430767360958271E-11</v>
      </c>
      <c r="J180" s="132">
        <v>-1.051603248924948E-11</v>
      </c>
      <c r="K180" s="132">
        <v>1.111288838728797E-11</v>
      </c>
      <c r="L180" s="132">
        <f>IF(ISTEXT(I180),I180,IF(COUNT(I180:K180)=0,"",0.24*I180+0.43*J180+0.33*K180))</f>
        <v>-3.3580249692022312E-12</v>
      </c>
      <c r="M180" s="133"/>
      <c r="N180" s="132">
        <v>1.5205614545266141E-11</v>
      </c>
      <c r="O180" s="132">
        <v>3.1548097467748448E-12</v>
      </c>
      <c r="P180" s="132">
        <v>-4.1495695768389851E-12</v>
      </c>
      <c r="Q180" s="132">
        <f>IF(ISTEXT(N180),N180,IF(COUNT(N180:P180)=0,"",0.2*N180+0.4*O180+0.4*P180))</f>
        <v>2.6432189770275719E-12</v>
      </c>
      <c r="R180" s="133"/>
      <c r="S180" s="132">
        <v>-6.8212102632969618E-13</v>
      </c>
      <c r="T180" s="132">
        <v>1.045918907038867E-11</v>
      </c>
      <c r="U180" s="132">
        <v>-2.131628207280301E-12</v>
      </c>
      <c r="V180" s="151">
        <f>IF(ISTEXT(S180),S180,IF(COUNT(S180:U180)=0,"",0.23*S180+0.57*T180+0.2*U180))</f>
        <v>5.3785242926096506E-12</v>
      </c>
    </row>
    <row r="181" spans="1:22">
      <c r="A181" s="190" t="s">
        <v>253</v>
      </c>
      <c r="B181" s="28" t="s">
        <v>254</v>
      </c>
      <c r="C181" s="101" t="s">
        <v>300</v>
      </c>
      <c r="D181" s="11">
        <v>3.94439605703709</v>
      </c>
      <c r="E181" s="3">
        <v>3.8224581095327501</v>
      </c>
      <c r="F181" s="3">
        <v>3.6511928051861999</v>
      </c>
      <c r="G181" s="3">
        <f>IF(ISTEXT(D181),D181,IF(COUNT(D181:F181)=0,"",0.63*D181+0.07*E181+0.3*F181))</f>
        <v>3.8478994251565193</v>
      </c>
      <c r="H181" s="10"/>
      <c r="I181" s="3">
        <v>17.473518692748058</v>
      </c>
      <c r="J181" s="3">
        <v>14.61815789477372</v>
      </c>
      <c r="K181" s="3">
        <v>15.92372838588722</v>
      </c>
      <c r="L181" s="3">
        <f>IF(ISTEXT(I181),I181,IF(COUNT(I181:K181)=0,"",0.24*I181+0.43*J181+0.33*K181))</f>
        <v>15.734282748355017</v>
      </c>
      <c r="M181" s="10"/>
      <c r="N181" s="3">
        <v>20.71500176597241</v>
      </c>
      <c r="O181" s="3">
        <v>20.622137411935491</v>
      </c>
      <c r="P181" s="3">
        <v>22.029719377489041</v>
      </c>
      <c r="Q181" s="3">
        <f>IF(ISTEXT(N181),N181,IF(COUNT(N181:P181)=0,"",0.2*N181+0.4*O181+0.4*P181))</f>
        <v>21.203743068964293</v>
      </c>
      <c r="R181" s="10"/>
      <c r="S181" s="3">
        <v>56.885168805016193</v>
      </c>
      <c r="T181" s="3">
        <v>62.990857966527287</v>
      </c>
      <c r="U181" s="3">
        <v>57.488006985275867</v>
      </c>
      <c r="V181" s="7">
        <f>IF(ISTEXT(S181),S181,IF(COUNT(S181:U181)=0,"",0.23*S181+0.57*T181+0.2*U181))</f>
        <v>60.485979263129451</v>
      </c>
    </row>
    <row r="182" spans="1:22">
      <c r="A182" s="278"/>
      <c r="B182" s="120" t="s">
        <v>257</v>
      </c>
      <c r="C182" s="102" t="s">
        <v>300</v>
      </c>
      <c r="D182" s="11">
        <v>9.1717199999999988</v>
      </c>
      <c r="E182" s="3">
        <v>9.1717199999999988</v>
      </c>
      <c r="F182" s="3">
        <v>9.1717199999999988</v>
      </c>
      <c r="G182" s="3">
        <f>IF(ISTEXT(D182),D182,IF(COUNT(D182:F182)=0,"",0.63*D182+0.07*E182+0.3*F182))</f>
        <v>9.1717199999999988</v>
      </c>
      <c r="H182" s="10"/>
      <c r="I182" s="3">
        <v>16.59582</v>
      </c>
      <c r="J182" s="3">
        <v>16.59582</v>
      </c>
      <c r="K182" s="3">
        <v>16.59582</v>
      </c>
      <c r="L182" s="3">
        <f>IF(ISTEXT(I182),I182,IF(COUNT(I182:K182)=0,"",0.24*I182+0.43*J182+0.33*K182))</f>
        <v>16.59582</v>
      </c>
      <c r="M182" s="10"/>
      <c r="N182" s="3">
        <v>32.420241846076479</v>
      </c>
      <c r="O182" s="3">
        <v>32.723567086155747</v>
      </c>
      <c r="P182" s="3">
        <v>32.263080000000002</v>
      </c>
      <c r="Q182" s="3">
        <f>IF(ISTEXT(N182),N182,IF(COUNT(N182:P182)=0,"",0.2*N182+0.4*O182+0.4*P182))</f>
        <v>32.478707203677601</v>
      </c>
      <c r="R182" s="10"/>
      <c r="S182" s="3">
        <v>32.263080000000002</v>
      </c>
      <c r="T182" s="3">
        <v>32.263080000000002</v>
      </c>
      <c r="U182" s="3">
        <v>32.263080000000002</v>
      </c>
      <c r="V182" s="7">
        <f>IF(ISTEXT(S182),S182,IF(COUNT(S182:U182)=0,"",0.23*S182+0.57*T182+0.2*U182))</f>
        <v>32.263080000000002</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v>-3.380094832778159</v>
      </c>
      <c r="E184" s="3">
        <v>-3.2570961191297201</v>
      </c>
      <c r="F184" s="3">
        <v>-3.0891002947125692</v>
      </c>
      <c r="G184" s="3">
        <f>IF(ISTEXT(D184),D184,IF(COUNT(D184:F184)=0,"",0.63*D184+0.07*E184+0.3*F184))</f>
        <v>-3.2841865614030912</v>
      </c>
      <c r="H184" s="10"/>
      <c r="I184" s="3">
        <v>-7.3516290851090407</v>
      </c>
      <c r="J184" s="3">
        <v>-4.4962850563406231</v>
      </c>
      <c r="K184" s="3">
        <v>-5.8020561482492621</v>
      </c>
      <c r="L184" s="3">
        <f>IF(ISTEXT(I184),I184,IF(COUNT(I184:K184)=0,"",0.24*I184+0.43*J184+0.33*K184))</f>
        <v>-5.612472083574894</v>
      </c>
      <c r="M184" s="10"/>
      <c r="N184" s="3">
        <v>-2.2346087520039499</v>
      </c>
      <c r="O184" s="3">
        <v>-1.8911461676571439</v>
      </c>
      <c r="P184" s="3">
        <v>-2.7684208086626971</v>
      </c>
      <c r="Q184" s="3">
        <f>IF(ISTEXT(N184),N184,IF(COUNT(N184:P184)=0,"",0.2*N184+0.4*O184+0.4*P184))</f>
        <v>-2.3107485409287265</v>
      </c>
      <c r="R184" s="10"/>
      <c r="S184" s="3">
        <v>-1.0342685009689061</v>
      </c>
      <c r="T184" s="3">
        <v>-6.8762734600485231</v>
      </c>
      <c r="U184" s="3">
        <v>-0.7711915868373751</v>
      </c>
      <c r="V184" s="7">
        <f>IF(ISTEXT(S184),S184,IF(COUNT(S184:U184)=0,"",0.23*S184+0.57*T184+0.2*U184))</f>
        <v>-4.3115959448179808</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8.8918033104099994</v>
      </c>
      <c r="E186" s="3">
        <v>8.8918033104099994</v>
      </c>
      <c r="F186" s="3">
        <v>8.8918033104099994</v>
      </c>
      <c r="G186" s="3">
        <f>IF(ISTEXT(D186),D186,IF(COUNT(D186:F186)=0,"",0.63*D186+0.07*E186+0.3*F186))</f>
        <v>8.8918033104099994</v>
      </c>
      <c r="H186" s="10"/>
      <c r="I186" s="3">
        <v>22.357218127620001</v>
      </c>
      <c r="J186" s="3">
        <v>22.357218127620001</v>
      </c>
      <c r="K186" s="3">
        <v>22.357218127620001</v>
      </c>
      <c r="L186" s="3">
        <f>IF(ISTEXT(I186),I186,IF(COUNT(I186:K186)=0,"",0.24*I186+0.43*J186+0.33*K186))</f>
        <v>22.357218127620001</v>
      </c>
      <c r="M186" s="10"/>
      <c r="N186" s="3">
        <v>42.939115098179997</v>
      </c>
      <c r="O186" s="3">
        <v>44.372208131870003</v>
      </c>
      <c r="P186" s="3">
        <v>43.731530725299997</v>
      </c>
      <c r="Q186" s="3">
        <f>IF(ISTEXT(N186),N186,IF(COUNT(N186:P186)=0,"",0.2*N186+0.4*O186+0.4*P186))</f>
        <v>43.829318562504</v>
      </c>
      <c r="R186" s="10"/>
      <c r="S186" s="3">
        <v>67.780841306780005</v>
      </c>
      <c r="T186" s="3">
        <v>68.078703696209999</v>
      </c>
      <c r="U186" s="3">
        <v>69.124701708620009</v>
      </c>
      <c r="V186" s="7">
        <f>IF(ISTEXT(S186),S186,IF(COUNT(S186:U186)=0,"",0.23*S186+0.57*T186+0.2*U186))</f>
        <v>68.2193949491231</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v>0.84421791385618961</v>
      </c>
      <c r="E189" s="3">
        <v>0.84527867999999962</v>
      </c>
      <c r="F189" s="3">
        <v>0.84200920007032964</v>
      </c>
      <c r="G189" s="3">
        <f>IF(ISTEXT(D189),D189,IF(COUNT(D189:F189)=0,"",0.63*D189+0.07*E189+0.3*F189))</f>
        <v>0.84362955335049827</v>
      </c>
      <c r="H189" s="10"/>
      <c r="I189" s="3">
        <v>4.3604914799999994</v>
      </c>
      <c r="J189" s="3">
        <v>4.3604747107940698</v>
      </c>
      <c r="K189" s="3">
        <v>4.3602741099999998</v>
      </c>
      <c r="L189" s="3">
        <f>IF(ISTEXT(I189),I189,IF(COUNT(I189:K189)=0,"",0.24*I189+0.43*J189+0.33*K189))</f>
        <v>4.3604125371414497</v>
      </c>
      <c r="M189" s="10"/>
      <c r="N189" s="3">
        <v>7.9615197618633697</v>
      </c>
      <c r="O189" s="3">
        <v>7.0823501985663198</v>
      </c>
      <c r="P189" s="3">
        <v>7.7928478435295201</v>
      </c>
      <c r="Q189" s="3">
        <f>IF(ISTEXT(N189),N189,IF(COUNT(N189:P189)=0,"",0.2*N189+0.4*O189+0.4*P189))</f>
        <v>7.5423831692110106</v>
      </c>
      <c r="R189" s="10"/>
      <c r="S189" s="3">
        <v>20.333138997271561</v>
      </c>
      <c r="T189" s="3">
        <v>20.298960810268699</v>
      </c>
      <c r="U189" s="3">
        <v>19.85519368982305</v>
      </c>
      <c r="V189" s="7">
        <f>IF(ISTEXT(S189),S189,IF(COUNT(S189:U189)=0,"",0.23*S189+0.57*T189+0.2*U189))</f>
        <v>20.218068369190227</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v>-7.2581940457894234E-12</v>
      </c>
      <c r="E191" s="132">
        <v>-6.9704242378065828E-12</v>
      </c>
      <c r="F191" s="132">
        <v>-6.6986416413783453E-12</v>
      </c>
      <c r="G191" s="4">
        <f>IF(ISTEXT(D191),D191,IF(COUNT(D191:F191)=0,"",0.63*D191+0.07*E191+0.3*F191))</f>
        <v>-7.0701844379073006E-12</v>
      </c>
      <c r="H191" s="21"/>
      <c r="I191" s="4">
        <v>1.9024781749976679E-11</v>
      </c>
      <c r="J191" s="4">
        <v>1.902833446365548E-11</v>
      </c>
      <c r="K191" s="4">
        <v>1.7958967646336529E-11</v>
      </c>
      <c r="L191" s="4">
        <f>IF(ISTEXT(I191),I191,IF(COUNT(I191:K191)=0,"",0.24*I191+0.43*J191+0.33*K191))</f>
        <v>1.8674590762657315E-11</v>
      </c>
      <c r="M191" s="21"/>
      <c r="N191" s="4">
        <v>1.570299446029821E-12</v>
      </c>
      <c r="O191" s="4">
        <v>-2.223998762929114E-12</v>
      </c>
      <c r="P191" s="4">
        <v>-3.1832314562052488E-12</v>
      </c>
      <c r="Q191" s="4">
        <f>IF(ISTEXT(N191),N191,IF(COUNT(N191:P191)=0,"",0.2*N191+0.4*O191+0.4*P191))</f>
        <v>-1.848832198447781E-12</v>
      </c>
      <c r="R191" s="21"/>
      <c r="S191" s="4">
        <v>-4.2916781239910051E-12</v>
      </c>
      <c r="T191" s="4">
        <v>7.1054273576010019E-14</v>
      </c>
      <c r="U191" s="4">
        <v>-4.5758952182950452E-12</v>
      </c>
      <c r="V191" s="9">
        <f>IF(ISTEXT(S191),S191,IF(COUNT(S191:U191)=0,"",0.23*S191+0.57*T191+0.2*U191))</f>
        <v>-1.8617640762386148E-12</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1.986</v>
      </c>
      <c r="E6" s="3">
        <v>1.986</v>
      </c>
      <c r="F6" s="3">
        <v>1.986</v>
      </c>
      <c r="G6" s="3">
        <f>IF(ISTEXT(D6),D6,IF(COUNT(D6:F6)=0,"",0.63*D6+0.07*E6+0.3*F6))</f>
        <v>1.9859999999999998</v>
      </c>
      <c r="H6" s="10"/>
      <c r="I6" s="3">
        <v>2.7240000000000002</v>
      </c>
      <c r="J6" s="3">
        <v>2.7240000000000002</v>
      </c>
      <c r="K6" s="3">
        <v>2.7240000000000002</v>
      </c>
      <c r="L6" s="3">
        <f>IF(ISTEXT(I6),I6,IF(COUNT(I6:K6)=0,"",0.24*I6+0.43*J6+0.33*K6))</f>
        <v>2.7240000000000002</v>
      </c>
      <c r="M6" s="10"/>
      <c r="N6" s="3">
        <v>4.0860000000000003</v>
      </c>
      <c r="O6" s="3">
        <v>4.0860000000000003</v>
      </c>
      <c r="P6" s="3">
        <v>4.0860000000000003</v>
      </c>
      <c r="Q6" s="3">
        <f>IF(ISTEXT(N6),N6,IF(COUNT(N6:P6)=0,"",0.2*N6+0.4*O6+0.4*P6))</f>
        <v>4.0860000000000003</v>
      </c>
      <c r="R6" s="10"/>
      <c r="S6" s="3">
        <v>5.4480000000000004</v>
      </c>
      <c r="T6" s="3">
        <v>5.4480000000000004</v>
      </c>
      <c r="U6" s="3">
        <v>5.4480000000000004</v>
      </c>
      <c r="V6" s="7">
        <f>IF(ISTEXT(S6),S6,IF(COUNT(S6:U6)=0,"",0.23*S6+0.57*T6+0.2*U6))</f>
        <v>5.4480000000000004</v>
      </c>
    </row>
    <row r="7" spans="1:22" ht="14.45" customHeight="1">
      <c r="A7" s="267"/>
      <c r="B7" s="25" t="s">
        <v>6</v>
      </c>
      <c r="C7" s="107" t="s">
        <v>293</v>
      </c>
      <c r="D7" s="3">
        <v>0.5</v>
      </c>
      <c r="E7" s="3">
        <v>0.5</v>
      </c>
      <c r="F7" s="3">
        <v>0.5</v>
      </c>
      <c r="G7" s="3">
        <f>IF(ISTEXT(D7),D7,IF(COUNT(D7:F7)=0,"",0.63*D7+0.07*E7+0.3*F7))</f>
        <v>0.5</v>
      </c>
      <c r="H7" s="10"/>
      <c r="I7" s="3">
        <v>1.7070000000000001</v>
      </c>
      <c r="J7" s="3">
        <v>1.7070000000000001</v>
      </c>
      <c r="K7" s="3">
        <v>1.7070000000000001</v>
      </c>
      <c r="L7" s="3">
        <f>IF(ISTEXT(I7),I7,IF(COUNT(I7:K7)=0,"",0.24*I7+0.43*J7+0.33*K7))</f>
        <v>1.7070000000000003</v>
      </c>
      <c r="M7" s="10"/>
      <c r="N7" s="3">
        <v>2.3319999999999999</v>
      </c>
      <c r="O7" s="3">
        <v>2.3319999999999999</v>
      </c>
      <c r="P7" s="3">
        <v>2.3319999999999999</v>
      </c>
      <c r="Q7" s="3">
        <f>IF(ISTEXT(N7),N7,IF(COUNT(N7:P7)=0,"",0.2*N7+0.4*O7+0.4*P7))</f>
        <v>2.3319999999999999</v>
      </c>
      <c r="R7" s="10"/>
      <c r="S7" s="3">
        <v>3.8420000000000001</v>
      </c>
      <c r="T7" s="3">
        <v>3.8420000000000001</v>
      </c>
      <c r="U7" s="3">
        <v>3.8420000000000001</v>
      </c>
      <c r="V7" s="7">
        <f>IF(ISTEXT(S7),S7,IF(COUNT(S7:U7)=0,"",0.23*S7+0.57*T7+0.2*U7))</f>
        <v>3.8420000000000001</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v>6.3505000000000003</v>
      </c>
      <c r="E9" s="3">
        <v>6.3505000000000003</v>
      </c>
      <c r="F9" s="3">
        <v>6.3505000000000003</v>
      </c>
      <c r="G9" s="3">
        <f>IF(ISTEXT(D9),D9,IF(COUNT(D9:F9)=0,"",0.63*D9+0.07*E9+0.3*F9))</f>
        <v>6.3505000000000003</v>
      </c>
      <c r="H9" s="10"/>
      <c r="I9" s="3">
        <v>9.4504999999999999</v>
      </c>
      <c r="J9" s="3">
        <v>9.4504999999999999</v>
      </c>
      <c r="K9" s="3">
        <v>9.4504999999999999</v>
      </c>
      <c r="L9" s="3">
        <f>IF(ISTEXT(I9),I9,IF(COUNT(I9:K9)=0,"",0.24*I9+0.43*J9+0.33*K9))</f>
        <v>9.4504999999999999</v>
      </c>
      <c r="M9" s="10"/>
      <c r="N9" s="3">
        <v>12.150499999999999</v>
      </c>
      <c r="O9" s="3">
        <v>12.150499999999999</v>
      </c>
      <c r="P9" s="3">
        <v>12.150499999999999</v>
      </c>
      <c r="Q9" s="3">
        <f>IF(ISTEXT(N9),N9,IF(COUNT(N9:P9)=0,"",0.2*N9+0.4*O9+0.4*P9))</f>
        <v>12.150500000000001</v>
      </c>
      <c r="R9" s="10"/>
      <c r="S9" s="3">
        <v>13.2355</v>
      </c>
      <c r="T9" s="3">
        <v>13.2355</v>
      </c>
      <c r="U9" s="3">
        <v>13.2355</v>
      </c>
      <c r="V9" s="7">
        <f>IF(ISTEXT(S9),S9,IF(COUNT(S9:U9)=0,"",0.23*S9+0.57*T9+0.2*U9))</f>
        <v>13.2355</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v>0.53551000000000004</v>
      </c>
      <c r="E12" s="3">
        <v>0.53551000000000004</v>
      </c>
      <c r="F12" s="3">
        <v>0.53551000000000004</v>
      </c>
      <c r="G12" s="3">
        <f>IF(ISTEXT(D12),D12,IF(COUNT(D12:F12)=0,"",0.63*D12+0.07*E12+0.3*F12))</f>
        <v>0.53551000000000004</v>
      </c>
      <c r="H12" s="10"/>
      <c r="I12" s="3">
        <v>0.53551000000000004</v>
      </c>
      <c r="J12" s="3">
        <v>0.53551000000000004</v>
      </c>
      <c r="K12" s="3">
        <v>0.53551000000000004</v>
      </c>
      <c r="L12" s="3">
        <f>IF(ISTEXT(I12),I12,IF(COUNT(I12:K12)=0,"",0.24*I12+0.43*J12+0.33*K12))</f>
        <v>0.53551000000000004</v>
      </c>
      <c r="M12" s="10"/>
      <c r="N12" s="3">
        <v>0.53551000000000004</v>
      </c>
      <c r="O12" s="3">
        <v>0.53551000000000004</v>
      </c>
      <c r="P12" s="3">
        <v>0.53551000000000004</v>
      </c>
      <c r="Q12" s="3">
        <f>IF(ISTEXT(N12),N12,IF(COUNT(N12:P12)=0,"",0.2*N12+0.4*O12+0.4*P12))</f>
        <v>0.53551000000000004</v>
      </c>
      <c r="R12" s="10"/>
      <c r="S12" s="3">
        <v>0.53551000000000004</v>
      </c>
      <c r="T12" s="3">
        <v>0.53551000000000004</v>
      </c>
      <c r="U12" s="3">
        <v>0.53551000000000004</v>
      </c>
      <c r="V12" s="7">
        <f>IF(ISTEXT(S12),S12,IF(COUNT(S12:U12)=0,"",0.23*S12+0.57*T12+0.2*U12))</f>
        <v>0.53551000000000004</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v>1.2813000000000001</v>
      </c>
      <c r="E14" s="3">
        <v>1.2813000000000001</v>
      </c>
      <c r="F14" s="3">
        <v>1.2813000000000001</v>
      </c>
      <c r="G14" s="3">
        <f>IF(ISTEXT(D14),D14,IF(COUNT(D14:F14)=0,"",0.63*D14+0.07*E14+0.3*F14))</f>
        <v>1.2813000000000001</v>
      </c>
      <c r="H14" s="10"/>
      <c r="I14" s="3">
        <v>1.2813000000000001</v>
      </c>
      <c r="J14" s="3">
        <v>1.2813000000000001</v>
      </c>
      <c r="K14" s="3">
        <v>1.2813000000000001</v>
      </c>
      <c r="L14" s="3">
        <f>IF(ISTEXT(I14),I14,IF(COUNT(I14:K14)=0,"",0.24*I14+0.43*J14+0.33*K14))</f>
        <v>1.2813000000000001</v>
      </c>
      <c r="M14" s="10"/>
      <c r="N14" s="3">
        <v>1.2813000000000001</v>
      </c>
      <c r="O14" s="3">
        <v>1.2813000000000001</v>
      </c>
      <c r="P14" s="3">
        <v>1.2813000000000001</v>
      </c>
      <c r="Q14" s="3">
        <f>IF(ISTEXT(N14),N14,IF(COUNT(N14:P14)=0,"",0.2*N14+0.4*O14+0.4*P14))</f>
        <v>1.2813000000000003</v>
      </c>
      <c r="R14" s="10"/>
      <c r="S14" s="3">
        <v>1.2813000000000001</v>
      </c>
      <c r="T14" s="3">
        <v>1.2813000000000001</v>
      </c>
      <c r="U14" s="3">
        <v>1.2813000000000001</v>
      </c>
      <c r="V14" s="7">
        <f>IF(ISTEXT(S14),S14,IF(COUNT(S14:U14)=0,"",0.23*S14+0.57*T14+0.2*U14))</f>
        <v>1.2813000000000003</v>
      </c>
    </row>
    <row r="15" spans="1:22">
      <c r="A15" s="267"/>
      <c r="B15" s="25" t="s">
        <v>24</v>
      </c>
      <c r="C15" s="107" t="s">
        <v>293</v>
      </c>
      <c r="D15" s="3">
        <v>1.399</v>
      </c>
      <c r="E15" s="3">
        <v>1.399</v>
      </c>
      <c r="F15" s="3">
        <v>1.399</v>
      </c>
      <c r="G15" s="3">
        <f>IF(ISTEXT(D15),D15,IF(COUNT(D15:F15)=0,"",0.63*D15+0.07*E15+0.3*F15))</f>
        <v>1.399</v>
      </c>
      <c r="H15" s="10"/>
      <c r="I15" s="3">
        <v>1.7989999999999999</v>
      </c>
      <c r="J15" s="3">
        <v>1.7989999999999999</v>
      </c>
      <c r="K15" s="3">
        <v>1.7989999999999999</v>
      </c>
      <c r="L15" s="3">
        <f>IF(ISTEXT(I15),I15,IF(COUNT(I15:K15)=0,"",0.24*I15+0.43*J15+0.33*K15))</f>
        <v>1.7989999999999999</v>
      </c>
      <c r="M15" s="10"/>
      <c r="N15" s="3">
        <v>2.5990000000000002</v>
      </c>
      <c r="O15" s="3">
        <v>2.5990000000000002</v>
      </c>
      <c r="P15" s="3">
        <v>2.5990000000000002</v>
      </c>
      <c r="Q15" s="3">
        <f>IF(ISTEXT(N15),N15,IF(COUNT(N15:P15)=0,"",0.2*N15+0.4*O15+0.4*P15))</f>
        <v>2.5990000000000002</v>
      </c>
      <c r="R15" s="10"/>
      <c r="S15" s="3">
        <v>2.9990000000000001</v>
      </c>
      <c r="T15" s="3">
        <v>2.9990000000000001</v>
      </c>
      <c r="U15" s="3">
        <v>2.9990000000000001</v>
      </c>
      <c r="V15" s="7">
        <f>IF(ISTEXT(S15),S15,IF(COUNT(S15:U15)=0,"",0.23*S15+0.57*T15+0.2*U15))</f>
        <v>2.9990000000000001</v>
      </c>
    </row>
    <row r="16" spans="1:22">
      <c r="A16" s="267"/>
      <c r="B16" s="25" t="s">
        <v>27</v>
      </c>
      <c r="C16" s="107" t="s">
        <v>293</v>
      </c>
      <c r="D16" s="3">
        <v>0.93200000000000005</v>
      </c>
      <c r="E16" s="3">
        <v>0.93200000000000005</v>
      </c>
      <c r="F16" s="3">
        <v>0.93200000000000005</v>
      </c>
      <c r="G16" s="3">
        <f>IF(ISTEXT(D16),D16,IF(COUNT(D16:F16)=0,"",0.63*D16+0.07*E16+0.3*F16))</f>
        <v>0.93199999999999994</v>
      </c>
      <c r="H16" s="10"/>
      <c r="I16" s="3">
        <v>1.298</v>
      </c>
      <c r="J16" s="3">
        <v>1.298</v>
      </c>
      <c r="K16" s="3">
        <v>1.298</v>
      </c>
      <c r="L16" s="3">
        <f>IF(ISTEXT(I16),I16,IF(COUNT(I16:K16)=0,"",0.24*I16+0.43*J16+0.33*K16))</f>
        <v>1.298</v>
      </c>
      <c r="M16" s="10"/>
      <c r="N16" s="3">
        <v>2.0299999999999998</v>
      </c>
      <c r="O16" s="3">
        <v>2.0299999999999998</v>
      </c>
      <c r="P16" s="3">
        <v>2.0299999999999998</v>
      </c>
      <c r="Q16" s="3">
        <f>IF(ISTEXT(N16),N16,IF(COUNT(N16:P16)=0,"",0.2*N16+0.4*O16+0.4*P16))</f>
        <v>2.0299999999999998</v>
      </c>
      <c r="R16" s="10"/>
      <c r="S16" s="3">
        <v>2.3959999999999999</v>
      </c>
      <c r="T16" s="3">
        <v>2.3959999999999999</v>
      </c>
      <c r="U16" s="3">
        <v>2.3959999999999999</v>
      </c>
      <c r="V16" s="7">
        <f>IF(ISTEXT(S16),S16,IF(COUNT(S16:U16)=0,"",0.23*S16+0.57*T16+0.2*U16))</f>
        <v>2.3959999999999999</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v>0.123</v>
      </c>
      <c r="E18" s="4">
        <v>0.123</v>
      </c>
      <c r="F18" s="4">
        <v>0.123</v>
      </c>
      <c r="G18" s="9">
        <f>IF(ISTEXT(D18),D18,IF(COUNT(D18:F18)=0,"",0.63*D18+0.07*E18+0.3*F18))</f>
        <v>0.123</v>
      </c>
      <c r="H18" s="21"/>
      <c r="I18" s="4">
        <v>0.16600000000000001</v>
      </c>
      <c r="J18" s="4">
        <v>0.16600000000000001</v>
      </c>
      <c r="K18" s="4">
        <v>0.16600000000000001</v>
      </c>
      <c r="L18" s="4">
        <f>IF(ISTEXT(I18),I18,IF(COUNT(I18:K18)=0,"",0.24*I18+0.43*J18+0.33*K18))</f>
        <v>0.16600000000000001</v>
      </c>
      <c r="M18" s="21"/>
      <c r="N18" s="4">
        <v>0.16600000000000001</v>
      </c>
      <c r="O18" s="4">
        <v>0.16600000000000001</v>
      </c>
      <c r="P18" s="4">
        <v>0.16600000000000001</v>
      </c>
      <c r="Q18" s="4">
        <f>IF(ISTEXT(N18),N18,IF(COUNT(N18:P18)=0,"",0.2*N18+0.4*O18+0.4*P18))</f>
        <v>0.16599999999999998</v>
      </c>
      <c r="R18" s="21"/>
      <c r="S18" s="4">
        <v>0.45900000000000002</v>
      </c>
      <c r="T18" s="4">
        <v>0.45900000000000002</v>
      </c>
      <c r="U18" s="4">
        <v>0.45900000000000002</v>
      </c>
      <c r="V18" s="9">
        <f>IF(ISTEXT(S18),S18,IF(COUNT(S18:U18)=0,"",0.23*S18+0.57*T18+0.2*U18))</f>
        <v>0.45899999999999996</v>
      </c>
    </row>
    <row r="19" spans="1:22">
      <c r="A19" s="267"/>
      <c r="B19" s="25" t="s">
        <v>34</v>
      </c>
      <c r="C19" s="106" t="s">
        <v>293</v>
      </c>
      <c r="D19" s="3">
        <v>2</v>
      </c>
      <c r="E19" s="3">
        <v>2</v>
      </c>
      <c r="F19" s="3">
        <v>2</v>
      </c>
      <c r="G19" s="3">
        <f>IF(ISTEXT(D19),D19,IF(COUNT(D19:F19)=0,"",0.63*D19+0.07*E19+0.3*F19))</f>
        <v>2</v>
      </c>
      <c r="H19" s="10"/>
      <c r="I19" s="3">
        <v>3.2000009999999999</v>
      </c>
      <c r="J19" s="3">
        <v>3.2000009999999999</v>
      </c>
      <c r="K19" s="3">
        <v>3.2000009999999999</v>
      </c>
      <c r="L19" s="3">
        <f>IF(ISTEXT(I19),I19,IF(COUNT(I19:K19)=0,"",0.24*I19+0.43*J19+0.33*K19))</f>
        <v>3.2000009999999994</v>
      </c>
      <c r="M19" s="10"/>
      <c r="N19" s="3">
        <v>4.4000000000000004</v>
      </c>
      <c r="O19" s="3">
        <v>4.4000000000000004</v>
      </c>
      <c r="P19" s="3">
        <v>4.4000000000000004</v>
      </c>
      <c r="Q19" s="3">
        <f>IF(ISTEXT(N19),N19,IF(COUNT(N19:P19)=0,"",0.2*N19+0.4*O19+0.4*P19))</f>
        <v>4.4000000000000004</v>
      </c>
      <c r="R19" s="10"/>
      <c r="S19" s="3">
        <v>2.4</v>
      </c>
      <c r="T19" s="3">
        <v>2.4</v>
      </c>
      <c r="U19" s="3">
        <v>2.4</v>
      </c>
      <c r="V19" s="7">
        <f>IF(ISTEXT(S19),S19,IF(COUNT(S19:U19)=0,"",0.23*S19+0.57*T19+0.2*U19))</f>
        <v>2.4</v>
      </c>
    </row>
    <row r="20" spans="1:22">
      <c r="A20" s="267"/>
      <c r="B20" s="25" t="s">
        <v>36</v>
      </c>
      <c r="C20" s="107" t="s">
        <v>293</v>
      </c>
      <c r="D20" s="31">
        <v>1.8759999999999999</v>
      </c>
      <c r="E20" s="3">
        <v>1.8759999999999999</v>
      </c>
      <c r="F20" s="3">
        <v>1.8759999999999999</v>
      </c>
      <c r="G20" s="3">
        <f>IF(ISTEXT(D20),D20,IF(COUNT(D20:F20)=0,"",0.63*D20+0.07*E20+0.3*F20))</f>
        <v>1.8760000000000001</v>
      </c>
      <c r="H20" s="10"/>
      <c r="I20" s="11">
        <v>2.0610010000000001</v>
      </c>
      <c r="J20" s="3">
        <v>2.0610010000000001</v>
      </c>
      <c r="K20" s="3">
        <v>2.0610010000000001</v>
      </c>
      <c r="L20" s="3">
        <f>IF(ISTEXT(I20),I20,IF(COUNT(I20:K20)=0,"",0.24*I20+0.43*J20+0.33*K20))</f>
        <v>2.0610010000000001</v>
      </c>
      <c r="M20" s="10"/>
      <c r="N20" s="11">
        <v>2.3480020000000001</v>
      </c>
      <c r="O20" s="3">
        <v>2.3480020000000001</v>
      </c>
      <c r="P20" s="3">
        <v>2.3480020000000001</v>
      </c>
      <c r="Q20" s="3">
        <f>IF(ISTEXT(N20),N20,IF(COUNT(N20:P20)=0,"",0.2*N20+0.4*O20+0.4*P20))</f>
        <v>2.3480020000000001</v>
      </c>
      <c r="R20" s="10"/>
      <c r="S20" s="3">
        <v>2.273997</v>
      </c>
      <c r="T20" s="3">
        <v>2.273997</v>
      </c>
      <c r="U20" s="3">
        <v>2.273997</v>
      </c>
      <c r="V20" s="7">
        <f>IF(ISTEXT(S20),S20,IF(COUNT(S20:U20)=0,"",0.23*S20+0.57*T20+0.2*U20))</f>
        <v>2.273997</v>
      </c>
    </row>
    <row r="21" spans="1:22">
      <c r="A21" s="267"/>
      <c r="B21" s="25" t="s">
        <v>39</v>
      </c>
      <c r="C21" s="107" t="s">
        <v>293</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v>1.7430019999999999</v>
      </c>
      <c r="E22" s="3">
        <v>1.7430019999999999</v>
      </c>
      <c r="F22" s="3">
        <v>1.7430019999999999</v>
      </c>
      <c r="G22" s="3">
        <f>IF(ISTEXT(D22),D22,IF(COUNT(D22:F22)=0,"",0.63*D22+0.07*E22+0.3*F22))</f>
        <v>1.7430019999999997</v>
      </c>
      <c r="H22" s="10"/>
      <c r="I22" s="11">
        <v>0.96</v>
      </c>
      <c r="J22" s="3">
        <v>0.96</v>
      </c>
      <c r="K22" s="3">
        <v>0.96</v>
      </c>
      <c r="L22" s="3">
        <f>IF(ISTEXT(I22),I22,IF(COUNT(I22:K22)=0,"",0.24*I22+0.43*J22+0.33*K22))</f>
        <v>0.96</v>
      </c>
      <c r="M22" s="10"/>
      <c r="N22" s="11">
        <v>0.16800000000000001</v>
      </c>
      <c r="O22" s="3">
        <v>0.16800000000000001</v>
      </c>
      <c r="P22" s="3">
        <v>0.16800000000000001</v>
      </c>
      <c r="Q22" s="3">
        <f>IF(ISTEXT(N22),N22,IF(COUNT(N22:P22)=0,"",0.2*N22+0.4*O22+0.4*P22))</f>
        <v>0.16800000000000004</v>
      </c>
      <c r="R22" s="10"/>
      <c r="S22" s="3">
        <v>8.7999999999999995E-2</v>
      </c>
      <c r="T22" s="3">
        <v>8.7999999999999995E-2</v>
      </c>
      <c r="U22" s="3">
        <v>8.7999999999999995E-2</v>
      </c>
      <c r="V22" s="7">
        <f>IF(ISTEXT(S22),S22,IF(COUNT(S22:U22)=0,"",0.23*S22+0.57*T22+0.2*U22))</f>
        <v>8.7999999999999995E-2</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v>1.1200000000000001</v>
      </c>
      <c r="E27" s="3">
        <v>1.1200000000000001</v>
      </c>
      <c r="F27" s="3">
        <v>1.1200000000000001</v>
      </c>
      <c r="G27" s="3">
        <f>IF(ISTEXT(D27),D27,IF(COUNT(D27:F27)=0,"",0.63*D27+0.07*E27+0.3*F27))</f>
        <v>1.1200000000000001</v>
      </c>
      <c r="H27" s="10"/>
      <c r="I27" s="11">
        <v>1.1200000000000001</v>
      </c>
      <c r="J27" s="3">
        <v>1.1200000000000001</v>
      </c>
      <c r="K27" s="3">
        <v>1.1200000000000001</v>
      </c>
      <c r="L27" s="3">
        <f>IF(ISTEXT(I27),I27,IF(COUNT(I27:K27)=0,"",0.24*I27+0.43*J27+0.33*K27))</f>
        <v>1.1200000000000001</v>
      </c>
      <c r="M27" s="10"/>
      <c r="N27" s="11">
        <v>1.1200000000000001</v>
      </c>
      <c r="O27" s="3">
        <v>1.1200000000000001</v>
      </c>
      <c r="P27" s="3">
        <v>1.1200000000000001</v>
      </c>
      <c r="Q27" s="3">
        <f>IF(ISTEXT(N27),N27,IF(COUNT(N27:P27)=0,"",0.2*N27+0.4*O27+0.4*P27))</f>
        <v>1.1200000000000001</v>
      </c>
      <c r="R27" s="10"/>
      <c r="S27" s="3">
        <v>1.1200000000000001</v>
      </c>
      <c r="T27" s="3">
        <v>1.1200000000000001</v>
      </c>
      <c r="U27" s="3">
        <v>1.1200000000000001</v>
      </c>
      <c r="V27" s="7">
        <f>IF(ISTEXT(S27),S27,IF(COUNT(S27:U27)=0,"",0.23*S27+0.57*T27+0.2*U27))</f>
        <v>1.1200000000000001</v>
      </c>
    </row>
    <row r="28" spans="1:22" ht="14.45" customHeight="1">
      <c r="A28" s="268"/>
      <c r="B28" s="25" t="s">
        <v>294</v>
      </c>
      <c r="C28" s="107" t="s">
        <v>293</v>
      </c>
      <c r="D28" s="4">
        <v>2.68</v>
      </c>
      <c r="E28" s="4">
        <v>2.68</v>
      </c>
      <c r="F28" s="4">
        <v>2.68</v>
      </c>
      <c r="G28" s="4">
        <f>IF(ISTEXT(D28),D28,IF(COUNT(D28:F28)=0,"",0.63*D28+0.07*E28+0.3*F28))</f>
        <v>2.68</v>
      </c>
      <c r="H28" s="21"/>
      <c r="I28" s="14">
        <v>2.68</v>
      </c>
      <c r="J28" s="4">
        <v>2.68</v>
      </c>
      <c r="K28" s="4">
        <v>2.68</v>
      </c>
      <c r="L28" s="4">
        <f>IF(ISTEXT(I28),I28,IF(COUNT(I28:K28)=0,"",0.24*I28+0.43*J28+0.33*K28))</f>
        <v>2.68</v>
      </c>
      <c r="M28" s="21"/>
      <c r="N28" s="14">
        <v>2.68</v>
      </c>
      <c r="O28" s="4">
        <v>2.68</v>
      </c>
      <c r="P28" s="4">
        <v>2.68</v>
      </c>
      <c r="Q28" s="4">
        <f>IF(ISTEXT(N28),N28,IF(COUNT(N28:P28)=0,"",0.2*N28+0.4*O28+0.4*P28))</f>
        <v>2.68</v>
      </c>
      <c r="R28" s="21"/>
      <c r="S28" s="4">
        <v>2.68</v>
      </c>
      <c r="T28" s="4">
        <v>2.68</v>
      </c>
      <c r="U28" s="4">
        <v>2.68</v>
      </c>
      <c r="V28" s="9">
        <f>IF(ISTEXT(S28),S28,IF(COUNT(S28:U28)=0,"",0.23*S28+0.57*T28+0.2*U28))</f>
        <v>2.68</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v>5.1999999999999998E-2</v>
      </c>
      <c r="E31" s="3">
        <v>5.1999999999999998E-2</v>
      </c>
      <c r="F31" s="3">
        <v>5.1999999999999998E-2</v>
      </c>
      <c r="G31" s="3">
        <f>IF(ISTEXT(D31),D31,IF(COUNT(D31:F31)=0,"",0.63*D31+0.07*E31+0.3*F31))</f>
        <v>5.1999999999999991E-2</v>
      </c>
      <c r="H31" s="10"/>
      <c r="I31" s="11">
        <v>0.872</v>
      </c>
      <c r="J31" s="3">
        <v>0.872</v>
      </c>
      <c r="K31" s="3">
        <v>0.872</v>
      </c>
      <c r="L31" s="3">
        <f>IF(ISTEXT(I31),I31,IF(COUNT(I31:K31)=0,"",0.24*I31+0.43*J31+0.33*K31))</f>
        <v>0.872</v>
      </c>
      <c r="M31" s="10"/>
      <c r="N31" s="11">
        <v>1.782</v>
      </c>
      <c r="O31" s="3">
        <v>1.782</v>
      </c>
      <c r="P31" s="3">
        <v>1.782</v>
      </c>
      <c r="Q31" s="3">
        <f>IF(ISTEXT(N31),N31,IF(COUNT(N31:P31)=0,"",0.2*N31+0.4*O31+0.4*P31))</f>
        <v>1.7820000000000003</v>
      </c>
      <c r="R31" s="10"/>
      <c r="S31" s="3">
        <v>3.847</v>
      </c>
      <c r="T31" s="3">
        <v>3.847</v>
      </c>
      <c r="U31" s="3">
        <v>3.847</v>
      </c>
      <c r="V31" s="7">
        <f>IF(ISTEXT(S31),S31,IF(COUNT(S31:U31)=0,"",0.23*S31+0.57*T31+0.2*U31))</f>
        <v>3.847</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v>0.5</v>
      </c>
      <c r="E34" s="4">
        <v>0.5</v>
      </c>
      <c r="F34" s="4">
        <v>0.5</v>
      </c>
      <c r="G34" s="9">
        <f>IF(ISTEXT(D34),D34,IF(COUNT(D34:F34)=0,"",0.63*D34+0.07*E34+0.3*F34))</f>
        <v>0.5</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v>2.8248587569999999</v>
      </c>
      <c r="E41" s="3">
        <v>2.8248587569999999</v>
      </c>
      <c r="F41" s="3">
        <v>2.8248587569999999</v>
      </c>
      <c r="G41" s="3">
        <f>IF(ISTEXT(D41),D41,IF(COUNT(D41:F41)=0,"",0.63*D41+0.07*E41+0.3*F41))</f>
        <v>2.8248587569999999</v>
      </c>
      <c r="H41" s="10"/>
      <c r="I41" s="3">
        <v>2.8248587569999999</v>
      </c>
      <c r="J41" s="3">
        <v>2.8248587569999999</v>
      </c>
      <c r="K41" s="3">
        <v>2.8248587569999999</v>
      </c>
      <c r="L41" s="3">
        <f>IF(ISTEXT(I41),I41,IF(COUNT(I41:K41)=0,"",0.24*I41+0.43*J41+0.33*K41))</f>
        <v>2.8248587569999999</v>
      </c>
      <c r="M41" s="10"/>
      <c r="N41" s="3">
        <v>5.8442090000000002</v>
      </c>
      <c r="O41" s="3">
        <v>5.8442090000000002</v>
      </c>
      <c r="P41" s="3">
        <v>5.8442090000000002</v>
      </c>
      <c r="Q41" s="3">
        <f>IF(ISTEXT(N41),N41,IF(COUNT(N41:P41)=0,"",0.2*N41+0.4*O41+0.4*P41))</f>
        <v>5.8442090000000002</v>
      </c>
      <c r="R41" s="10"/>
      <c r="S41" s="3">
        <v>5.8442090000000002</v>
      </c>
      <c r="T41" s="3">
        <v>5.8442090000000002</v>
      </c>
      <c r="U41" s="3">
        <v>5.8442090000000002</v>
      </c>
      <c r="V41" s="7">
        <f>IF(ISTEXT(S41),S41,IF(COUNT(S41:U41)=0,"",0.23*S41+0.57*T41+0.2*U41))</f>
        <v>5.8442090000000002</v>
      </c>
    </row>
    <row r="42" spans="1:22">
      <c r="A42" s="267"/>
      <c r="B42" s="29" t="s">
        <v>89</v>
      </c>
      <c r="C42" s="107" t="s">
        <v>293</v>
      </c>
      <c r="D42" s="4">
        <v>2.8248587569999999</v>
      </c>
      <c r="E42" s="4">
        <v>2.8248587569999999</v>
      </c>
      <c r="F42" s="4">
        <v>2.8248587569999999</v>
      </c>
      <c r="G42" s="9">
        <f>IF(ISTEXT(D42),D42,IF(COUNT(D42:F42)=0,"",0.63*D42+0.07*E42+0.3*F42))</f>
        <v>2.8248587569999999</v>
      </c>
      <c r="H42" s="21"/>
      <c r="I42" s="4">
        <v>2.8248587569999999</v>
      </c>
      <c r="J42" s="4">
        <v>2.8248587569999999</v>
      </c>
      <c r="K42" s="4">
        <v>2.8248587569999999</v>
      </c>
      <c r="L42" s="4">
        <f>IF(ISTEXT(I42),I42,IF(COUNT(I42:K42)=0,"",0.24*I42+0.43*J42+0.33*K42))</f>
        <v>2.8248587569999999</v>
      </c>
      <c r="M42" s="21"/>
      <c r="N42" s="4">
        <v>6.0838982500000007</v>
      </c>
      <c r="O42" s="4">
        <v>6.0838982500000007</v>
      </c>
      <c r="P42" s="4">
        <v>6.0838982500000007</v>
      </c>
      <c r="Q42" s="4">
        <f>IF(ISTEXT(N42),N42,IF(COUNT(N42:P42)=0,"",0.2*N42+0.4*O42+0.4*P42))</f>
        <v>6.0838982500000016</v>
      </c>
      <c r="R42" s="21"/>
      <c r="S42" s="4">
        <v>6.0838982500000007</v>
      </c>
      <c r="T42" s="4">
        <v>6.0838982500000007</v>
      </c>
      <c r="U42" s="4">
        <v>6.0838982500000007</v>
      </c>
      <c r="V42" s="9">
        <f>IF(ISTEXT(S42),S42,IF(COUNT(S42:U42)=0,"",0.23*S42+0.57*T42+0.2*U42))</f>
        <v>6.0838982500000007</v>
      </c>
    </row>
    <row r="43" spans="1:22" ht="15.75" customHeight="1">
      <c r="A43" s="267"/>
      <c r="B43" s="27" t="s">
        <v>299</v>
      </c>
      <c r="C43" s="106" t="s">
        <v>293</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3.7459702463900002</v>
      </c>
      <c r="E49" s="3">
        <v>4.0805437262000002</v>
      </c>
      <c r="F49" s="3">
        <v>3.7545304231999999</v>
      </c>
      <c r="G49" s="3">
        <f>IF(ISTEXT(D49),D49,IF(COUNT(D49:F49)=0,"",0.63*D49+0.07*E49+0.3*F49))</f>
        <v>3.7719584430197006</v>
      </c>
      <c r="H49" s="10"/>
      <c r="I49" s="3">
        <v>5.0330887662699997</v>
      </c>
      <c r="J49" s="3">
        <v>5.8263405604500003</v>
      </c>
      <c r="K49" s="3">
        <v>6.2207095938100014</v>
      </c>
      <c r="L49" s="3">
        <f>IF(ISTEXT(I49),I49,IF(COUNT(I49:K49)=0,"",0.24*I49+0.43*J49+0.33*K49))</f>
        <v>5.7661019108556006</v>
      </c>
      <c r="M49" s="10"/>
      <c r="N49" s="3">
        <v>8.4924259854200006</v>
      </c>
      <c r="O49" s="3">
        <v>9.0131523606700004</v>
      </c>
      <c r="P49" s="3">
        <v>7.7089862821500006</v>
      </c>
      <c r="Q49" s="3">
        <f>IF(ISTEXT(N49),N49,IF(COUNT(N49:P49)=0,"",0.2*N49+0.4*O49+0.4*P49))</f>
        <v>8.3873406542120001</v>
      </c>
      <c r="R49" s="10"/>
      <c r="S49" s="3">
        <v>9.6327649734600005</v>
      </c>
      <c r="T49" s="3">
        <v>10.32760297716</v>
      </c>
      <c r="U49" s="3">
        <v>11.37223347081</v>
      </c>
      <c r="V49" s="7">
        <f>IF(ISTEXT(S49),S49,IF(COUNT(S49:U49)=0,"",0.23*S49+0.57*T49+0.2*U49))</f>
        <v>10.376716335038999</v>
      </c>
    </row>
    <row r="50" spans="1:22">
      <c r="A50" s="267"/>
      <c r="B50" s="25" t="s">
        <v>6</v>
      </c>
      <c r="C50" s="102" t="s">
        <v>300</v>
      </c>
      <c r="D50" s="3">
        <v>1.3722220976199999</v>
      </c>
      <c r="E50" s="3">
        <v>1.44290512471</v>
      </c>
      <c r="F50" s="3">
        <v>1.27240784423</v>
      </c>
      <c r="G50" s="3">
        <f>IF(ISTEXT(D50),D50,IF(COUNT(D50:F50)=0,"",0.63*D50+0.07*E50+0.3*F50))</f>
        <v>1.3472256334993</v>
      </c>
      <c r="H50" s="10"/>
      <c r="I50" s="3">
        <v>4.5450742755200002</v>
      </c>
      <c r="J50" s="3">
        <v>5.0948216258199999</v>
      </c>
      <c r="K50" s="3">
        <v>5.3977347129200002</v>
      </c>
      <c r="L50" s="3">
        <f>IF(ISTEXT(I50),I50,IF(COUNT(I50:K50)=0,"",0.24*I50+0.43*J50+0.33*K50))</f>
        <v>5.0628435804910001</v>
      </c>
      <c r="M50" s="10"/>
      <c r="N50" s="3">
        <v>7.1320816593899998</v>
      </c>
      <c r="O50" s="3">
        <v>6.6377308958299999</v>
      </c>
      <c r="P50" s="3">
        <v>6.2595653475199997</v>
      </c>
      <c r="Q50" s="3">
        <f>IF(ISTEXT(N50),N50,IF(COUNT(N50:P50)=0,"",0.2*N50+0.4*O50+0.4*P50))</f>
        <v>6.5853348292180005</v>
      </c>
      <c r="R50" s="10"/>
      <c r="S50" s="3">
        <v>10.02716572067</v>
      </c>
      <c r="T50" s="3">
        <v>10.3864497395</v>
      </c>
      <c r="U50" s="3">
        <v>10.8473209067</v>
      </c>
      <c r="V50" s="7">
        <f>IF(ISTEXT(S50),S50,IF(COUNT(S50:U50)=0,"",0.23*S50+0.57*T50+0.2*U50))</f>
        <v>10.3959886486091</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v>8.2298161461799992</v>
      </c>
      <c r="E52" s="3">
        <v>9.0118386767699992</v>
      </c>
      <c r="F52" s="3">
        <v>8.6709015064700008</v>
      </c>
      <c r="G52" s="3">
        <f>IF(ISTEXT(D52),D52,IF(COUNT(D52:F52)=0,"",0.63*D52+0.07*E52+0.3*F52))</f>
        <v>8.4168833314083003</v>
      </c>
      <c r="H52" s="10"/>
      <c r="I52" s="3">
        <v>13.081989732289999</v>
      </c>
      <c r="J52" s="3">
        <v>12.215327218600001</v>
      </c>
      <c r="K52" s="3">
        <v>13.340906289539999</v>
      </c>
      <c r="L52" s="3">
        <f>IF(ISTEXT(I52),I52,IF(COUNT(I52:K52)=0,"",0.24*I52+0.43*J52+0.33*K52))</f>
        <v>12.7947673152958</v>
      </c>
      <c r="M52" s="10"/>
      <c r="N52" s="3">
        <v>16.958279666269998</v>
      </c>
      <c r="O52" s="3">
        <v>15.731410434420001</v>
      </c>
      <c r="P52" s="3">
        <v>15.276667294919999</v>
      </c>
      <c r="Q52" s="3">
        <f>IF(ISTEXT(N52),N52,IF(COUNT(N52:P52)=0,"",0.2*N52+0.4*O52+0.4*P52))</f>
        <v>15.79488702499</v>
      </c>
      <c r="R52" s="10"/>
      <c r="S52" s="3">
        <v>19.009999981490001</v>
      </c>
      <c r="T52" s="3">
        <v>18.783354423870001</v>
      </c>
      <c r="U52" s="3">
        <v>17.092528505419999</v>
      </c>
      <c r="V52" s="7">
        <f>IF(ISTEXT(S52),S52,IF(COUNT(S52:U52)=0,"",0.23*S52+0.57*T52+0.2*U52))</f>
        <v>18.497317718432601</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v>1.90538229667</v>
      </c>
      <c r="E55" s="3">
        <v>0.83002307516999996</v>
      </c>
      <c r="F55" s="3">
        <v>1.03870491657</v>
      </c>
      <c r="G55" s="3">
        <f>IF(ISTEXT(D55),D55,IF(COUNT(D55:F55)=0,"",0.63*D55+0.07*E55+0.3*F55))</f>
        <v>1.5701039371350001</v>
      </c>
      <c r="H55" s="10"/>
      <c r="I55" s="3">
        <v>1.2632949367799999</v>
      </c>
      <c r="J55" s="3">
        <v>1.8390982147699999</v>
      </c>
      <c r="K55" s="3">
        <v>1.05041828297</v>
      </c>
      <c r="L55" s="3">
        <f>IF(ISTEXT(I55),I55,IF(COUNT(I55:K55)=0,"",0.24*I55+0.43*J55+0.33*K55))</f>
        <v>1.4406410505584</v>
      </c>
      <c r="M55" s="10"/>
      <c r="N55" s="3">
        <v>0.98831404739000006</v>
      </c>
      <c r="O55" s="3">
        <v>1.4333919454399999</v>
      </c>
      <c r="P55" s="3">
        <v>1.4674278709099999</v>
      </c>
      <c r="Q55" s="3">
        <f>IF(ISTEXT(N55),N55,IF(COUNT(N55:P55)=0,"",0.2*N55+0.4*O55+0.4*P55))</f>
        <v>1.3579907360179999</v>
      </c>
      <c r="R55" s="10"/>
      <c r="S55" s="3">
        <v>0.83611547250000007</v>
      </c>
      <c r="T55" s="3">
        <v>0.98955551427999999</v>
      </c>
      <c r="U55" s="3">
        <v>1.5873340515600001</v>
      </c>
      <c r="V55" s="7">
        <f>IF(ISTEXT(S55),S55,IF(COUNT(S55:U55)=0,"",0.23*S55+0.57*T55+0.2*U55))</f>
        <v>1.0738200121265999</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v>2.7698438400000001</v>
      </c>
      <c r="E57" s="3">
        <v>1.19410704</v>
      </c>
      <c r="F57" s="3">
        <v>1.606806</v>
      </c>
      <c r="G57" s="3">
        <f>IF(ISTEXT(D57),D57,IF(COUNT(D57:F57)=0,"",0.63*D57+0.07*E57+0.3*F57))</f>
        <v>2.3106309119999997</v>
      </c>
      <c r="H57" s="10"/>
      <c r="I57" s="3">
        <v>1.6222603200000001</v>
      </c>
      <c r="J57" s="3">
        <v>2.8679992799999998</v>
      </c>
      <c r="K57" s="3">
        <v>1.4925160799999999</v>
      </c>
      <c r="L57" s="3">
        <f>IF(ISTEXT(I57),I57,IF(COUNT(I57:K57)=0,"",0.24*I57+0.43*J57+0.33*K57))</f>
        <v>2.1151124736</v>
      </c>
      <c r="M57" s="10"/>
      <c r="N57" s="3">
        <v>1.5793026910500001</v>
      </c>
      <c r="O57" s="3">
        <v>1.9353180000000001</v>
      </c>
      <c r="P57" s="3">
        <v>2.0202719999999998</v>
      </c>
      <c r="Q57" s="3">
        <f>IF(ISTEXT(N57),N57,IF(COUNT(N57:P57)=0,"",0.2*N57+0.4*O57+0.4*P57))</f>
        <v>1.8980965382099999</v>
      </c>
      <c r="R57" s="10"/>
      <c r="S57" s="3">
        <v>0.99151968000000001</v>
      </c>
      <c r="T57" s="3">
        <v>1.3032588000000001</v>
      </c>
      <c r="U57" s="3">
        <v>2.1844670399999999</v>
      </c>
      <c r="V57" s="7">
        <f>IF(ISTEXT(S57),S57,IF(COUNT(S57:U57)=0,"",0.23*S57+0.57*T57+0.2*U57))</f>
        <v>1.4078004503999999</v>
      </c>
    </row>
    <row r="58" spans="1:22">
      <c r="A58" s="267"/>
      <c r="B58" s="25" t="s">
        <v>24</v>
      </c>
      <c r="C58" s="102" t="s">
        <v>300</v>
      </c>
      <c r="D58" s="3">
        <v>2.23393467476</v>
      </c>
      <c r="E58" s="3">
        <v>1.8124036344600001</v>
      </c>
      <c r="F58" s="3">
        <v>1.84311005609</v>
      </c>
      <c r="G58" s="3">
        <f>IF(ISTEXT(D58),D58,IF(COUNT(D58:F58)=0,"",0.63*D58+0.07*E58+0.3*F58))</f>
        <v>2.0871801163380002</v>
      </c>
      <c r="H58" s="10"/>
      <c r="I58" s="3">
        <v>3.2596420622200002</v>
      </c>
      <c r="J58" s="3">
        <v>3.5421971176099998</v>
      </c>
      <c r="K58" s="3">
        <v>3.2457302928999998</v>
      </c>
      <c r="L58" s="3">
        <f>IF(ISTEXT(I58),I58,IF(COUNT(I58:K58)=0,"",0.24*I58+0.43*J58+0.33*K58))</f>
        <v>3.3765498521620998</v>
      </c>
      <c r="M58" s="10"/>
      <c r="N58" s="3">
        <v>5.18685840798</v>
      </c>
      <c r="O58" s="3">
        <v>5.8405091499699999</v>
      </c>
      <c r="P58" s="3">
        <v>4.97065882401</v>
      </c>
      <c r="Q58" s="3">
        <f>IF(ISTEXT(N58),N58,IF(COUNT(N58:P58)=0,"",0.2*N58+0.4*O58+0.4*P58))</f>
        <v>5.3618388711880005</v>
      </c>
      <c r="R58" s="10"/>
      <c r="S58" s="3">
        <v>6.4029167386200001</v>
      </c>
      <c r="T58" s="3">
        <v>6.4795504594200004</v>
      </c>
      <c r="U58" s="3">
        <v>6.4880819323700001</v>
      </c>
      <c r="V58" s="7">
        <f>IF(ISTEXT(S58),S58,IF(COUNT(S58:U58)=0,"",0.23*S58+0.57*T58+0.2*U58))</f>
        <v>6.4636309982259998</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v>0.37338138793999998</v>
      </c>
      <c r="E60" s="4">
        <v>0.37359601016999999</v>
      </c>
      <c r="F60" s="4">
        <v>0.37424322426000001</v>
      </c>
      <c r="G60" s="4">
        <f>IF(ISTEXT(D60),D60,IF(COUNT(D60:F60)=0,"",0.63*D60+0.07*E60+0.3*F60))</f>
        <v>0.3736549623921</v>
      </c>
      <c r="H60" s="21"/>
      <c r="I60" s="4">
        <v>0.49454796323</v>
      </c>
      <c r="J60" s="4">
        <v>0.49412864713999999</v>
      </c>
      <c r="K60" s="4">
        <v>0.49438741544999998</v>
      </c>
      <c r="L60" s="4">
        <f>IF(ISTEXT(I60),I60,IF(COUNT(I60:K60)=0,"",0.24*I60+0.43*J60+0.33*K60))</f>
        <v>0.49431467654389999</v>
      </c>
      <c r="M60" s="21"/>
      <c r="N60" s="4">
        <v>0.49060378165000001</v>
      </c>
      <c r="O60" s="4">
        <v>0.49559097262000001</v>
      </c>
      <c r="P60" s="4">
        <v>0.50071382133999998</v>
      </c>
      <c r="Q60" s="4">
        <f>IF(ISTEXT(N60),N60,IF(COUNT(N60:P60)=0,"",0.2*N60+0.4*O60+0.4*P60))</f>
        <v>0.49664267391400002</v>
      </c>
      <c r="R60" s="21"/>
      <c r="S60" s="4">
        <v>3.32178650623</v>
      </c>
      <c r="T60" s="4">
        <v>3.3175690202600001</v>
      </c>
      <c r="U60" s="4">
        <v>3.33306696003</v>
      </c>
      <c r="V60" s="9">
        <f>IF(ISTEXT(S60),S60,IF(COUNT(S60:U60)=0,"",0.23*S60+0.57*T60+0.2*U60))</f>
        <v>3.3216386299870999</v>
      </c>
    </row>
    <row r="61" spans="1:22">
      <c r="A61" s="267"/>
      <c r="B61" s="25" t="s">
        <v>34</v>
      </c>
      <c r="C61" s="101" t="s">
        <v>300</v>
      </c>
      <c r="D61" s="3">
        <v>13.45725077741</v>
      </c>
      <c r="E61" s="3">
        <v>13.39184478602</v>
      </c>
      <c r="F61" s="3">
        <v>13.58447674102</v>
      </c>
      <c r="G61" s="3">
        <f>IF(ISTEXT(D61),D61,IF(COUNT(D61:F61)=0,"",0.63*D61+0.07*E61+0.3*F61))</f>
        <v>13.4908401470957</v>
      </c>
      <c r="H61" s="10"/>
      <c r="I61" s="3">
        <v>18.580690747889999</v>
      </c>
      <c r="J61" s="3">
        <v>18.52798057675</v>
      </c>
      <c r="K61" s="3">
        <v>18.311565805050002</v>
      </c>
      <c r="L61" s="3">
        <f>IF(ISTEXT(I61),I61,IF(COUNT(I61:K61)=0,"",0.24*I61+0.43*J61+0.33*K61))</f>
        <v>18.469214143162599</v>
      </c>
      <c r="M61" s="10"/>
      <c r="N61" s="3">
        <v>28.071254093339999</v>
      </c>
      <c r="O61" s="3">
        <v>26.932151847549999</v>
      </c>
      <c r="P61" s="3">
        <v>28.485139075140001</v>
      </c>
      <c r="Q61" s="3">
        <f>IF(ISTEXT(N61),N61,IF(COUNT(N61:P61)=0,"",0.2*N61+0.4*O61+0.4*P61))</f>
        <v>27.781167187744003</v>
      </c>
      <c r="R61" s="10"/>
      <c r="S61" s="3">
        <v>14.786912328950001</v>
      </c>
      <c r="T61" s="3">
        <v>14.645280229919999</v>
      </c>
      <c r="U61" s="3">
        <v>15.27721371102</v>
      </c>
      <c r="V61" s="7">
        <f>IF(ISTEXT(S61),S61,IF(COUNT(S61:U61)=0,"",0.23*S61+0.57*T61+0.2*U61))</f>
        <v>14.8042423089169</v>
      </c>
    </row>
    <row r="62" spans="1:22">
      <c r="A62" s="267"/>
      <c r="B62" s="25" t="s">
        <v>36</v>
      </c>
      <c r="C62" s="102" t="s">
        <v>300</v>
      </c>
      <c r="D62" s="3">
        <v>1.8150180151799999</v>
      </c>
      <c r="E62" s="3">
        <v>2.8970763500099999</v>
      </c>
      <c r="F62" s="3">
        <v>2.4791695703899999</v>
      </c>
      <c r="G62" s="3">
        <f>IF(ISTEXT(D62),D62,IF(COUNT(D62:F62)=0,"",0.63*D62+0.07*E62+0.3*F62))</f>
        <v>2.0900075651811001</v>
      </c>
      <c r="H62" s="10"/>
      <c r="I62" s="3">
        <v>1.6644381069700001</v>
      </c>
      <c r="J62" s="3">
        <v>0.44561758354999997</v>
      </c>
      <c r="K62" s="3">
        <v>0.73297947692000009</v>
      </c>
      <c r="L62" s="3">
        <f>IF(ISTEXT(I62),I62,IF(COUNT(I62:K62)=0,"",0.24*I62+0.43*J62+0.33*K62))</f>
        <v>0.83296393398290003</v>
      </c>
      <c r="M62" s="10"/>
      <c r="N62" s="3">
        <v>0.24909600306999999</v>
      </c>
      <c r="O62" s="3">
        <v>0.40067924826000001</v>
      </c>
      <c r="P62" s="3">
        <v>0.48315262507000001</v>
      </c>
      <c r="Q62" s="3">
        <f>IF(ISTEXT(N62),N62,IF(COUNT(N62:P62)=0,"",0.2*N62+0.4*O62+0.4*P62))</f>
        <v>0.40335194994599999</v>
      </c>
      <c r="R62" s="10"/>
      <c r="S62" s="3">
        <v>2.7067199479599999</v>
      </c>
      <c r="T62" s="3">
        <v>1.4860719637399999</v>
      </c>
      <c r="U62" s="3">
        <v>1.4024178943700001</v>
      </c>
      <c r="V62" s="7">
        <f>IF(ISTEXT(S62),S62,IF(COUNT(S62:U62)=0,"",0.23*S62+0.57*T62+0.2*U62))</f>
        <v>1.7500901862366001</v>
      </c>
    </row>
    <row r="63" spans="1:22">
      <c r="A63" s="267"/>
      <c r="B63" s="25" t="s">
        <v>39</v>
      </c>
      <c r="C63" s="102" t="s">
        <v>300</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v>0.35979924273000002</v>
      </c>
      <c r="E64" s="3">
        <v>0.36211229948000012</v>
      </c>
      <c r="F64" s="3">
        <v>0.36933064603999999</v>
      </c>
      <c r="G64" s="3">
        <f>IF(ISTEXT(D64),D64,IF(COUNT(D64:F64)=0,"",0.63*D64+0.07*E64+0.3*F64))</f>
        <v>0.36282057769550002</v>
      </c>
      <c r="H64" s="10"/>
      <c r="I64" s="11">
        <v>2.33947309E-3</v>
      </c>
      <c r="J64" s="3">
        <v>0</v>
      </c>
      <c r="K64" s="3">
        <v>0</v>
      </c>
      <c r="L64" s="3">
        <f>IF(ISTEXT(I64),I64,IF(COUNT(I64:K64)=0,"",0.24*I64+0.43*J64+0.33*K64))</f>
        <v>5.6147354159999992E-4</v>
      </c>
      <c r="M64" s="10"/>
      <c r="N64" s="11">
        <v>0</v>
      </c>
      <c r="O64" s="3">
        <v>0</v>
      </c>
      <c r="P64" s="3">
        <v>0</v>
      </c>
      <c r="Q64" s="3">
        <f>IF(ISTEXT(N64),N64,IF(COUNT(N64:P64)=0,"",0.2*N64+0.4*O64+0.4*P64))</f>
        <v>0</v>
      </c>
      <c r="R64" s="10"/>
      <c r="S64" s="3">
        <v>6.4166503E-3</v>
      </c>
      <c r="T64" s="3">
        <v>6.5610077300000003E-3</v>
      </c>
      <c r="U64" s="3">
        <v>3.64264323E-3</v>
      </c>
      <c r="V64" s="7">
        <f>IF(ISTEXT(S64),S64,IF(COUNT(S64:U64)=0,"",0.23*S64+0.57*T64+0.2*U64))</f>
        <v>5.9441326211E-3</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5.5236435370000003E-2</v>
      </c>
      <c r="E70" s="4">
        <v>4.2425264650000002E-2</v>
      </c>
      <c r="F70" s="4">
        <v>3.371367384E-2</v>
      </c>
      <c r="G70" s="4">
        <f>IF(ISTEXT(D70),D70,IF(COUNT(D70:F70)=0,"",0.63*D70+0.07*E70+0.3*F70))</f>
        <v>4.7882824960600007E-2</v>
      </c>
      <c r="H70" s="21"/>
      <c r="I70" s="4">
        <v>0.38645731169000003</v>
      </c>
      <c r="J70" s="4">
        <v>0.39816793848999998</v>
      </c>
      <c r="K70" s="4">
        <v>0.32892551228000011</v>
      </c>
      <c r="L70" s="4">
        <f>IF(ISTEXT(I70),I70,IF(COUNT(I70:K70)=0,"",0.24*I70+0.43*J70+0.33*K70))</f>
        <v>0.37250738740870004</v>
      </c>
      <c r="M70" s="21"/>
      <c r="N70" s="4">
        <v>0.59438817677</v>
      </c>
      <c r="O70" s="4">
        <v>0.32382133095999999</v>
      </c>
      <c r="P70" s="4">
        <v>0.17492047707</v>
      </c>
      <c r="Q70" s="4">
        <f>IF(ISTEXT(N70),N70,IF(COUNT(N70:P70)=0,"",0.2*N70+0.4*O70+0.4*P70))</f>
        <v>0.31837435856599999</v>
      </c>
      <c r="R70" s="21"/>
      <c r="S70" s="4">
        <v>0.45003580864999998</v>
      </c>
      <c r="T70" s="4">
        <v>0.55411435771000006</v>
      </c>
      <c r="U70" s="4">
        <v>0.43605315453999999</v>
      </c>
      <c r="V70" s="9">
        <f>IF(ISTEXT(S70),S70,IF(COUNT(S70:U70)=0,"",0.23*S70+0.57*T70+0.2*U70))</f>
        <v>0.50656405079220002</v>
      </c>
    </row>
    <row r="71" spans="1:22" ht="14.45" customHeight="1">
      <c r="A71" s="183" t="s">
        <v>106</v>
      </c>
      <c r="B71" s="93" t="s">
        <v>107</v>
      </c>
      <c r="C71" s="101" t="s">
        <v>300</v>
      </c>
      <c r="D71" s="3">
        <v>0.74437847070999996</v>
      </c>
      <c r="E71" s="3">
        <v>0.74385507138000007</v>
      </c>
      <c r="F71" s="3">
        <v>0.77351528675000003</v>
      </c>
      <c r="G71" s="3">
        <f>IF(ISTEXT(D71),D71,IF(COUNT(D71:F71)=0,"",0.63*D71+0.07*E71+0.3*F71))</f>
        <v>0.75308287756890002</v>
      </c>
      <c r="H71" s="10"/>
      <c r="I71" s="3">
        <v>0.81040676397000011</v>
      </c>
      <c r="J71" s="3">
        <v>0.86695512953000009</v>
      </c>
      <c r="K71" s="3">
        <v>0.85701103410000001</v>
      </c>
      <c r="L71" s="3">
        <f>IF(ISTEXT(I71),I71,IF(COUNT(I71:K71)=0,"",0.24*I71+0.43*J71+0.33*K71))</f>
        <v>0.85010197030370005</v>
      </c>
      <c r="M71" s="10"/>
      <c r="N71" s="3">
        <v>0.872577826</v>
      </c>
      <c r="O71" s="3">
        <v>0.85093533724000003</v>
      </c>
      <c r="P71" s="3">
        <v>0.82731159350999994</v>
      </c>
      <c r="Q71" s="3">
        <f>IF(ISTEXT(N71),N71,IF(COUNT(N71:P71)=0,"",0.2*N71+0.4*O71+0.4*P71))</f>
        <v>0.84581433750000001</v>
      </c>
      <c r="R71" s="10"/>
      <c r="S71" s="3">
        <v>0.85257306873000005</v>
      </c>
      <c r="T71" s="3">
        <v>0.87741777644000007</v>
      </c>
      <c r="U71" s="3">
        <v>0.86342978250000002</v>
      </c>
      <c r="V71" s="7">
        <f>IF(ISTEXT(S71),S71,IF(COUNT(S71:U71)=0,"",0.23*S71+0.57*T71+0.2*U71))</f>
        <v>0.86890589487870007</v>
      </c>
    </row>
    <row r="72" spans="1:22" ht="14.45" customHeight="1">
      <c r="A72" s="267"/>
      <c r="B72" s="25" t="s">
        <v>109</v>
      </c>
      <c r="C72" s="102" t="s">
        <v>300</v>
      </c>
      <c r="D72" s="3">
        <v>0.66994062364000007</v>
      </c>
      <c r="E72" s="3">
        <v>0.66946956424999993</v>
      </c>
      <c r="F72" s="3">
        <v>0.69616375807999997</v>
      </c>
      <c r="G72" s="3">
        <f>IF(ISTEXT(D72),D72,IF(COUNT(D72:F72)=0,"",0.63*D72+0.07*E72+0.3*F72))</f>
        <v>0.67777458981470007</v>
      </c>
      <c r="H72" s="10"/>
      <c r="I72" s="3">
        <v>0.72936608756999999</v>
      </c>
      <c r="J72" s="3">
        <v>0.78025961657000009</v>
      </c>
      <c r="K72" s="3">
        <v>0.77130993068999998</v>
      </c>
      <c r="L72" s="3">
        <f>IF(ISTEXT(I72),I72,IF(COUNT(I72:K72)=0,"",0.24*I72+0.43*J72+0.33*K72))</f>
        <v>0.76509177326959998</v>
      </c>
      <c r="M72" s="10"/>
      <c r="N72" s="3">
        <v>0.78532004340000006</v>
      </c>
      <c r="O72" s="3">
        <v>0.76584180350999997</v>
      </c>
      <c r="P72" s="3">
        <v>0.74458043415999997</v>
      </c>
      <c r="Q72" s="3">
        <f>IF(ISTEXT(N72),N72,IF(COUNT(N72:P72)=0,"",0.2*N72+0.4*O72+0.4*P72))</f>
        <v>0.76123290374800012</v>
      </c>
      <c r="R72" s="10"/>
      <c r="S72" s="3">
        <v>0.76731576185999995</v>
      </c>
      <c r="T72" s="3">
        <v>0.78967599880000006</v>
      </c>
      <c r="U72" s="3">
        <v>0.77708680424999999</v>
      </c>
      <c r="V72" s="7">
        <f>IF(ISTEXT(S72),S72,IF(COUNT(S72:U72)=0,"",0.23*S72+0.57*T72+0.2*U72))</f>
        <v>0.78201530539380004</v>
      </c>
    </row>
    <row r="73" spans="1:22" ht="14.45" customHeight="1">
      <c r="A73" s="267"/>
      <c r="B73" s="25" t="s">
        <v>111</v>
      </c>
      <c r="C73" s="102" t="s">
        <v>300</v>
      </c>
      <c r="D73" s="3">
        <v>0</v>
      </c>
      <c r="E73" s="3">
        <v>0</v>
      </c>
      <c r="F73" s="3">
        <v>0</v>
      </c>
      <c r="G73" s="3">
        <f>IF(ISTEXT(D73),D73,IF(COUNT(D73:F73)=0,"",0.63*D73+0.07*E73+0.3*F73))</f>
        <v>0</v>
      </c>
      <c r="H73" s="10"/>
      <c r="I73" s="3">
        <v>1.1674861522E-4</v>
      </c>
      <c r="J73" s="3">
        <v>1.9102875760000002E-5</v>
      </c>
      <c r="K73" s="3">
        <v>1.2325202757999999E-4</v>
      </c>
      <c r="L73" s="3">
        <f>IF(ISTEXT(I73),I73,IF(COUNT(I73:K73)=0,"",0.24*I73+0.43*J73+0.33*K73))</f>
        <v>7.6907073330999992E-5</v>
      </c>
      <c r="M73" s="10"/>
      <c r="N73" s="3">
        <v>1.9444808042000001E-4</v>
      </c>
      <c r="O73" s="3">
        <v>8.3772097990000009E-5</v>
      </c>
      <c r="P73" s="3">
        <v>1.3952882634999999E-4</v>
      </c>
      <c r="Q73" s="3">
        <f>IF(ISTEXT(N73),N73,IF(COUNT(N73:P73)=0,"",0.2*N73+0.4*O73+0.4*P73))</f>
        <v>1.2820998581999999E-4</v>
      </c>
      <c r="R73" s="10"/>
      <c r="S73" s="3">
        <v>5.7612972515000004E-4</v>
      </c>
      <c r="T73" s="3">
        <v>5.0662498502999996E-4</v>
      </c>
      <c r="U73" s="3">
        <v>3.6392557777E-4</v>
      </c>
      <c r="V73" s="7">
        <f>IF(ISTEXT(S73),S73,IF(COUNT(S73:U73)=0,"",0.23*S73+0.57*T73+0.2*U73))</f>
        <v>4.9407119380559994E-4</v>
      </c>
    </row>
    <row r="74" spans="1:22">
      <c r="A74" s="267"/>
      <c r="B74" s="25" t="s">
        <v>114</v>
      </c>
      <c r="C74" s="102" t="s">
        <v>300</v>
      </c>
      <c r="D74" s="3">
        <v>0</v>
      </c>
      <c r="E74" s="3">
        <v>0</v>
      </c>
      <c r="F74" s="3">
        <v>0</v>
      </c>
      <c r="G74" s="3">
        <f>IF(ISTEXT(D74),D74,IF(COUNT(D74:F74)=0,"",0.63*D74+0.07*E74+0.3*F74))</f>
        <v>0</v>
      </c>
      <c r="H74" s="10"/>
      <c r="I74" s="3">
        <v>1.0575896369999999E-5</v>
      </c>
      <c r="J74" s="3">
        <v>2.0519456599999998E-6</v>
      </c>
      <c r="K74" s="3">
        <v>1.0706362200000001E-5</v>
      </c>
      <c r="L74" s="3">
        <f>IF(ISTEXT(I74),I74,IF(COUNT(I74:K74)=0,"",0.24*I74+0.43*J74+0.33*K74))</f>
        <v>6.9536512886000004E-6</v>
      </c>
      <c r="M74" s="10"/>
      <c r="N74" s="3">
        <v>2.3909396299999999E-5</v>
      </c>
      <c r="O74" s="3">
        <v>9.9354777099999998E-6</v>
      </c>
      <c r="P74" s="3">
        <v>1.6678161939999999E-5</v>
      </c>
      <c r="Q74" s="3">
        <f>IF(ISTEXT(N74),N74,IF(COUNT(N74:P74)=0,"",0.2*N74+0.4*O74+0.4*P74))</f>
        <v>1.5427335120000001E-5</v>
      </c>
      <c r="R74" s="10"/>
      <c r="S74" s="3">
        <v>8.2273034529999983E-5</v>
      </c>
      <c r="T74" s="3">
        <v>7.356932470999999E-5</v>
      </c>
      <c r="U74" s="3">
        <v>5.3574234689999997E-5</v>
      </c>
      <c r="V74" s="7">
        <f>IF(ISTEXT(S74),S74,IF(COUNT(S74:U74)=0,"",0.23*S74+0.57*T74+0.2*U74))</f>
        <v>7.1572159964599996E-5</v>
      </c>
    </row>
    <row r="75" spans="1:22">
      <c r="A75" s="267"/>
      <c r="B75" s="25" t="s">
        <v>117</v>
      </c>
      <c r="C75" s="102" t="s">
        <v>300</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v>0.18274085212843</v>
      </c>
      <c r="E78" s="3">
        <v>0.15648149795953001</v>
      </c>
      <c r="F78" s="3">
        <v>0.18264395130828989</v>
      </c>
      <c r="G78" s="3">
        <f>IF(ISTEXT(D78),D78,IF(COUNT(D78:F78)=0,"",0.63*D78+0.07*E78+0.3*F78))</f>
        <v>0.18087362709056498</v>
      </c>
      <c r="H78" s="10"/>
      <c r="I78" s="3">
        <v>3.06987545633798</v>
      </c>
      <c r="J78" s="3">
        <v>3.2328390376552392</v>
      </c>
      <c r="K78" s="3">
        <v>3.1585880690293502</v>
      </c>
      <c r="L78" s="3">
        <f>IF(ISTEXT(I78),I78,IF(COUNT(I78:K78)=0,"",0.24*I78+0.43*J78+0.33*K78))</f>
        <v>3.1692249584925536</v>
      </c>
      <c r="M78" s="10"/>
      <c r="N78" s="3">
        <v>8.1361171166323096</v>
      </c>
      <c r="O78" s="3">
        <v>9.8705097729945592</v>
      </c>
      <c r="P78" s="3">
        <v>8.1454442666640805</v>
      </c>
      <c r="Q78" s="3">
        <f>IF(ISTEXT(N78),N78,IF(COUNT(N78:P78)=0,"",0.2*N78+0.4*O78+0.4*P78))</f>
        <v>8.8336050391899192</v>
      </c>
      <c r="R78" s="10"/>
      <c r="S78" s="3">
        <v>12.48963155397292</v>
      </c>
      <c r="T78" s="3">
        <v>13.07663478900197</v>
      </c>
      <c r="U78" s="3">
        <v>15.15660879383929</v>
      </c>
      <c r="V78" s="7">
        <f>IF(ISTEXT(S78),S78,IF(COUNT(S78:U78)=0,"",0.23*S78+0.57*T78+0.2*U78))</f>
        <v>13.357618845912752</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v>8.4538356189999997E-2</v>
      </c>
      <c r="E81" s="132">
        <v>8.8771932809999995E-2</v>
      </c>
      <c r="F81" s="132">
        <v>9.8604786329999999E-2</v>
      </c>
      <c r="G81" s="151">
        <f>IF(ISTEXT(D81),D81,IF(COUNT(D81:F81)=0,"",0.63*D81+0.07*E81+0.3*F81))</f>
        <v>8.90546355954E-2</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67"/>
      <c r="B92" s="27" t="s">
        <v>134</v>
      </c>
      <c r="C92" s="102" t="s">
        <v>300</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300</v>
      </c>
      <c r="D93" s="6">
        <v>1.1731749356897501</v>
      </c>
      <c r="E93" s="6">
        <v>1.5250706085067101</v>
      </c>
      <c r="F93" s="6">
        <v>1.40351468230197</v>
      </c>
      <c r="G93" s="6">
        <f>IF(ISTEXT(D93),D93,IF(COUNT(D93:F93)=0,"",0.63*D93+0.07*E93+0.3*F93))</f>
        <v>1.2669095567706032</v>
      </c>
      <c r="H93" s="18"/>
      <c r="I93" s="6">
        <v>0.64767384739174994</v>
      </c>
      <c r="J93" s="6">
        <v>0.16479118675088</v>
      </c>
      <c r="K93" s="6">
        <v>0.30576366235792002</v>
      </c>
      <c r="L93" s="6">
        <f>IF(ISTEXT(I93),I93,IF(COUNT(I93:K93)=0,"",0.24*I93+0.43*J93+0.33*K93))</f>
        <v>0.32720394225501198</v>
      </c>
      <c r="M93" s="18"/>
      <c r="N93" s="6">
        <v>7.0915499626259995E-2</v>
      </c>
      <c r="O93" s="6">
        <v>0.1202664734245</v>
      </c>
      <c r="P93" s="6">
        <v>0.14974897675616</v>
      </c>
      <c r="Q93" s="6">
        <f>IF(ISTEXT(N93),N93,IF(COUNT(N93:P93)=0,"",0.2*N93+0.4*O93+0.4*P93))</f>
        <v>0.122189279997516</v>
      </c>
      <c r="R93" s="18"/>
      <c r="S93" s="6">
        <v>0.31028154729961999</v>
      </c>
      <c r="T93" s="6">
        <v>0.17819951929326</v>
      </c>
      <c r="U93" s="6">
        <v>0.16170661493266</v>
      </c>
      <c r="V93" s="127">
        <f>IF(ISTEXT(S93),S93,IF(COUNT(S93:U93)=0,"",0.23*S93+0.57*T93+0.2*U93))</f>
        <v>0.2052798048626028</v>
      </c>
    </row>
    <row r="94" spans="1:22">
      <c r="A94" s="280"/>
      <c r="B94" s="129" t="s">
        <v>139</v>
      </c>
      <c r="C94" s="103" t="s">
        <v>300</v>
      </c>
      <c r="D94" s="4">
        <v>0</v>
      </c>
      <c r="E94" s="4">
        <v>0</v>
      </c>
      <c r="F94" s="4">
        <v>0</v>
      </c>
      <c r="G94" s="4">
        <f>IF(ISTEXT(D94),D94,IF(COUNT(D94:F94)=0,"",0.63*D94+0.07*E94+0.3*F94))</f>
        <v>0</v>
      </c>
      <c r="H94" s="21"/>
      <c r="I94" s="4">
        <v>0</v>
      </c>
      <c r="J94" s="4">
        <v>0</v>
      </c>
      <c r="K94" s="4">
        <v>0</v>
      </c>
      <c r="L94" s="4">
        <f>IF(ISTEXT(I94),I94,IF(COUNT(I94:K94)=0,"",0.24*I94+0.43*J94+0.33*K94))</f>
        <v>0</v>
      </c>
      <c r="M94" s="21"/>
      <c r="N94" s="4">
        <v>0</v>
      </c>
      <c r="O94" s="4">
        <v>0</v>
      </c>
      <c r="P94" s="4">
        <v>0</v>
      </c>
      <c r="Q94" s="4">
        <f>IF(ISTEXT(N94),N94,IF(COUNT(N94:P94)=0,"",0.2*N94+0.4*O94+0.4*P94))</f>
        <v>0</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1886.1884422910371</v>
      </c>
      <c r="E96" s="121">
        <v>2054.654444209466</v>
      </c>
      <c r="F96" s="121">
        <v>1890.4987025176231</v>
      </c>
      <c r="G96" s="122">
        <f>IF(ISTEXT(D96),D96,IF(COUNT(D96:F96)=0,"",0.63*D96+0.07*E96+0.3*F96))</f>
        <v>1899.2741404933029</v>
      </c>
      <c r="H96" s="10"/>
      <c r="I96" s="123">
        <v>1847.68310068649</v>
      </c>
      <c r="J96" s="121">
        <v>2138.891542015419</v>
      </c>
      <c r="K96" s="121">
        <v>2283.6672517657848</v>
      </c>
      <c r="L96" s="3">
        <f>IF(ISTEXT(I96),I96,IF(COUNT(I96:K96)=0,"",0.24*I96+0.43*J96+0.33*K96))</f>
        <v>2116.7775003140969</v>
      </c>
      <c r="M96" s="10"/>
      <c r="N96" s="123">
        <v>2078.420456539402</v>
      </c>
      <c r="O96" s="121">
        <v>2205.8620559642682</v>
      </c>
      <c r="P96" s="121">
        <v>1886.682888436123</v>
      </c>
      <c r="Q96" s="3">
        <f>IF(ISTEXT(N96),N96,IF(COUNT(N96:P96)=0,"",0.2*N96+0.4*O96+0.4*P96))</f>
        <v>2052.702069068037</v>
      </c>
      <c r="R96" s="10"/>
      <c r="S96" s="123">
        <v>1768.12866620044</v>
      </c>
      <c r="T96" s="121">
        <v>1895.668681563877</v>
      </c>
      <c r="U96" s="121">
        <v>2087.4143668887659</v>
      </c>
      <c r="V96" s="7">
        <f>IF(ISTEXT(S96),S96,IF(COUNT(S96:U96)=0,"",0.23*S96+0.57*T96+0.2*U96))</f>
        <v>1904.683615095264</v>
      </c>
    </row>
    <row r="97" spans="1:22">
      <c r="A97" s="267"/>
      <c r="B97" s="27" t="s">
        <v>6</v>
      </c>
      <c r="C97" s="102" t="s">
        <v>300</v>
      </c>
      <c r="D97" s="37">
        <v>2744.4441952400002</v>
      </c>
      <c r="E97" s="37">
        <v>2885.8102494200002</v>
      </c>
      <c r="F97" s="37">
        <v>2544.8156884599998</v>
      </c>
      <c r="G97" s="3">
        <f>IF(ISTEXT(D97),D97,IF(COUNT(D97:F97)=0,"",0.63*D97+0.07*E97+0.3*F97))</f>
        <v>2694.4512669986002</v>
      </c>
      <c r="H97" s="10"/>
      <c r="I97" s="37">
        <v>2662.609417410662</v>
      </c>
      <c r="J97" s="37">
        <v>2984.66410417106</v>
      </c>
      <c r="K97" s="37">
        <v>3162.1175822612772</v>
      </c>
      <c r="L97" s="3">
        <f>IF(ISTEXT(I97),I97,IF(COUNT(I97:K97)=0,"",0.24*I97+0.43*J97+0.33*K97))</f>
        <v>2965.9306271183359</v>
      </c>
      <c r="M97" s="10"/>
      <c r="N97" s="37">
        <v>3058.3540563421961</v>
      </c>
      <c r="O97" s="37">
        <v>2846.368308674957</v>
      </c>
      <c r="P97" s="37">
        <v>2684.204694476844</v>
      </c>
      <c r="Q97" s="3">
        <f>IF(ISTEXT(N97),N97,IF(COUNT(N97:P97)=0,"",0.2*N97+0.4*O97+0.4*P97))</f>
        <v>2823.9000125291595</v>
      </c>
      <c r="R97" s="10"/>
      <c r="S97" s="37">
        <v>2609.881759674648</v>
      </c>
      <c r="T97" s="37">
        <v>2703.3966005986472</v>
      </c>
      <c r="U97" s="37">
        <v>2823.35265661114</v>
      </c>
      <c r="V97" s="7">
        <f>IF(ISTEXT(S97),S97,IF(COUNT(S97:U97)=0,"",0.23*S97+0.57*T97+0.2*U97))</f>
        <v>2705.8793983886262</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v>1295.931996878986</v>
      </c>
      <c r="E99" s="37">
        <v>1419.075454967325</v>
      </c>
      <c r="F99" s="37">
        <v>1365.3887893032049</v>
      </c>
      <c r="G99" s="3">
        <f>IF(ISTEXT(D99),D99,IF(COUNT(D99:F99)=0,"",0.63*D99+0.07*E99+0.3*F99))</f>
        <v>1325.3890766724353</v>
      </c>
      <c r="H99" s="10"/>
      <c r="I99" s="37">
        <v>1384.264296311306</v>
      </c>
      <c r="J99" s="37">
        <v>1292.55882954341</v>
      </c>
      <c r="K99" s="37">
        <v>1411.661424214592</v>
      </c>
      <c r="L99" s="3">
        <f>IF(ISTEXT(I99),I99,IF(COUNT(I99:K99)=0,"",0.24*I99+0.43*J99+0.33*K99))</f>
        <v>1353.8719978091951</v>
      </c>
      <c r="M99" s="10"/>
      <c r="N99" s="37">
        <v>1395.6857467816139</v>
      </c>
      <c r="O99" s="37">
        <v>1294.7130105279621</v>
      </c>
      <c r="P99" s="37">
        <v>1257.287131798691</v>
      </c>
      <c r="Q99" s="3">
        <f>IF(ISTEXT(N99),N99,IF(COUNT(N99:P99)=0,"",0.2*N99+0.4*O99+0.4*P99))</f>
        <v>1299.9372062869841</v>
      </c>
      <c r="R99" s="10"/>
      <c r="S99" s="37">
        <v>1436.2887674428621</v>
      </c>
      <c r="T99" s="37">
        <v>1419.164702797023</v>
      </c>
      <c r="U99" s="37">
        <v>1291.4153983922031</v>
      </c>
      <c r="V99" s="7">
        <f>IF(ISTEXT(S99),S99,IF(COUNT(S99:U99)=0,"",0.23*S99+0.57*T99+0.2*U99))</f>
        <v>1397.5533767846018</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v>3558.0704313084721</v>
      </c>
      <c r="E102" s="37">
        <v>1549.967461242554</v>
      </c>
      <c r="F102" s="37">
        <v>1939.6554995611659</v>
      </c>
      <c r="G102" s="3">
        <f>IF(ISTEXT(D102),D102,IF(COUNT(D102:F102)=0,"",0.63*D102+0.07*E102+0.3*F102))</f>
        <v>2931.9787438796661</v>
      </c>
      <c r="H102" s="10"/>
      <c r="I102" s="37">
        <v>2359.050133106758</v>
      </c>
      <c r="J102" s="37">
        <v>3434.2929446135458</v>
      </c>
      <c r="K102" s="37">
        <v>1961.5287911897069</v>
      </c>
      <c r="L102" s="3">
        <f>IF(ISTEXT(I102),I102,IF(COUNT(I102:K102)=0,"",0.24*I102+0.43*J102+0.33*K102))</f>
        <v>2690.2224992220499</v>
      </c>
      <c r="M102" s="10"/>
      <c r="N102" s="37">
        <v>1845.556660734627</v>
      </c>
      <c r="O102" s="37">
        <v>2676.6856742917962</v>
      </c>
      <c r="P102" s="37">
        <v>2740.2436386061881</v>
      </c>
      <c r="Q102" s="3">
        <f>IF(ISTEXT(N102),N102,IF(COUNT(N102:P102)=0,"",0.2*N102+0.4*O102+0.4*P102))</f>
        <v>2535.8830573061196</v>
      </c>
      <c r="R102" s="10"/>
      <c r="S102" s="37">
        <v>1561.34427461672</v>
      </c>
      <c r="T102" s="37">
        <v>1847.874949636795</v>
      </c>
      <c r="U102" s="37">
        <v>2964.1538935967578</v>
      </c>
      <c r="V102" s="7">
        <f>IF(ISTEXT(S102),S102,IF(COUNT(S102:U102)=0,"",0.23*S102+0.57*T102+0.2*U102))</f>
        <v>2005.2286831741703</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v>2161.7449777569659</v>
      </c>
      <c r="E104" s="37">
        <v>931.94961367361293</v>
      </c>
      <c r="F104" s="37">
        <v>1254.043549520019</v>
      </c>
      <c r="G104" s="3">
        <f>IF(ISTEXT(D104),D104,IF(COUNT(D104:F104)=0,"",0.63*D104+0.07*E104+0.3*F104))</f>
        <v>1803.3488738000472</v>
      </c>
      <c r="H104" s="10"/>
      <c r="I104" s="37">
        <v>1266.1049871224541</v>
      </c>
      <c r="J104" s="37">
        <v>2238.3511121517208</v>
      </c>
      <c r="K104" s="37">
        <v>1164.845141653009</v>
      </c>
      <c r="L104" s="3">
        <f>IF(ISTEXT(I104),I104,IF(COUNT(I104:K104)=0,"",0.24*I104+0.43*J104+0.33*K104))</f>
        <v>1650.7550718801217</v>
      </c>
      <c r="M104" s="10"/>
      <c r="N104" s="37">
        <v>1232.578389955514</v>
      </c>
      <c r="O104" s="37">
        <v>1510.433153828144</v>
      </c>
      <c r="P104" s="37">
        <v>1576.736127370639</v>
      </c>
      <c r="Q104" s="3">
        <f>IF(ISTEXT(N104),N104,IF(COUNT(N104:P104)=0,"",0.2*N104+0.4*O104+0.4*P104))</f>
        <v>1481.3833904706162</v>
      </c>
      <c r="R104" s="10"/>
      <c r="S104" s="37">
        <v>773.83881994848991</v>
      </c>
      <c r="T104" s="37">
        <v>1017.137906813393</v>
      </c>
      <c r="U104" s="37">
        <v>1704.8833528447669</v>
      </c>
      <c r="V104" s="7">
        <f>IF(ISTEXT(S104),S104,IF(COUNT(S104:U104)=0,"",0.23*S104+0.57*T104+0.2*U104))</f>
        <v>1098.7282060407401</v>
      </c>
    </row>
    <row r="105" spans="1:22">
      <c r="A105" s="267"/>
      <c r="B105" s="25" t="s">
        <v>24</v>
      </c>
      <c r="C105" s="102" t="s">
        <v>300</v>
      </c>
      <c r="D105" s="37">
        <v>1596.808202115797</v>
      </c>
      <c r="E105" s="37">
        <v>1295.499381315225</v>
      </c>
      <c r="F105" s="37">
        <v>1317.4482173624019</v>
      </c>
      <c r="G105" s="3">
        <f>IF(ISTEXT(D105),D105,IF(COUNT(D105:F105)=0,"",0.63*D105+0.07*E105+0.3*F105))</f>
        <v>1491.9085892337384</v>
      </c>
      <c r="H105" s="10"/>
      <c r="I105" s="37">
        <v>1811.918878387994</v>
      </c>
      <c r="J105" s="37">
        <v>1968.9811659866591</v>
      </c>
      <c r="K105" s="37">
        <v>1804.185821511951</v>
      </c>
      <c r="L105" s="3">
        <f>IF(ISTEXT(I105),I105,IF(COUNT(I105:K105)=0,"",0.24*I105+0.43*J105+0.33*K105))</f>
        <v>1876.9037532863258</v>
      </c>
      <c r="M105" s="10"/>
      <c r="N105" s="37">
        <v>1995.713123501346</v>
      </c>
      <c r="O105" s="37">
        <v>2247.213986136976</v>
      </c>
      <c r="P105" s="37">
        <v>1912.527442866487</v>
      </c>
      <c r="Q105" s="3">
        <f>IF(ISTEXT(N105),N105,IF(COUNT(N105:P105)=0,"",0.2*N105+0.4*O105+0.4*P105))</f>
        <v>2063.0391963016546</v>
      </c>
      <c r="R105" s="10"/>
      <c r="S105" s="37">
        <v>2135.0172519573189</v>
      </c>
      <c r="T105" s="37">
        <v>2160.5703432544178</v>
      </c>
      <c r="U105" s="37">
        <v>2163.415115828609</v>
      </c>
      <c r="V105" s="7">
        <f>IF(ISTEXT(S105),S105,IF(COUNT(S105:U105)=0,"",0.23*S105+0.57*T105+0.2*U105))</f>
        <v>2155.2620867709229</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v>3035.6210401626022</v>
      </c>
      <c r="E107" s="40">
        <v>3037.365936341464</v>
      </c>
      <c r="F107" s="40">
        <v>3042.6278395121949</v>
      </c>
      <c r="G107" s="4">
        <f>IF(ISTEXT(D107),D107,IF(COUNT(D107:F107)=0,"",0.63*D107+0.07*E107+0.3*F107))</f>
        <v>3037.8452227000007</v>
      </c>
      <c r="H107" s="21"/>
      <c r="I107" s="39">
        <v>2979.204597771085</v>
      </c>
      <c r="J107" s="40">
        <v>2976.6785972289149</v>
      </c>
      <c r="K107" s="40">
        <v>2978.2374424698801</v>
      </c>
      <c r="L107" s="4">
        <f>IF(ISTEXT(I107),I107,IF(COUNT(I107:K107)=0,"",0.24*I107+0.43*J107+0.33*K107))</f>
        <v>2977.7992562885543</v>
      </c>
      <c r="M107" s="21"/>
      <c r="N107" s="39">
        <v>2955.444467771084</v>
      </c>
      <c r="O107" s="40">
        <v>2985.4877868674698</v>
      </c>
      <c r="P107" s="40">
        <v>3016.3483213253012</v>
      </c>
      <c r="Q107" s="4">
        <f>IF(ISTEXT(N107),N107,IF(COUNT(N107:P107)=0,"",0.2*N107+0.4*O107+0.4*P107))</f>
        <v>2991.8233368313249</v>
      </c>
      <c r="R107" s="21"/>
      <c r="S107" s="39">
        <v>7237.0076388453163</v>
      </c>
      <c r="T107" s="40">
        <v>7227.8192162527239</v>
      </c>
      <c r="U107" s="40">
        <v>7261.5837909150323</v>
      </c>
      <c r="V107" s="9">
        <f>IF(ISTEXT(S107),S107,IF(COUNT(S107:U107)=0,"",0.23*S107+0.57*T107+0.2*U107))</f>
        <v>7236.6854683814818</v>
      </c>
    </row>
    <row r="108" spans="1:22">
      <c r="A108" s="267"/>
      <c r="B108" s="27" t="s">
        <v>34</v>
      </c>
      <c r="C108" s="101" t="s">
        <v>300</v>
      </c>
      <c r="D108" s="37">
        <v>6728.6253887049998</v>
      </c>
      <c r="E108" s="37">
        <v>6695.9223930099997</v>
      </c>
      <c r="F108" s="37">
        <v>6792.238370510001</v>
      </c>
      <c r="G108" s="3">
        <f>IF(ISTEXT(D108),D108,IF(COUNT(D108:F108)=0,"",0.63*D108+0.07*E108+0.3*F108))</f>
        <v>6745.4200735478507</v>
      </c>
      <c r="H108" s="10"/>
      <c r="I108" s="37">
        <v>5806.4640441956108</v>
      </c>
      <c r="J108" s="37">
        <v>5789.9921208618371</v>
      </c>
      <c r="K108" s="37">
        <v>5722.3625258398342</v>
      </c>
      <c r="L108" s="3">
        <f>IF(ISTEXT(I108),I108,IF(COUNT(I108:K108)=0,"",0.24*I108+0.43*J108+0.33*K108))</f>
        <v>5771.6276161046817</v>
      </c>
      <c r="M108" s="10"/>
      <c r="N108" s="37">
        <v>6379.8304757590913</v>
      </c>
      <c r="O108" s="37">
        <v>6120.9436017159096</v>
      </c>
      <c r="P108" s="37">
        <v>6473.8952443499993</v>
      </c>
      <c r="Q108" s="3">
        <f>IF(ISTEXT(N108),N108,IF(COUNT(N108:P108)=0,"",0.2*N108+0.4*O108+0.4*P108))</f>
        <v>6313.9016335781816</v>
      </c>
      <c r="R108" s="10"/>
      <c r="S108" s="37">
        <v>6161.2134703958336</v>
      </c>
      <c r="T108" s="37">
        <v>6102.2000957999999</v>
      </c>
      <c r="U108" s="37">
        <v>6365.5057129250008</v>
      </c>
      <c r="V108" s="7">
        <f>IF(ISTEXT(S108),S108,IF(COUNT(S108:U108)=0,"",0.23*S108+0.57*T108+0.2*U108))</f>
        <v>6168.4342953820415</v>
      </c>
    </row>
    <row r="109" spans="1:22">
      <c r="A109" s="267"/>
      <c r="B109" s="27" t="s">
        <v>36</v>
      </c>
      <c r="C109" s="102" t="s">
        <v>300</v>
      </c>
      <c r="D109" s="37">
        <v>967.49361150319839</v>
      </c>
      <c r="E109" s="37">
        <v>1544.2837686620469</v>
      </c>
      <c r="F109" s="37">
        <v>1321.5189607622599</v>
      </c>
      <c r="G109" s="3">
        <f>IF(ISTEXT(D109),D109,IF(COUNT(D109:F109)=0,"",0.63*D109+0.07*E109+0.3*F109))</f>
        <v>1114.0765272820363</v>
      </c>
      <c r="H109" s="10"/>
      <c r="I109" s="37">
        <v>807.58723890478461</v>
      </c>
      <c r="J109" s="37">
        <v>216.21415203097911</v>
      </c>
      <c r="K109" s="37">
        <v>355.64246544276301</v>
      </c>
      <c r="L109" s="3">
        <f>IF(ISTEXT(I109),I109,IF(COUNT(I109:K109)=0,"",0.24*I109+0.43*J109+0.33*K109))</f>
        <v>404.15503630658111</v>
      </c>
      <c r="M109" s="10"/>
      <c r="N109" s="37">
        <v>106.0884969731712</v>
      </c>
      <c r="O109" s="37">
        <v>170.64689393790971</v>
      </c>
      <c r="P109" s="37">
        <v>205.7718115529714</v>
      </c>
      <c r="Q109" s="3">
        <f>IF(ISTEXT(N109),N109,IF(COUNT(N109:P109)=0,"",0.2*N109+0.4*O109+0.4*P109))</f>
        <v>171.78518159098667</v>
      </c>
      <c r="R109" s="10"/>
      <c r="S109" s="37">
        <v>1190.291784888019</v>
      </c>
      <c r="T109" s="37">
        <v>653.50656299898355</v>
      </c>
      <c r="U109" s="37">
        <v>616.71932477043708</v>
      </c>
      <c r="V109" s="7">
        <f>IF(ISTEXT(S109),S109,IF(COUNT(S109:U109)=0,"",0.23*S109+0.57*T109+0.2*U109))</f>
        <v>769.60971638775231</v>
      </c>
    </row>
    <row r="110" spans="1:22">
      <c r="A110" s="267"/>
      <c r="B110" s="25" t="s">
        <v>39</v>
      </c>
      <c r="C110" s="102" t="s">
        <v>300</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v>206.42503148590771</v>
      </c>
      <c r="E111" s="37">
        <v>207.75208489720609</v>
      </c>
      <c r="F111" s="37">
        <v>211.89341494731511</v>
      </c>
      <c r="G111" s="3">
        <f>IF(ISTEXT(D111),D111,IF(COUNT(D111:F111)=0,"",0.63*D111+0.07*E111+0.3*F111))</f>
        <v>208.15844026312081</v>
      </c>
      <c r="H111" s="10"/>
      <c r="I111" s="36">
        <v>2.4369511354166669</v>
      </c>
      <c r="J111" s="37">
        <v>0</v>
      </c>
      <c r="K111" s="37">
        <v>0</v>
      </c>
      <c r="L111" s="3">
        <f>IF(ISTEXT(I111),I111,IF(COUNT(I111:K111)=0,"",0.24*I111+0.43*J111+0.33*K111))</f>
        <v>0.58486827250000006</v>
      </c>
      <c r="M111" s="10"/>
      <c r="N111" s="36">
        <v>0</v>
      </c>
      <c r="O111" s="37">
        <v>0</v>
      </c>
      <c r="P111" s="37">
        <v>0</v>
      </c>
      <c r="Q111" s="3">
        <f>IF(ISTEXT(N111),N111,IF(COUNT(N111:P111)=0,"",0.2*N111+0.4*O111+0.4*P111))</f>
        <v>0</v>
      </c>
      <c r="R111" s="10"/>
      <c r="S111" s="37">
        <v>72.916480681818186</v>
      </c>
      <c r="T111" s="37">
        <v>74.55690602272729</v>
      </c>
      <c r="U111" s="37">
        <v>41.393673068181819</v>
      </c>
      <c r="V111" s="7">
        <f>IF(ISTEXT(S111),S111,IF(COUNT(S111:U111)=0,"",0.23*S111+0.57*T111+0.2*U111))</f>
        <v>67.546961603409102</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v>598.16127110714285</v>
      </c>
      <c r="E116" s="40">
        <v>597.74068236607127</v>
      </c>
      <c r="F116" s="40">
        <v>621.57478399999991</v>
      </c>
      <c r="G116" s="4">
        <f>IF(ISTEXT(D116),D116,IF(COUNT(D116:F116)=0,"",0.63*D116+0.07*E116+0.3*F116))</f>
        <v>605.15588376312496</v>
      </c>
      <c r="H116" s="21"/>
      <c r="I116" s="40">
        <v>651.21972104464271</v>
      </c>
      <c r="J116" s="40">
        <v>696.66037193749992</v>
      </c>
      <c r="K116" s="40">
        <v>688.66958097321412</v>
      </c>
      <c r="L116" s="4">
        <f>IF(ISTEXT(I116),I116,IF(COUNT(I116:K116)=0,"",0.24*I116+0.43*J116+0.33*K116))</f>
        <v>683.11765470499995</v>
      </c>
      <c r="M116" s="21"/>
      <c r="N116" s="40">
        <v>701.17861017857138</v>
      </c>
      <c r="O116" s="40">
        <v>683.78732456249986</v>
      </c>
      <c r="P116" s="40">
        <v>664.80395907142849</v>
      </c>
      <c r="Q116" s="4">
        <f>IF(ISTEXT(N116),N116,IF(COUNT(N116:P116)=0,"",0.2*N116+0.4*O116+0.4*P116))</f>
        <v>679.67223548928564</v>
      </c>
      <c r="R116" s="21"/>
      <c r="S116" s="40">
        <v>685.10335880357127</v>
      </c>
      <c r="T116" s="40">
        <v>705.06785607142854</v>
      </c>
      <c r="U116" s="40">
        <v>693.82750379464278</v>
      </c>
      <c r="V116" s="9">
        <f>IF(ISTEXT(S116),S116,IF(COUNT(S116:U116)=0,"",0.23*S116+0.57*T116+0.2*U116))</f>
        <v>698.22795124446429</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v>5093.1118207496174</v>
      </c>
      <c r="E119" s="37">
        <v>4361.2457625286534</v>
      </c>
      <c r="F119" s="37">
        <v>5090.4111289953826</v>
      </c>
      <c r="G119" s="3">
        <f>IF(ISTEXT(D119),D119,IF(COUNT(D119:F119)=0,"",0.63*D119+0.07*E119+0.3*F119))</f>
        <v>5041.07098914788</v>
      </c>
      <c r="H119" s="10"/>
      <c r="I119" s="37">
        <v>5029.2848236208602</v>
      </c>
      <c r="J119" s="37">
        <v>5296.2631678496209</v>
      </c>
      <c r="K119" s="37">
        <v>5174.6200344522376</v>
      </c>
      <c r="L119" s="3">
        <f>IF(ISTEXT(I119),I119,IF(COUNT(I119:K119)=0,"",0.24*I119+0.43*J119+0.33*K119))</f>
        <v>5192.0461312135822</v>
      </c>
      <c r="M119" s="10"/>
      <c r="N119" s="37">
        <v>6430.5947713698097</v>
      </c>
      <c r="O119" s="37">
        <v>7801.4177558010888</v>
      </c>
      <c r="P119" s="37">
        <v>6437.966730421751</v>
      </c>
      <c r="Q119" s="3">
        <f>IF(ISTEXT(N119),N119,IF(COUNT(N119:P119)=0,"",0.2*N119+0.4*O119+0.4*P119))</f>
        <v>6981.8727487630986</v>
      </c>
      <c r="R119" s="10"/>
      <c r="S119" s="37">
        <v>4387.2837219500079</v>
      </c>
      <c r="T119" s="37">
        <v>4593.4827380415054</v>
      </c>
      <c r="U119" s="37">
        <v>5324.1236744107809</v>
      </c>
      <c r="V119" s="7">
        <f>IF(ISTEXT(S119),S119,IF(COUNT(S119:U119)=0,"",0.23*S119+0.57*T119+0.2*U119))</f>
        <v>4692.1851516143161</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v>169.07671238</v>
      </c>
      <c r="E122" s="132">
        <v>177.54386561999999</v>
      </c>
      <c r="F122" s="132">
        <v>197.20957265999999</v>
      </c>
      <c r="G122" s="151">
        <f>IF(ISTEXT(D122),D122,IF(COUNT(D122:F122)=0,"",0.63*D122+0.07*E122+0.3*F122))</f>
        <v>178.1092711908</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v>676.26775960007751</v>
      </c>
      <c r="E125" s="37">
        <v>684.0648848604327</v>
      </c>
      <c r="F125" s="37">
        <v>671.32254622298979</v>
      </c>
      <c r="G125" s="3">
        <f>IF(ISTEXT(D125),D125,IF(COUNT(D125:F125)=0,"",0.63*D125+0.07*E125+0.3*F125))</f>
        <v>675.32999435517604</v>
      </c>
      <c r="H125" s="10"/>
      <c r="I125" s="37">
        <v>634.26193818130423</v>
      </c>
      <c r="J125" s="37">
        <v>590.95281674242676</v>
      </c>
      <c r="K125" s="37">
        <v>602.10087015611441</v>
      </c>
      <c r="L125" s="3">
        <f>IF(ISTEXT(I125),I125,IF(COUNT(I125:K125)=0,"",0.24*I125+0.43*J125+0.33*K125))</f>
        <v>605.02586351427431</v>
      </c>
      <c r="M125" s="10"/>
      <c r="N125" s="37">
        <v>1772.7311468328669</v>
      </c>
      <c r="O125" s="37">
        <v>2095.0992300629559</v>
      </c>
      <c r="P125" s="37">
        <v>1872.6014147605599</v>
      </c>
      <c r="Q125" s="3">
        <f>IF(ISTEXT(N125),N125,IF(COUNT(N125:P125)=0,"",0.2*N125+0.4*O125+0.4*P125))</f>
        <v>1941.6264872959798</v>
      </c>
      <c r="R125" s="10"/>
      <c r="S125" s="37">
        <v>2155.8428267732838</v>
      </c>
      <c r="T125" s="37">
        <v>2147.370758864</v>
      </c>
      <c r="U125" s="37">
        <v>1917.654563448297</v>
      </c>
      <c r="V125" s="7">
        <f>IF(ISTEXT(S125),S125,IF(COUNT(S125:U125)=0,"",0.23*S125+0.57*T125+0.2*U125))</f>
        <v>2103.3760953999945</v>
      </c>
    </row>
    <row r="126" spans="1:22" ht="15" customHeight="1">
      <c r="A126" s="267"/>
      <c r="B126" s="91" t="s">
        <v>305</v>
      </c>
      <c r="C126" s="102" t="s">
        <v>300</v>
      </c>
      <c r="D126" s="40">
        <v>0</v>
      </c>
      <c r="E126" s="40">
        <v>0</v>
      </c>
      <c r="F126" s="40">
        <v>0</v>
      </c>
      <c r="G126" s="9">
        <f>IF(ISTEXT(D126),D126,IF(COUNT(D126:F126)=0,"",0.63*D126+0.07*E126+0.3*F126))</f>
        <v>0</v>
      </c>
      <c r="H126" s="21"/>
      <c r="I126" s="39">
        <v>91.43794573023321</v>
      </c>
      <c r="J126" s="40">
        <v>105.9618511280739</v>
      </c>
      <c r="K126" s="40">
        <v>90.68114259858551</v>
      </c>
      <c r="L126" s="4">
        <f>IF(ISTEXT(I126),I126,IF(COUNT(I126:K126)=0,"",0.24*I126+0.43*J126+0.33*K126))</f>
        <v>97.433480017860973</v>
      </c>
      <c r="M126" s="21"/>
      <c r="N126" s="39">
        <v>1983.7653817608141</v>
      </c>
      <c r="O126" s="40">
        <v>2578.5121972112761</v>
      </c>
      <c r="P126" s="40">
        <v>2081.2341171558228</v>
      </c>
      <c r="Q126" s="4">
        <f>IF(ISTEXT(N126),N126,IF(COUNT(N126:P126)=0,"",0.2*N126+0.4*O126+0.4*P126))</f>
        <v>2260.6516020990025</v>
      </c>
      <c r="R126" s="21"/>
      <c r="S126" s="39">
        <v>2816.6165847354791</v>
      </c>
      <c r="T126" s="40">
        <v>2904.9630161551431</v>
      </c>
      <c r="U126" s="40">
        <v>3026.1788087030682</v>
      </c>
      <c r="V126" s="9">
        <f>IF(ISTEXT(S126),S126,IF(COUNT(S126:U126)=0,"",0.23*S126+0.57*T126+0.2*U126))</f>
        <v>2908.8864954382057</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8.8275136952875197</v>
      </c>
      <c r="E130" s="3">
        <v>9.7632025902647293</v>
      </c>
      <c r="F130" s="3">
        <v>9.5960412072173913</v>
      </c>
      <c r="G130" s="3">
        <f>IF(ISTEXT(D130),D130,IF(COUNT(D130:F130)=0,"",0.63*D130+0.07*E130+0.3*F130))</f>
        <v>9.1235701715148867</v>
      </c>
      <c r="H130" s="10"/>
      <c r="I130" s="3">
        <v>9.7301815231791</v>
      </c>
      <c r="J130" s="3">
        <v>8.880271074827089</v>
      </c>
      <c r="K130" s="3">
        <v>9.5956504150040995</v>
      </c>
      <c r="L130" s="3">
        <f>IF(ISTEXT(I130),I130,IF(COUNT(I130:K130)=0,"",0.24*I130+0.43*J130+0.33*K130))</f>
        <v>9.3203247646899854</v>
      </c>
      <c r="M130" s="10"/>
      <c r="N130" s="3">
        <v>8.3071292072183809</v>
      </c>
      <c r="O130" s="3">
        <v>9.1400578459475383</v>
      </c>
      <c r="P130" s="3">
        <v>8.1855802301664102</v>
      </c>
      <c r="Q130" s="3">
        <f>IF(ISTEXT(N130),N130,IF(COUNT(N130:P130)=0,"",0.2*N130+0.4*O130+0.4*P130))</f>
        <v>8.5916810718892567</v>
      </c>
      <c r="R130" s="10"/>
      <c r="S130" s="3">
        <v>21.477058503565821</v>
      </c>
      <c r="T130" s="3">
        <v>21.829733909432001</v>
      </c>
      <c r="U130" s="3">
        <v>21.57419658280352</v>
      </c>
      <c r="V130" s="7">
        <f>IF(ISTEXT(S130),S130,IF(COUNT(S130:U130)=0,"",0.23*S130+0.57*T130+0.2*U130))</f>
        <v>21.697511100757083</v>
      </c>
    </row>
    <row r="131" spans="1:22">
      <c r="A131" s="267"/>
      <c r="B131" s="29" t="s">
        <v>146</v>
      </c>
      <c r="C131" s="102" t="s">
        <v>300</v>
      </c>
      <c r="D131" s="4">
        <v>8.4251926180086905</v>
      </c>
      <c r="E131" s="4">
        <v>7.9266933731256497</v>
      </c>
      <c r="F131" s="4">
        <v>7.5672101322563901</v>
      </c>
      <c r="G131" s="4">
        <f>IF(ISTEXT(D131),D131,IF(COUNT(D131:F131)=0,"",0.63*D131+0.07*E131+0.3*F131))</f>
        <v>8.1329029251411882</v>
      </c>
      <c r="H131" s="21"/>
      <c r="I131" s="4">
        <v>12.702936305995831</v>
      </c>
      <c r="J131" s="4">
        <v>14.18014680562281</v>
      </c>
      <c r="K131" s="4">
        <v>12.66114868911793</v>
      </c>
      <c r="L131" s="4">
        <f>IF(ISTEXT(I131),I131,IF(COUNT(I131:K131)=0,"",0.24*I131+0.43*J131+0.33*K131))</f>
        <v>13.324346907265724</v>
      </c>
      <c r="M131" s="21"/>
      <c r="N131" s="4">
        <v>16.802478765315652</v>
      </c>
      <c r="O131" s="4">
        <v>16.08788311575567</v>
      </c>
      <c r="P131" s="4">
        <v>16.11620931019576</v>
      </c>
      <c r="Q131" s="4">
        <f>IF(ISTEXT(N131),N131,IF(COUNT(N131:P131)=0,"",0.2*N131+0.4*O131+0.4*P131))</f>
        <v>16.242132723443703</v>
      </c>
      <c r="R131" s="21"/>
      <c r="S131" s="4">
        <v>17.243059132770849</v>
      </c>
      <c r="T131" s="4">
        <v>17.100356445220939</v>
      </c>
      <c r="U131" s="4">
        <v>17.356904893515988</v>
      </c>
      <c r="V131" s="9">
        <f>IF(ISTEXT(S131),S131,IF(COUNT(S131:U131)=0,"",0.23*S131+0.57*T131+0.2*U131))</f>
        <v>17.184487753016427</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v>1.9103609027830499</v>
      </c>
      <c r="E134" s="3">
        <v>1.93238668035419</v>
      </c>
      <c r="F134" s="3">
        <v>1.8963913734695499</v>
      </c>
      <c r="G134" s="7">
        <f>IF(ISTEXT(D134),D134,IF(COUNT(D134:F134)=0,"",0.63*D134+0.07*E134+0.3*F134))</f>
        <v>1.9077118484189799</v>
      </c>
      <c r="H134" s="10"/>
      <c r="I134" s="11">
        <v>1.79170039030325</v>
      </c>
      <c r="J134" s="3">
        <v>1.6693582393486599</v>
      </c>
      <c r="K134" s="3">
        <v>1.7008499156578201</v>
      </c>
      <c r="L134" s="3">
        <f>IF(ISTEXT(I134),I134,IF(COUNT(I134:K134)=0,"",0.24*I134+0.43*J134+0.33*K134))</f>
        <v>1.7091126087597845</v>
      </c>
      <c r="M134" s="10"/>
      <c r="N134" s="11">
        <v>10.360211322900961</v>
      </c>
      <c r="O134" s="3">
        <v>12.244197776227001</v>
      </c>
      <c r="P134" s="3">
        <v>10.9438740415564</v>
      </c>
      <c r="Q134" s="3">
        <f>IF(ISTEXT(N134),N134,IF(COUNT(N134:P134)=0,"",0.2*N134+0.4*O134+0.4*P134))</f>
        <v>11.347270991693552</v>
      </c>
      <c r="R134" s="10"/>
      <c r="S134" s="11">
        <v>12.59919605081387</v>
      </c>
      <c r="T134" s="3">
        <v>12.54968351528982</v>
      </c>
      <c r="U134" s="3">
        <v>11.20717405859561</v>
      </c>
      <c r="V134" s="7">
        <f>IF(ISTEXT(S134),S134,IF(COUNT(S134:U134)=0,"",0.23*S134+0.57*T134+0.2*U134))</f>
        <v>12.29256950712151</v>
      </c>
    </row>
    <row r="135" spans="1:22">
      <c r="A135" s="267"/>
      <c r="B135" s="29" t="s">
        <v>154</v>
      </c>
      <c r="C135" s="102" t="s">
        <v>300</v>
      </c>
      <c r="D135" s="4">
        <v>0</v>
      </c>
      <c r="E135" s="4">
        <v>0</v>
      </c>
      <c r="F135" s="4">
        <v>0</v>
      </c>
      <c r="G135" s="9">
        <f>IF(ISTEXT(D135),D135,IF(COUNT(D135:F135)=0,"",0.63*D135+0.07*E135+0.3*F135))</f>
        <v>0</v>
      </c>
      <c r="H135" s="21"/>
      <c r="I135" s="14">
        <v>0.25829928171813998</v>
      </c>
      <c r="J135" s="4">
        <v>0.29932726306707003</v>
      </c>
      <c r="K135" s="4">
        <v>0.25616141976438001</v>
      </c>
      <c r="L135" s="4">
        <f>IF(ISTEXT(I135),I135,IF(COUNT(I135:K135)=0,"",0.24*I135+0.43*J135+0.33*K135))</f>
        <v>0.2752358192534391</v>
      </c>
      <c r="M135" s="21"/>
      <c r="N135" s="14">
        <v>12.069026734505201</v>
      </c>
      <c r="O135" s="4">
        <v>15.68740584421734</v>
      </c>
      <c r="P135" s="4">
        <v>12.662016603204609</v>
      </c>
      <c r="Q135" s="4">
        <f>IF(ISTEXT(N135),N135,IF(COUNT(N135:P135)=0,"",0.2*N135+0.4*O135+0.4*P135))</f>
        <v>13.75357432586982</v>
      </c>
      <c r="R135" s="21"/>
      <c r="S135" s="14">
        <v>17.13600871079316</v>
      </c>
      <c r="T135" s="4">
        <v>17.673499410301002</v>
      </c>
      <c r="U135" s="4">
        <v>18.410963958455682</v>
      </c>
      <c r="V135" s="9">
        <f>IF(ISTEXT(S135),S135,IF(COUNT(S135:U135)=0,"",0.23*S135+0.57*T135+0.2*U135))</f>
        <v>17.697369459045134</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67"/>
      <c r="B140" s="24" t="s">
        <v>166</v>
      </c>
      <c r="C140" s="107" t="s">
        <v>293</v>
      </c>
      <c r="D140" s="31">
        <v>0</v>
      </c>
      <c r="E140" s="8">
        <v>0</v>
      </c>
      <c r="F140" s="8">
        <v>0</v>
      </c>
      <c r="G140" s="3">
        <f>IF(ISTEXT(D140),D140,IF(COUNT(D140:F140)=0,"",0.63*D140+0.07*E140+0.3*F140))</f>
        <v>0</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v>0</v>
      </c>
      <c r="T140" s="8">
        <v>0</v>
      </c>
      <c r="U140" s="8">
        <v>0</v>
      </c>
      <c r="V140" s="7">
        <f>IF(ISTEXT(S140),S140,IF(COUNT(S140:U140)=0,"",0.23*S140+0.57*T140+0.2*U140))</f>
        <v>0</v>
      </c>
    </row>
    <row r="141" spans="1:22">
      <c r="A141" s="267"/>
      <c r="B141" s="29" t="s">
        <v>171</v>
      </c>
      <c r="C141" s="102" t="s">
        <v>300</v>
      </c>
      <c r="D141" s="34">
        <v>3.8883221178500002E-3</v>
      </c>
      <c r="E141" s="33">
        <v>3.8883221178500002E-3</v>
      </c>
      <c r="F141" s="33">
        <v>3.8883221178500002E-3</v>
      </c>
      <c r="G141" s="9">
        <f>IF(ISTEXT(D141),D141,IF(COUNT(D141:F141)=0,"",0.63*D141+0.07*E141+0.3*F141))</f>
        <v>3.8883221178500002E-3</v>
      </c>
      <c r="H141" s="21"/>
      <c r="I141" s="32">
        <v>2.872108620709999E-3</v>
      </c>
      <c r="J141" s="33">
        <v>2.76159963535E-3</v>
      </c>
      <c r="K141" s="33">
        <v>2.8794687523900002E-3</v>
      </c>
      <c r="L141" s="4">
        <f>IF(ISTEXT(I141),I141,IF(COUNT(I141:K141)=0,"",0.24*I141+0.43*J141+0.33*K141))</f>
        <v>2.8270186004595997E-3</v>
      </c>
      <c r="M141" s="21"/>
      <c r="N141" s="32">
        <v>2.3430699474500001E-3</v>
      </c>
      <c r="O141" s="33">
        <v>2.217814195489999E-3</v>
      </c>
      <c r="P141" s="33">
        <v>2.2809159704599998E-3</v>
      </c>
      <c r="Q141" s="4">
        <f>IF(ISTEXT(N141),N141,IF(COUNT(N141:P141)=0,"",0.2*N141+0.4*O141+0.4*P141))</f>
        <v>2.2681060558699998E-3</v>
      </c>
      <c r="R141" s="21"/>
      <c r="S141" s="32">
        <v>2.4134966737799999E-3</v>
      </c>
      <c r="T141" s="33">
        <v>2.3348358090000002E-3</v>
      </c>
      <c r="U141" s="33">
        <v>2.1733380642500002E-3</v>
      </c>
      <c r="V141" s="9">
        <f>IF(ISTEXT(S141),S141,IF(COUNT(S141:U141)=0,"",0.23*S141+0.57*T141+0.2*U141))</f>
        <v>2.3206282589494E-3</v>
      </c>
    </row>
    <row r="142" spans="1:22">
      <c r="A142" s="267"/>
      <c r="B142" s="27" t="s">
        <v>173</v>
      </c>
      <c r="C142" s="106" t="s">
        <v>293</v>
      </c>
      <c r="D142" s="8">
        <v>34.171046232000002</v>
      </c>
      <c r="E142" s="8">
        <v>34.739625451999999</v>
      </c>
      <c r="F142" s="8">
        <v>34.624975399</v>
      </c>
      <c r="G142" s="8">
        <f>IF(ISTEXT(D142),D142,IF(COUNT(D142:F142)=0,"",0.63*D142+0.07*E142+0.3*F142))</f>
        <v>34.347025527500001</v>
      </c>
      <c r="H142" s="10"/>
      <c r="I142" s="8">
        <v>38.726833480000003</v>
      </c>
      <c r="J142" s="8">
        <v>37.554489171999997</v>
      </c>
      <c r="K142" s="8">
        <v>38.890701215</v>
      </c>
      <c r="L142" s="3">
        <f>IF(ISTEXT(I142),I142,IF(COUNT(I142:K142)=0,"",0.24*I142+0.43*J142+0.33*K142))</f>
        <v>38.276801780109999</v>
      </c>
      <c r="M142" s="10"/>
      <c r="N142" s="8">
        <v>43.234114024999997</v>
      </c>
      <c r="O142" s="8">
        <v>41.774194465000001</v>
      </c>
      <c r="P142" s="8">
        <v>42.830164684000003</v>
      </c>
      <c r="Q142" s="3">
        <f>IF(ISTEXT(N142),N142,IF(COUNT(N142:P142)=0,"",0.2*N142+0.4*O142+0.4*P142))</f>
        <v>42.488566464599998</v>
      </c>
      <c r="R142" s="10"/>
      <c r="S142" s="8">
        <v>47.606641465000003</v>
      </c>
      <c r="T142" s="8">
        <v>47.351238229000003</v>
      </c>
      <c r="U142" s="8">
        <v>47.094534525999997</v>
      </c>
      <c r="V142" s="7">
        <f>IF(ISTEXT(S142),S142,IF(COUNT(S142:U142)=0,"",0.23*S142+0.57*T142+0.2*U142))</f>
        <v>47.358640232680003</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v>1.66249994024E-3</v>
      </c>
      <c r="E144" s="33">
        <v>1.66249994024E-3</v>
      </c>
      <c r="F144" s="33">
        <v>1.66249994024E-3</v>
      </c>
      <c r="G144" s="9">
        <f>IF(ISTEXT(D144),D144,IF(COUNT(D144:F144)=0,"",0.63*D144+0.07*E144+0.3*F144))</f>
        <v>1.66249994024E-3</v>
      </c>
      <c r="H144" s="21"/>
      <c r="I144" s="32">
        <v>1.1839984451400001E-3</v>
      </c>
      <c r="J144" s="33">
        <v>1.1743516018699999E-3</v>
      </c>
      <c r="K144" s="33">
        <v>1.1841460977299999E-3</v>
      </c>
      <c r="L144" s="4">
        <f>IF(ISTEXT(I144),I144,IF(COUNT(I144:K144)=0,"",0.24*I144+0.43*J144+0.33*K144))</f>
        <v>1.1798990278886002E-3</v>
      </c>
      <c r="M144" s="21"/>
      <c r="N144" s="32">
        <v>9.3540023218999994E-4</v>
      </c>
      <c r="O144" s="33">
        <v>9.1958547596999996E-4</v>
      </c>
      <c r="P144" s="33">
        <v>9.2721639972999988E-4</v>
      </c>
      <c r="Q144" s="4">
        <f>IF(ISTEXT(N144),N144,IF(COUNT(N144:P144)=0,"",0.2*N144+0.4*O144+0.4*P144))</f>
        <v>9.2580079671800001E-4</v>
      </c>
      <c r="R144" s="21"/>
      <c r="S144" s="32">
        <v>8.459364206499999E-4</v>
      </c>
      <c r="T144" s="33">
        <v>8.360861379E-4</v>
      </c>
      <c r="U144" s="33">
        <v>8.1345701836E-4</v>
      </c>
      <c r="V144" s="9">
        <f>IF(ISTEXT(S144),S144,IF(COUNT(S144:U144)=0,"",0.23*S144+0.57*T144+0.2*U144))</f>
        <v>8.3382587902449984E-4</v>
      </c>
    </row>
    <row r="145" spans="1:22">
      <c r="A145" s="267"/>
      <c r="B145" s="27" t="s">
        <v>179</v>
      </c>
      <c r="C145" s="101" t="s">
        <v>300</v>
      </c>
      <c r="D145" s="8">
        <v>2.14906308635</v>
      </c>
      <c r="E145" s="8">
        <v>2.1866133792800002</v>
      </c>
      <c r="F145" s="8">
        <v>2.0499328747800001</v>
      </c>
      <c r="G145" s="3">
        <f>IF(ISTEXT(D145),D145,IF(COUNT(D145:F145)=0,"",0.63*D145+0.07*E145+0.3*F145))</f>
        <v>2.1219525433841002</v>
      </c>
      <c r="H145" s="10"/>
      <c r="I145" s="8">
        <v>3.3772722963000001</v>
      </c>
      <c r="J145" s="8">
        <v>3.2901941301500002</v>
      </c>
      <c r="K145" s="8">
        <v>3.7288490305300002</v>
      </c>
      <c r="L145" s="3">
        <f>IF(ISTEXT(I145),I145,IF(COUNT(I145:K145)=0,"",0.24*I145+0.43*J145+0.33*K145))</f>
        <v>3.4558490071514001</v>
      </c>
      <c r="M145" s="10"/>
      <c r="N145" s="8">
        <v>5.8691149745700004</v>
      </c>
      <c r="O145" s="8">
        <v>5.7076514532899996</v>
      </c>
      <c r="P145" s="8">
        <v>4.85354957868</v>
      </c>
      <c r="Q145" s="3">
        <f>IF(ISTEXT(N145),N145,IF(COUNT(N145:P145)=0,"",0.2*N145+0.4*O145+0.4*P145))</f>
        <v>5.3983034077020005</v>
      </c>
      <c r="R145" s="10"/>
      <c r="S145" s="8">
        <v>7.3839370904299999</v>
      </c>
      <c r="T145" s="8">
        <v>7.3419327725599999</v>
      </c>
      <c r="U145" s="8">
        <v>6.1402482298300001</v>
      </c>
      <c r="V145" s="7">
        <f>IF(ISTEXT(S145),S145,IF(COUNT(S145:U145)=0,"",0.23*S145+0.57*T145+0.2*U145))</f>
        <v>7.1112568571240997</v>
      </c>
    </row>
    <row r="146" spans="1:22">
      <c r="A146" s="267"/>
      <c r="B146" s="27" t="s">
        <v>64</v>
      </c>
      <c r="C146" s="102" t="s">
        <v>300</v>
      </c>
      <c r="D146" s="8">
        <v>0.26484181467897999</v>
      </c>
      <c r="E146" s="8">
        <v>0.22678477965148999</v>
      </c>
      <c r="F146" s="8">
        <v>0.26470137870775989</v>
      </c>
      <c r="G146" s="3">
        <f>IF(ISTEXT(D146),D146,IF(COUNT(D146:F146)=0,"",0.63*D146+0.07*E146+0.3*F146))</f>
        <v>0.26213569143568966</v>
      </c>
      <c r="H146" s="10"/>
      <c r="I146" s="8">
        <v>4.3855363661973898</v>
      </c>
      <c r="J146" s="8">
        <v>4.6183414823648699</v>
      </c>
      <c r="K146" s="8">
        <v>4.5122686700423511</v>
      </c>
      <c r="L146" s="3">
        <f>IF(ISTEXT(I146),I146,IF(COUNT(I146:K146)=0,"",0.24*I146+0.43*J146+0.33*K146))</f>
        <v>4.5274642264182443</v>
      </c>
      <c r="M146" s="10"/>
      <c r="N146" s="8">
        <v>11.459319882580999</v>
      </c>
      <c r="O146" s="8">
        <v>13.90212644083754</v>
      </c>
      <c r="P146" s="8">
        <v>11.47245671361156</v>
      </c>
      <c r="Q146" s="3">
        <f>IF(ISTEXT(N146),N146,IF(COUNT(N146:P146)=0,"",0.2*N146+0.4*O146+0.4*P146))</f>
        <v>12.441697238295841</v>
      </c>
      <c r="R146" s="10"/>
      <c r="S146" s="8">
        <v>16.87788047834168</v>
      </c>
      <c r="T146" s="8">
        <v>17.67112809324567</v>
      </c>
      <c r="U146" s="8">
        <v>20.481903775458271</v>
      </c>
      <c r="V146" s="7">
        <f>IF(ISTEXT(S146),S146,IF(COUNT(S146:U146)=0,"",0.23*S146+0.57*T146+0.2*U146))</f>
        <v>18.050836278260274</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293</v>
      </c>
      <c r="D149" s="148">
        <v>2.1776401111000001</v>
      </c>
      <c r="E149" s="6">
        <v>2.1776401111200001</v>
      </c>
      <c r="F149" s="6">
        <v>2.1776401111100001</v>
      </c>
      <c r="G149" s="6">
        <f>IF(ISTEXT(D149),D149,IF(COUNT(D149:F149)=0,"",0.63*D149+0.07*E149+0.3*F149))</f>
        <v>2.1776401111044001</v>
      </c>
      <c r="H149" s="18"/>
      <c r="I149" s="6">
        <v>4.6032765649199998</v>
      </c>
      <c r="J149" s="6">
        <v>4.6028700139399996</v>
      </c>
      <c r="K149" s="6">
        <v>4.6032765649199998</v>
      </c>
      <c r="L149" s="6">
        <f>IF(ISTEXT(I149),I149,IF(COUNT(I149:K149)=0,"",0.24*I149+0.43*J149+0.33*K149))</f>
        <v>4.6031017479985996</v>
      </c>
      <c r="M149" s="18"/>
      <c r="N149" s="6">
        <v>6.4273017050300014</v>
      </c>
      <c r="O149" s="6">
        <v>6.4273017050099996</v>
      </c>
      <c r="P149" s="6">
        <v>6.4273017050199996</v>
      </c>
      <c r="Q149" s="6">
        <f>IF(ISTEXT(N149),N149,IF(COUNT(N149:P149)=0,"",0.2*N149+0.4*O149+0.4*P149))</f>
        <v>6.4273017050180004</v>
      </c>
      <c r="R149" s="18"/>
      <c r="S149" s="6">
        <v>7.952818894</v>
      </c>
      <c r="T149" s="6">
        <v>7.95281889399</v>
      </c>
      <c r="U149" s="6">
        <v>7.95281889398</v>
      </c>
      <c r="V149" s="127">
        <f>IF(ISTEXT(S149),S149,IF(COUNT(S149:U149)=0,"",0.23*S149+0.57*T149+0.2*U149))</f>
        <v>7.9528188939902993</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10.970044811452979</v>
      </c>
      <c r="E160" s="20">
        <v>9.4107740670835298</v>
      </c>
      <c r="F160" s="20">
        <v>11.44934079163416</v>
      </c>
      <c r="G160" s="5">
        <f>IF(ISTEXT(D160),D160,IF(COUNT(D160:F160)=0,"",0.63*D160+0.07*E160+0.3*F160))</f>
        <v>11.004684653401473</v>
      </c>
      <c r="H160" s="10"/>
      <c r="I160" s="19">
        <v>4.5313810055027368E-2</v>
      </c>
      <c r="J160" s="20">
        <v>3.5183504735234079E-2</v>
      </c>
      <c r="K160" s="20">
        <v>3.034815307482738E-2</v>
      </c>
      <c r="L160" s="3">
        <f>IF(ISTEXT(I160),I160,IF(COUNT(I160:K160)=0,"",0.24*I160+0.43*J160+0.33*K160))</f>
        <v>3.6019111964050256E-2</v>
      </c>
      <c r="M160" s="10"/>
      <c r="N160" s="19">
        <v>2.2555010108803938E-2</v>
      </c>
      <c r="O160" s="20">
        <v>2.0819332884112741E-2</v>
      </c>
      <c r="P160" s="20">
        <v>7.5304108228227022</v>
      </c>
      <c r="Q160" s="3">
        <f>IF(ISTEXT(N160),N160,IF(COUNT(N160:P160)=0,"",0.2*N160+0.4*O160+0.4*P160))</f>
        <v>3.025003064304487</v>
      </c>
      <c r="R160" s="10"/>
      <c r="S160" s="19">
        <v>2.022933645856341E-2</v>
      </c>
      <c r="T160" s="20">
        <v>1.882755055261804E-2</v>
      </c>
      <c r="U160" s="20">
        <v>2.1738203723516421E-2</v>
      </c>
      <c r="V160" s="7">
        <f>IF(ISTEXT(S160),S160,IF(COUNT(S160:U160)=0,"",0.23*S160+0.57*T160+0.2*U160))</f>
        <v>1.9732091945165151E-2</v>
      </c>
    </row>
    <row r="161" spans="1:22">
      <c r="A161" s="274"/>
      <c r="B161" s="27" t="s">
        <v>212</v>
      </c>
      <c r="C161" s="102" t="s">
        <v>300</v>
      </c>
      <c r="D161" s="3">
        <v>66.713291608761395</v>
      </c>
      <c r="E161" s="3">
        <v>70.081911827252412</v>
      </c>
      <c r="F161" s="3">
        <v>70.417403203699138</v>
      </c>
      <c r="G161" s="3">
        <f>IF(ISTEXT(D161),D161,IF(COUNT(D161:F161)=0,"",0.63*D161+0.07*E161+0.3*F161))</f>
        <v>68.060328502537089</v>
      </c>
      <c r="H161" s="10"/>
      <c r="I161" s="3">
        <v>73.134645221777845</v>
      </c>
      <c r="J161" s="3">
        <v>43.456667734553157</v>
      </c>
      <c r="K161" s="3">
        <v>63.95349513810131</v>
      </c>
      <c r="L161" s="3">
        <f>IF(ISTEXT(I161),I161,IF(COUNT(I161:K161)=0,"",0.24*I161+0.43*J161+0.33*K161))</f>
        <v>57.343335374657968</v>
      </c>
      <c r="M161" s="10"/>
      <c r="N161" s="3">
        <v>66.303428509041225</v>
      </c>
      <c r="O161" s="3">
        <v>59.414641602666947</v>
      </c>
      <c r="P161" s="3">
        <v>74.656441787850852</v>
      </c>
      <c r="Q161" s="3">
        <f>IF(ISTEXT(N161),N161,IF(COUNT(N161:P161)=0,"",0.2*N161+0.4*O161+0.4*P161))</f>
        <v>66.889119058015368</v>
      </c>
      <c r="R161" s="10"/>
      <c r="S161" s="3">
        <v>105.482534473877</v>
      </c>
      <c r="T161" s="3">
        <v>94.033915983107349</v>
      </c>
      <c r="U161" s="3">
        <v>89.150413987228944</v>
      </c>
      <c r="V161" s="7">
        <f>IF(ISTEXT(S161),S161,IF(COUNT(S161:U161)=0,"",0.23*S161+0.57*T161+0.2*U161))</f>
        <v>95.690397836808671</v>
      </c>
    </row>
    <row r="162" spans="1:22">
      <c r="A162" s="275"/>
      <c r="B162" s="29" t="s">
        <v>214</v>
      </c>
      <c r="C162" s="102" t="s">
        <v>300</v>
      </c>
      <c r="D162" s="4">
        <v>92.959073751927662</v>
      </c>
      <c r="E162" s="4">
        <v>95.698583043603946</v>
      </c>
      <c r="F162" s="4">
        <v>93.261156932431348</v>
      </c>
      <c r="G162" s="4">
        <f>IF(ISTEXT(D162),D162,IF(COUNT(D162:F162)=0,"",0.63*D162+0.07*E162+0.3*F162))</f>
        <v>93.24146435649611</v>
      </c>
      <c r="H162" s="21"/>
      <c r="I162" s="4">
        <v>119.10956383611369</v>
      </c>
      <c r="J162" s="4">
        <v>92.254757067543238</v>
      </c>
      <c r="K162" s="4">
        <v>111.76108356866069</v>
      </c>
      <c r="L162" s="4">
        <f>IF(ISTEXT(I162),I162,IF(COUNT(I162:K162)=0,"",0.24*I162+0.43*J162+0.33*K162))</f>
        <v>105.1369984373689</v>
      </c>
      <c r="M162" s="21"/>
      <c r="N162" s="4">
        <v>122.9807301117809</v>
      </c>
      <c r="O162" s="4">
        <v>123.02312942530681</v>
      </c>
      <c r="P162" s="4">
        <v>146.17461021609441</v>
      </c>
      <c r="Q162" s="4">
        <f>IF(ISTEXT(N162),N162,IF(COUNT(N162:P162)=0,"",0.2*N162+0.4*O162+0.4*P162))</f>
        <v>132.27524187891669</v>
      </c>
      <c r="R162" s="21"/>
      <c r="S162" s="4">
        <v>164.96522723981019</v>
      </c>
      <c r="T162" s="4">
        <v>137.94675584728981</v>
      </c>
      <c r="U162" s="4">
        <v>139.19900000000001</v>
      </c>
      <c r="V162" s="9">
        <f>IF(ISTEXT(S162),S162,IF(COUNT(S162:U162)=0,"",0.23*S162+0.57*T162+0.2*U162))</f>
        <v>144.41145309811154</v>
      </c>
    </row>
    <row r="163" spans="1:22" ht="15.75" customHeight="1" thickBot="1">
      <c r="A163" s="196" t="s">
        <v>59</v>
      </c>
      <c r="B163" s="27" t="s">
        <v>209</v>
      </c>
      <c r="C163" s="101" t="s">
        <v>300</v>
      </c>
      <c r="D163" s="3">
        <v>0.48826087000000001</v>
      </c>
      <c r="E163" s="3">
        <v>0.48826087000000001</v>
      </c>
      <c r="F163" s="3">
        <v>0.48826087000000001</v>
      </c>
      <c r="G163" s="3">
        <f>IF(ISTEXT(D163),D163,IF(COUNT(D163:F163)=0,"",0.63*D163+0.07*E163+0.3*F163))</f>
        <v>0.48826087000000001</v>
      </c>
      <c r="H163" s="10"/>
      <c r="I163" s="3">
        <v>0.48142857</v>
      </c>
      <c r="J163" s="3">
        <v>0.48142857</v>
      </c>
      <c r="K163" s="3">
        <v>0.48142857</v>
      </c>
      <c r="L163" s="3">
        <f>IF(ISTEXT(I163),I163,IF(COUNT(I163:K163)=0,"",0.24*I163+0.43*J163+0.33*K163))</f>
        <v>0.48142857000000006</v>
      </c>
      <c r="M163" s="10"/>
      <c r="N163" s="3">
        <v>48.143628200000002</v>
      </c>
      <c r="O163" s="3">
        <v>49.099346580000002</v>
      </c>
      <c r="P163" s="3">
        <v>57.746522140000003</v>
      </c>
      <c r="Q163" s="3">
        <f>IF(ISTEXT(N163),N163,IF(COUNT(N163:P163)=0,"",0.2*N163+0.4*O163+0.4*P163))</f>
        <v>52.367073128000001</v>
      </c>
      <c r="R163" s="10"/>
      <c r="S163" s="3">
        <v>0.47297296999999999</v>
      </c>
      <c r="T163" s="3">
        <v>0.47297296999999999</v>
      </c>
      <c r="U163" s="3">
        <v>0.48648648999999999</v>
      </c>
      <c r="V163" s="7">
        <f>IF(ISTEXT(S163),S163,IF(COUNT(S163:U163)=0,"",0.23*S163+0.57*T163+0.2*U163))</f>
        <v>0.47567567399999999</v>
      </c>
    </row>
    <row r="164" spans="1:22">
      <c r="A164" s="274"/>
      <c r="B164" s="27" t="s">
        <v>212</v>
      </c>
      <c r="C164" s="102" t="s">
        <v>300</v>
      </c>
      <c r="D164" s="3">
        <v>826.75144797972223</v>
      </c>
      <c r="E164" s="3">
        <v>861.15375021687851</v>
      </c>
      <c r="F164" s="3">
        <v>944.7016593290208</v>
      </c>
      <c r="G164" s="7">
        <f>IF(ISTEXT(D164),D164,IF(COUNT(D164:F164)=0,"",0.63*D164+0.07*E164+0.3*F164))</f>
        <v>864.54467254111273</v>
      </c>
      <c r="H164" s="10"/>
      <c r="I164" s="3">
        <v>105.9291031562294</v>
      </c>
      <c r="J164" s="3">
        <v>62.586853422030273</v>
      </c>
      <c r="K164" s="3">
        <v>91.849412021143038</v>
      </c>
      <c r="L164" s="3">
        <f>IF(ISTEXT(I164),I164,IF(COUNT(I164:K164)=0,"",0.24*I164+0.43*J164+0.33*K164))</f>
        <v>82.645637695945283</v>
      </c>
      <c r="M164" s="10"/>
      <c r="N164" s="3">
        <v>120.72142157440391</v>
      </c>
      <c r="O164" s="3">
        <v>412.30439153072751</v>
      </c>
      <c r="P164" s="3">
        <v>148.15663976534859</v>
      </c>
      <c r="Q164" s="3">
        <f>IF(ISTEXT(N164),N164,IF(COUNT(N164:P164)=0,"",0.2*N164+0.4*O164+0.4*P164))</f>
        <v>248.32869683331123</v>
      </c>
      <c r="R164" s="10"/>
      <c r="S164" s="3">
        <v>125.1849147704709</v>
      </c>
      <c r="T164" s="3">
        <v>110.16688199115499</v>
      </c>
      <c r="U164" s="3">
        <v>114.4948247313628</v>
      </c>
      <c r="V164" s="7">
        <f>IF(ISTEXT(S164),S164,IF(COUNT(S164:U164)=0,"",0.23*S164+0.57*T164+0.2*U164))</f>
        <v>114.48661807843921</v>
      </c>
    </row>
    <row r="165" spans="1:22" ht="15.75" customHeight="1" thickBot="1">
      <c r="A165" s="276"/>
      <c r="B165" s="30" t="s">
        <v>214</v>
      </c>
      <c r="C165" s="103" t="s">
        <v>300</v>
      </c>
      <c r="D165" s="4">
        <v>2999.5</v>
      </c>
      <c r="E165" s="4">
        <v>2999.5</v>
      </c>
      <c r="F165" s="4">
        <v>2999.5</v>
      </c>
      <c r="G165" s="4">
        <f>IF(ISTEXT(D165),D165,IF(COUNT(D165:F165)=0,"",0.63*D165+0.07*E165+0.3*F165))</f>
        <v>2999.5</v>
      </c>
      <c r="H165" s="21"/>
      <c r="I165" s="4">
        <v>170.87382689</v>
      </c>
      <c r="J165" s="4">
        <v>132.24285714000001</v>
      </c>
      <c r="K165" s="4">
        <v>161.81521008000001</v>
      </c>
      <c r="L165" s="3">
        <f>IF(ISTEXT(I165),I165,IF(COUNT(I165:K165)=0,"",0.24*I165+0.43*J165+0.33*K165))</f>
        <v>151.27316635020003</v>
      </c>
      <c r="M165" s="21"/>
      <c r="N165" s="4">
        <v>175.97654932</v>
      </c>
      <c r="O165" s="4">
        <v>2999.49</v>
      </c>
      <c r="P165" s="4">
        <v>206.38591549</v>
      </c>
      <c r="Q165" s="3">
        <f>IF(ISTEXT(N165),N165,IF(COUNT(N165:P165)=0,"",0.2*N165+0.4*O165+0.4*P165))</f>
        <v>1317.54567606</v>
      </c>
      <c r="R165" s="21"/>
      <c r="S165" s="4">
        <v>184.54267895999999</v>
      </c>
      <c r="T165" s="4">
        <v>180.1</v>
      </c>
      <c r="U165" s="4">
        <v>181.98707959999999</v>
      </c>
      <c r="V165" s="7">
        <f>IF(ISTEXT(S165),S165,IF(COUNT(S165:U165)=0,"",0.23*S165+0.57*T165+0.2*U165))</f>
        <v>181.49923208079997</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36.262618724879999</v>
      </c>
      <c r="E170" s="6">
        <v>35.396450722989997</v>
      </c>
      <c r="F170" s="6">
        <v>34.993680928270003</v>
      </c>
      <c r="G170" s="6">
        <f>IF(ISTEXT(D170),D170,IF(COUNT(D170:F170)=0,"",0.63*D170+0.07*E170+0.3*F170))</f>
        <v>35.821305625764701</v>
      </c>
      <c r="H170" s="18"/>
      <c r="I170" s="6">
        <v>49.547366384260002</v>
      </c>
      <c r="J170" s="6">
        <v>50.853510824689998</v>
      </c>
      <c r="K170" s="6">
        <v>50.286947949560002</v>
      </c>
      <c r="L170" s="6">
        <f>IF(ISTEXT(I170),I170,IF(COUNT(I170:K170)=0,"",0.24*I170+0.43*J170+0.33*K170))</f>
        <v>50.353070410193894</v>
      </c>
      <c r="M170" s="18"/>
      <c r="N170" s="6">
        <v>69.148216335560008</v>
      </c>
      <c r="O170" s="6">
        <v>68.419934854760001</v>
      </c>
      <c r="P170" s="6">
        <v>67.172583141060002</v>
      </c>
      <c r="Q170" s="6">
        <f>IF(ISTEXT(N170),N170,IF(COUNT(N170:P170)=0,"",0.2*N170+0.4*O170+0.4*P170))</f>
        <v>68.066650465440006</v>
      </c>
      <c r="R170" s="18"/>
      <c r="S170" s="6">
        <v>67.72231800018001</v>
      </c>
      <c r="T170" s="6">
        <v>67.725254135879993</v>
      </c>
      <c r="U170" s="6">
        <v>69.588307115510005</v>
      </c>
      <c r="V170" s="127">
        <f>IF(ISTEXT(S170),S170,IF(COUNT(S170:U170)=0,"",0.23*S170+0.57*T170+0.2*U170))</f>
        <v>68.097189420595001</v>
      </c>
    </row>
    <row r="171" spans="1:22">
      <c r="A171" s="267"/>
      <c r="B171" s="120" t="s">
        <v>117</v>
      </c>
      <c r="C171" s="102" t="s">
        <v>300</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67"/>
      <c r="B172" s="120" t="s">
        <v>228</v>
      </c>
      <c r="C172" s="102" t="s">
        <v>300</v>
      </c>
      <c r="D172" s="11">
        <v>0.40232107727882932</v>
      </c>
      <c r="E172" s="3">
        <v>1.83650921713908</v>
      </c>
      <c r="F172" s="3">
        <v>2.0288310749610008</v>
      </c>
      <c r="G172" s="3">
        <f>IF(ISTEXT(D172),D172,IF(COUNT(D172:F172)=0,"",0.63*D172+0.07*E172+0.3*F172))</f>
        <v>0.9906672463736983</v>
      </c>
      <c r="H172" s="10"/>
      <c r="I172" s="3">
        <v>-2.9727547828167289</v>
      </c>
      <c r="J172" s="3">
        <v>-5.2998757307957209</v>
      </c>
      <c r="K172" s="3">
        <v>-3.0654982741138301</v>
      </c>
      <c r="L172" s="3">
        <f>IF(ISTEXT(I172),I172,IF(COUNT(I172:K172)=0,"",0.24*I172+0.43*J172+0.33*K172))</f>
        <v>-4.0040221425757387</v>
      </c>
      <c r="M172" s="10"/>
      <c r="N172" s="3">
        <v>-8.4953495580972671</v>
      </c>
      <c r="O172" s="3">
        <v>-6.9478252698081313</v>
      </c>
      <c r="P172" s="3">
        <v>-7.9306290800293464</v>
      </c>
      <c r="Q172" s="3">
        <f>IF(ISTEXT(N172),N172,IF(COUNT(N172:P172)=0,"",0.2*N172+0.4*O172+0.4*P172))</f>
        <v>-7.6504516515544445</v>
      </c>
      <c r="R172" s="10"/>
      <c r="S172" s="3">
        <v>4.2339993707949724</v>
      </c>
      <c r="T172" s="3">
        <v>4.729377464211062</v>
      </c>
      <c r="U172" s="3">
        <v>4.2172916892875314</v>
      </c>
      <c r="V172" s="7">
        <f>IF(ISTEXT(S172),S172,IF(COUNT(S172:U172)=0,"",0.23*S172+0.57*T172+0.2*U172))</f>
        <v>4.5130233477406554</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34.171046232000002</v>
      </c>
      <c r="E174" s="3">
        <v>34.739625451999999</v>
      </c>
      <c r="F174" s="3">
        <v>34.624975399</v>
      </c>
      <c r="G174" s="3">
        <f>IF(ISTEXT(D174),D174,IF(COUNT(D174:F174)=0,"",0.63*D174+0.07*E174+0.3*F174))</f>
        <v>34.347025527500001</v>
      </c>
      <c r="H174" s="10"/>
      <c r="I174" s="3">
        <v>38.726833480000003</v>
      </c>
      <c r="J174" s="3">
        <v>37.554489171999997</v>
      </c>
      <c r="K174" s="3">
        <v>38.890701215</v>
      </c>
      <c r="L174" s="3">
        <f>IF(ISTEXT(I174),I174,IF(COUNT(I174:K174)=0,"",0.24*I174+0.43*J174+0.33*K174))</f>
        <v>38.276801780109999</v>
      </c>
      <c r="M174" s="10"/>
      <c r="N174" s="3">
        <v>43.234114024999997</v>
      </c>
      <c r="O174" s="3">
        <v>41.774194465000001</v>
      </c>
      <c r="P174" s="3">
        <v>42.830164684000003</v>
      </c>
      <c r="Q174" s="3">
        <f>IF(ISTEXT(N174),N174,IF(COUNT(N174:P174)=0,"",0.2*N174+0.4*O174+0.4*P174))</f>
        <v>42.488566464599998</v>
      </c>
      <c r="R174" s="10"/>
      <c r="S174" s="3">
        <v>47.606641465000003</v>
      </c>
      <c r="T174" s="3">
        <v>47.351238229000003</v>
      </c>
      <c r="U174" s="3">
        <v>47.094534525999997</v>
      </c>
      <c r="V174" s="7">
        <f>IF(ISTEXT(S174),S174,IF(COUNT(S174:U174)=0,"",0.23*S174+0.57*T174+0.2*U174))</f>
        <v>47.358640232680003</v>
      </c>
    </row>
    <row r="175" spans="1:22">
      <c r="A175" s="281"/>
      <c r="B175" s="120" t="s">
        <v>237</v>
      </c>
      <c r="C175" s="102" t="s">
        <v>300</v>
      </c>
      <c r="D175" s="11">
        <v>2.14906308635</v>
      </c>
      <c r="E175" s="3">
        <v>2.1866133792800002</v>
      </c>
      <c r="F175" s="3">
        <v>2.0499328747800001</v>
      </c>
      <c r="G175" s="3">
        <f>IF(ISTEXT(D175),D175,IF(COUNT(D175:F175)=0,"",0.63*D175+0.07*E175+0.3*F175))</f>
        <v>2.1219525433841002</v>
      </c>
      <c r="H175" s="10"/>
      <c r="I175" s="3">
        <v>3.3772722963000001</v>
      </c>
      <c r="J175" s="3">
        <v>3.2901941301500002</v>
      </c>
      <c r="K175" s="3">
        <v>3.7288490305300002</v>
      </c>
      <c r="L175" s="3">
        <f>IF(ISTEXT(I175),I175,IF(COUNT(I175:K175)=0,"",0.24*I175+0.43*J175+0.33*K175))</f>
        <v>3.4558490071514001</v>
      </c>
      <c r="M175" s="10"/>
      <c r="N175" s="3">
        <v>5.8691149745700004</v>
      </c>
      <c r="O175" s="3">
        <v>5.7076514532899996</v>
      </c>
      <c r="P175" s="3">
        <v>4.85354957868</v>
      </c>
      <c r="Q175" s="3">
        <f>IF(ISTEXT(N175),N175,IF(COUNT(N175:P175)=0,"",0.2*N175+0.4*O175+0.4*P175))</f>
        <v>5.3983034077020005</v>
      </c>
      <c r="R175" s="10"/>
      <c r="S175" s="3">
        <v>7.3839370904299999</v>
      </c>
      <c r="T175" s="3">
        <v>7.3419327725599999</v>
      </c>
      <c r="U175" s="3">
        <v>6.1402482298300001</v>
      </c>
      <c r="V175" s="7">
        <f>IF(ISTEXT(S175),S175,IF(COUNT(S175:U175)=0,"",0.23*S175+0.57*T175+0.2*U175))</f>
        <v>7.1112568571240997</v>
      </c>
    </row>
    <row r="176" spans="1:22">
      <c r="A176" s="281"/>
      <c r="B176" s="41" t="s">
        <v>239</v>
      </c>
      <c r="C176" s="102" t="s">
        <v>300</v>
      </c>
      <c r="D176" s="11">
        <v>0.26484181467897999</v>
      </c>
      <c r="E176" s="3">
        <v>0.22678477965148999</v>
      </c>
      <c r="F176" s="3">
        <v>0.26470137870775989</v>
      </c>
      <c r="G176" s="3">
        <f>IF(ISTEXT(D176),D176,IF(COUNT(D176:F176)=0,"",0.63*D176+0.07*E176+0.3*F176))</f>
        <v>0.26213569143568966</v>
      </c>
      <c r="H176" s="10"/>
      <c r="I176" s="3">
        <v>4.3855363661973898</v>
      </c>
      <c r="J176" s="3">
        <v>4.6183414823648699</v>
      </c>
      <c r="K176" s="3">
        <v>4.5122686700423511</v>
      </c>
      <c r="L176" s="3">
        <f>IF(ISTEXT(I176),I176,IF(COUNT(I176:K176)=0,"",0.24*I176+0.43*J176+0.33*K176))</f>
        <v>4.5274642264182443</v>
      </c>
      <c r="M176" s="10"/>
      <c r="N176" s="3">
        <v>11.459319882580999</v>
      </c>
      <c r="O176" s="3">
        <v>13.90212644083754</v>
      </c>
      <c r="P176" s="3">
        <v>11.47245671361156</v>
      </c>
      <c r="Q176" s="3">
        <f>IF(ISTEXT(N176),N176,IF(COUNT(N176:P176)=0,"",0.2*N176+0.4*O176+0.4*P176))</f>
        <v>12.441697238295841</v>
      </c>
      <c r="R176" s="10"/>
      <c r="S176" s="3">
        <v>16.87788047834168</v>
      </c>
      <c r="T176" s="3">
        <v>17.67112809324567</v>
      </c>
      <c r="U176" s="3">
        <v>20.481903775458271</v>
      </c>
      <c r="V176" s="7">
        <f>IF(ISTEXT(S176),S176,IF(COUNT(S176:U176)=0,"",0.23*S176+0.57*T176+0.2*U176))</f>
        <v>18.050836278260274</v>
      </c>
    </row>
    <row r="177" spans="1:22">
      <c r="A177" s="281"/>
      <c r="B177" s="152" t="s">
        <v>241</v>
      </c>
      <c r="C177" s="102" t="s">
        <v>300</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81"/>
      <c r="B178" s="120" t="s">
        <v>244</v>
      </c>
      <c r="C178" s="102" t="s">
        <v>300</v>
      </c>
      <c r="D178" s="11">
        <v>7.4437847069999896E-2</v>
      </c>
      <c r="E178" s="3">
        <v>7.4385507130000139E-2</v>
      </c>
      <c r="F178" s="3">
        <v>7.7351528670000058E-2</v>
      </c>
      <c r="G178" s="3">
        <f>IF(ISTEXT(D178),D178,IF(COUNT(D178:F178)=0,"",0.63*D178+0.07*E178+0.3*F178))</f>
        <v>7.5308287754199954E-2</v>
      </c>
      <c r="H178" s="10"/>
      <c r="I178" s="3">
        <v>8.1040676400000122E-2</v>
      </c>
      <c r="J178" s="3">
        <v>8.6695512959999999E-2</v>
      </c>
      <c r="K178" s="3">
        <v>8.5701103410000035E-2</v>
      </c>
      <c r="L178" s="3">
        <f>IF(ISTEXT(I178),I178,IF(COUNT(I178:K178)=0,"",0.24*I178+0.43*J178+0.33*K178))</f>
        <v>8.5010197034100038E-2</v>
      </c>
      <c r="M178" s="10"/>
      <c r="N178" s="3">
        <v>8.7257782599999945E-2</v>
      </c>
      <c r="O178" s="3">
        <v>8.5093533730000059E-2</v>
      </c>
      <c r="P178" s="3">
        <v>8.2731159349999972E-2</v>
      </c>
      <c r="Q178" s="3">
        <f>IF(ISTEXT(N178),N178,IF(COUNT(N178:P178)=0,"",0.2*N178+0.4*O178+0.4*P178))</f>
        <v>8.4581433752000001E-2</v>
      </c>
      <c r="R178" s="10"/>
      <c r="S178" s="3">
        <v>8.5257306870000105E-2</v>
      </c>
      <c r="T178" s="3">
        <v>8.7741777640000018E-2</v>
      </c>
      <c r="U178" s="3">
        <v>8.6342978250000035E-2</v>
      </c>
      <c r="V178" s="7">
        <f>IF(ISTEXT(S178),S178,IF(COUNT(S178:U178)=0,"",0.23*S178+0.57*T178+0.2*U178))</f>
        <v>8.6890589484900041E-2</v>
      </c>
    </row>
    <row r="179" spans="1:22">
      <c r="A179" s="282"/>
      <c r="B179" s="92" t="s">
        <v>247</v>
      </c>
      <c r="C179" s="103" t="s">
        <v>300</v>
      </c>
      <c r="D179" s="11">
        <v>5.5508220580899994E-3</v>
      </c>
      <c r="E179" s="3">
        <v>5.5508220580899994E-3</v>
      </c>
      <c r="F179" s="3">
        <v>5.5508220580899994E-3</v>
      </c>
      <c r="G179" s="3">
        <f>IF(ISTEXT(D179),D179,IF(COUNT(D179:F179)=0,"",0.63*D179+0.07*E179+0.3*F179))</f>
        <v>5.5508220580899994E-3</v>
      </c>
      <c r="H179" s="10"/>
      <c r="I179" s="3">
        <v>3.9287825542599986E-3</v>
      </c>
      <c r="J179" s="3">
        <v>3.9147964157999994E-3</v>
      </c>
      <c r="K179" s="3">
        <v>3.9296564603400006E-3</v>
      </c>
      <c r="L179" s="3">
        <f>IF(ISTEXT(I179),I179,IF(COUNT(I179:K179)=0,"",0.24*I179+0.43*J179+0.33*K179))</f>
        <v>3.9230569037285992E-3</v>
      </c>
      <c r="M179" s="10"/>
      <c r="N179" s="3">
        <v>3.0601127029199989E-3</v>
      </c>
      <c r="O179" s="3">
        <v>3.0436920957599999E-3</v>
      </c>
      <c r="P179" s="3">
        <v>3.0519253818999999E-3</v>
      </c>
      <c r="Q179" s="3">
        <f>IF(ISTEXT(N179),N179,IF(COUNT(N179:P179)=0,"",0.2*N179+0.4*O179+0.4*P179))</f>
        <v>3.0502695316480003E-3</v>
      </c>
      <c r="R179" s="10"/>
      <c r="S179" s="3">
        <v>2.6010303347500001E-3</v>
      </c>
      <c r="T179" s="3">
        <v>2.5907276371599998E-3</v>
      </c>
      <c r="U179" s="3">
        <v>2.5692952701500001E-3</v>
      </c>
      <c r="V179" s="7">
        <f>IF(ISTEXT(S179),S179,IF(COUNT(S179:U179)=0,"",0.23*S179+0.57*T179+0.2*U179))</f>
        <v>2.5888107842036998E-3</v>
      </c>
    </row>
    <row r="180" spans="1:22">
      <c r="A180" s="147" t="s">
        <v>250</v>
      </c>
      <c r="B180" s="26"/>
      <c r="C180" s="103" t="s">
        <v>300</v>
      </c>
      <c r="D180" s="132">
        <v>1.7550405573274471E-12</v>
      </c>
      <c r="E180" s="132">
        <v>9.4999563771125395E-12</v>
      </c>
      <c r="F180" s="132">
        <v>1.5148771126405339E-11</v>
      </c>
      <c r="G180" s="132">
        <f>IF(ISTEXT(D180),D180,IF(COUNT(D180:F180)=0,"",0.63*D180+0.07*E180+0.3*F180))</f>
        <v>6.3153038354357709E-12</v>
      </c>
      <c r="H180" s="133"/>
      <c r="I180" s="132">
        <v>-8.3844042819691822E-12</v>
      </c>
      <c r="J180" s="132">
        <v>3.6095570976613089E-12</v>
      </c>
      <c r="K180" s="132">
        <v>3.4745539778668899E-12</v>
      </c>
      <c r="L180" s="132">
        <f>IF(ISTEXT(I180),I180,IF(COUNT(I180:K180)=0,"",0.24*I180+0.43*J180+0.33*K180))</f>
        <v>6.8645533701783289E-13</v>
      </c>
      <c r="M180" s="133"/>
      <c r="N180" s="132">
        <v>8.8178353507828433E-12</v>
      </c>
      <c r="O180" s="132">
        <v>-1.435296326235402E-12</v>
      </c>
      <c r="P180" s="132">
        <v>7.1977979132498149E-12</v>
      </c>
      <c r="Q180" s="132">
        <f>IF(ISTEXT(N180),N180,IF(COUNT(N180:P180)=0,"",0.2*N180+0.4*O180+0.4*P180))</f>
        <v>4.0685677049623346E-12</v>
      </c>
      <c r="R180" s="133"/>
      <c r="S180" s="132">
        <v>-1.449507180950604E-12</v>
      </c>
      <c r="T180" s="132">
        <v>8.2280848801019602E-12</v>
      </c>
      <c r="U180" s="132">
        <v>-1.088551471184473E-11</v>
      </c>
      <c r="V180" s="151">
        <f>IF(ISTEXT(S180),S180,IF(COUNT(S180:U180)=0,"",0.23*S180+0.57*T180+0.2*U180))</f>
        <v>2.1795187876705322E-12</v>
      </c>
    </row>
    <row r="181" spans="1:22">
      <c r="A181" s="190" t="s">
        <v>253</v>
      </c>
      <c r="B181" s="28" t="s">
        <v>254</v>
      </c>
      <c r="C181" s="101" t="s">
        <v>300</v>
      </c>
      <c r="D181" s="11">
        <v>0.26727920832146002</v>
      </c>
      <c r="E181" s="3">
        <v>0.24525343076558001</v>
      </c>
      <c r="F181" s="3">
        <v>0.28124873763621</v>
      </c>
      <c r="G181" s="3">
        <f>IF(ISTEXT(D181),D181,IF(COUNT(D181:F181)=0,"",0.63*D181+0.07*E181+0.3*F181))</f>
        <v>0.2699282626869734</v>
      </c>
      <c r="H181" s="10"/>
      <c r="I181" s="3">
        <v>3.06987545633798</v>
      </c>
      <c r="J181" s="3">
        <v>3.2328390376552392</v>
      </c>
      <c r="K181" s="3">
        <v>3.1585880690293502</v>
      </c>
      <c r="L181" s="3">
        <f>IF(ISTEXT(I181),I181,IF(COUNT(I181:K181)=0,"",0.24*I181+0.43*J181+0.33*K181))</f>
        <v>3.1692249584925536</v>
      </c>
      <c r="M181" s="10"/>
      <c r="N181" s="3">
        <v>8.1361171166323096</v>
      </c>
      <c r="O181" s="3">
        <v>9.8705097729945592</v>
      </c>
      <c r="P181" s="3">
        <v>8.1454442666640805</v>
      </c>
      <c r="Q181" s="3">
        <f>IF(ISTEXT(N181),N181,IF(COUNT(N181:P181)=0,"",0.2*N181+0.4*O181+0.4*P181))</f>
        <v>8.8336050391899192</v>
      </c>
      <c r="R181" s="10"/>
      <c r="S181" s="3">
        <v>12.48963155397292</v>
      </c>
      <c r="T181" s="3">
        <v>13.07663478900197</v>
      </c>
      <c r="U181" s="3">
        <v>15.15660879383929</v>
      </c>
      <c r="V181" s="7">
        <f>IF(ISTEXT(S181),S181,IF(COUNT(S181:U181)=0,"",0.23*S181+0.57*T181+0.2*U181))</f>
        <v>13.357618845912752</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v>1.9103609027830499</v>
      </c>
      <c r="E184" s="3">
        <v>1.93238668035419</v>
      </c>
      <c r="F184" s="3">
        <v>1.8963913734695499</v>
      </c>
      <c r="G184" s="3">
        <f>IF(ISTEXT(D184),D184,IF(COUNT(D184:F184)=0,"",0.63*D184+0.07*E184+0.3*F184))</f>
        <v>1.9077118484189799</v>
      </c>
      <c r="H184" s="10"/>
      <c r="I184" s="3">
        <v>1.53340110858511</v>
      </c>
      <c r="J184" s="3">
        <v>1.3700309762815901</v>
      </c>
      <c r="K184" s="3">
        <v>1.4446884958934401</v>
      </c>
      <c r="L184" s="3">
        <f>IF(ISTEXT(I184),I184,IF(COUNT(I184:K184)=0,"",0.24*I184+0.43*J184+0.33*K184))</f>
        <v>1.4338767895063453</v>
      </c>
      <c r="M184" s="10"/>
      <c r="N184" s="3">
        <v>-1.708815411604236</v>
      </c>
      <c r="O184" s="3">
        <v>-3.4432080679903372</v>
      </c>
      <c r="P184" s="3">
        <v>-1.7181425616482111</v>
      </c>
      <c r="Q184" s="3">
        <f>IF(ISTEXT(N184),N184,IF(COUNT(N184:P184)=0,"",0.2*N184+0.4*O184+0.4*P184))</f>
        <v>-2.406303334176267</v>
      </c>
      <c r="R184" s="10"/>
      <c r="S184" s="3">
        <v>-4.5368126599792902</v>
      </c>
      <c r="T184" s="3">
        <v>-5.1238158950111794</v>
      </c>
      <c r="U184" s="3">
        <v>-7.2037898998600713</v>
      </c>
      <c r="V184" s="7">
        <f>IF(ISTEXT(S184),S184,IF(COUNT(S184:U184)=0,"",0.23*S184+0.57*T184+0.2*U184))</f>
        <v>-5.4047999519236232</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2.1776401111000001</v>
      </c>
      <c r="E186" s="3">
        <v>2.1776401111200001</v>
      </c>
      <c r="F186" s="3">
        <v>2.1776401111100001</v>
      </c>
      <c r="G186" s="3">
        <f>IF(ISTEXT(D186),D186,IF(COUNT(D186:F186)=0,"",0.63*D186+0.07*E186+0.3*F186))</f>
        <v>2.1776401111044001</v>
      </c>
      <c r="H186" s="10"/>
      <c r="I186" s="3">
        <v>4.6032765649199998</v>
      </c>
      <c r="J186" s="3">
        <v>4.6028700139399996</v>
      </c>
      <c r="K186" s="3">
        <v>4.6032765649199998</v>
      </c>
      <c r="L186" s="3">
        <f>IF(ISTEXT(I186),I186,IF(COUNT(I186:K186)=0,"",0.24*I186+0.43*J186+0.33*K186))</f>
        <v>4.6031017479985996</v>
      </c>
      <c r="M186" s="10"/>
      <c r="N186" s="3">
        <v>6.4273017050300014</v>
      </c>
      <c r="O186" s="3">
        <v>6.4273017050099996</v>
      </c>
      <c r="P186" s="3">
        <v>6.4273017050199996</v>
      </c>
      <c r="Q186" s="3">
        <f>IF(ISTEXT(N186),N186,IF(COUNT(N186:P186)=0,"",0.2*N186+0.4*O186+0.4*P186))</f>
        <v>6.4273017050180004</v>
      </c>
      <c r="R186" s="10"/>
      <c r="S186" s="3">
        <v>7.952818894</v>
      </c>
      <c r="T186" s="3">
        <v>7.95281889399</v>
      </c>
      <c r="U186" s="3">
        <v>7.95281889398</v>
      </c>
      <c r="V186" s="7">
        <f>IF(ISTEXT(S186),S186,IF(COUNT(S186:U186)=0,"",0.23*S186+0.57*T186+0.2*U186))</f>
        <v>7.9528188939902993</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v>4.5097259260273859E-12</v>
      </c>
      <c r="E191" s="132">
        <v>-2.2959412149248242E-13</v>
      </c>
      <c r="F191" s="132">
        <v>-4.2401637756483979E-12</v>
      </c>
      <c r="G191" s="4">
        <f>IF(ISTEXT(D191),D191,IF(COUNT(D191:F191)=0,"",0.63*D191+0.07*E191+0.3*F191))</f>
        <v>1.5530066121982599E-12</v>
      </c>
      <c r="H191" s="21"/>
      <c r="I191" s="4">
        <v>3.0899727221367361E-12</v>
      </c>
      <c r="J191" s="4">
        <v>-3.169908779909747E-12</v>
      </c>
      <c r="K191" s="4">
        <v>2.789768416278093E-12</v>
      </c>
      <c r="L191" s="4">
        <f>IF(ISTEXT(I191),I191,IF(COUNT(I191:K191)=0,"",0.24*I191+0.43*J191+0.33*K191))</f>
        <v>2.9915625532339612E-13</v>
      </c>
      <c r="M191" s="21"/>
      <c r="N191" s="4">
        <v>-1.9273471707492722E-12</v>
      </c>
      <c r="O191" s="4">
        <v>-5.7776006201493146E-12</v>
      </c>
      <c r="P191" s="4">
        <v>-4.1300296516055823E-12</v>
      </c>
      <c r="Q191" s="4">
        <f>IF(ISTEXT(N191),N191,IF(COUNT(N191:P191)=0,"",0.2*N191+0.4*O191+0.4*P191))</f>
        <v>-4.3485215428518131E-12</v>
      </c>
      <c r="R191" s="21"/>
      <c r="S191" s="4">
        <v>-6.3700156260892982E-12</v>
      </c>
      <c r="T191" s="4">
        <v>7.8781425827401108E-13</v>
      </c>
      <c r="U191" s="4">
        <v>-7.8514972301491071E-13</v>
      </c>
      <c r="V191" s="9">
        <f>IF(ISTEXT(S191),S191,IF(COUNT(S191:U191)=0,"",0.23*S191+0.57*T191+0.2*U191))</f>
        <v>-1.1730794113873346E-12</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0.252</v>
      </c>
      <c r="E6" s="3">
        <v>0.252</v>
      </c>
      <c r="F6" s="3">
        <v>0.252</v>
      </c>
      <c r="G6" s="3">
        <f>IF(ISTEXT(D6),D6,IF(COUNT(D6:F6)=0,"",0.63*D6+0.07*E6+0.3*F6))</f>
        <v>0.252</v>
      </c>
      <c r="H6" s="10"/>
      <c r="I6" s="3">
        <v>0.252</v>
      </c>
      <c r="J6" s="3">
        <v>0.252</v>
      </c>
      <c r="K6" s="3">
        <v>0.252</v>
      </c>
      <c r="L6" s="3">
        <f>IF(ISTEXT(I6),I6,IF(COUNT(I6:K6)=0,"",0.24*I6+0.43*J6+0.33*K6))</f>
        <v>0.252</v>
      </c>
      <c r="M6" s="10"/>
      <c r="N6" s="3">
        <v>1.1499999999999999</v>
      </c>
      <c r="O6" s="3">
        <v>1.1499999999999999</v>
      </c>
      <c r="P6" s="3">
        <v>1.1499999999999999</v>
      </c>
      <c r="Q6" s="3">
        <f>IF(ISTEXT(N6),N6,IF(COUNT(N6:P6)=0,"",0.2*N6+0.4*O6+0.4*P6))</f>
        <v>1.1499999999999999</v>
      </c>
      <c r="R6" s="10"/>
      <c r="S6" s="3">
        <v>2.2227000000000001</v>
      </c>
      <c r="T6" s="3">
        <v>2.2227000000000001</v>
      </c>
      <c r="U6" s="3">
        <v>2.2227000000000001</v>
      </c>
      <c r="V6" s="7">
        <f>IF(ISTEXT(S6),S6,IF(COUNT(S6:U6)=0,"",0.23*S6+0.57*T6+0.2*U6))</f>
        <v>2.2227000000000001</v>
      </c>
    </row>
    <row r="7" spans="1:22" ht="14.45" customHeight="1">
      <c r="A7" s="267"/>
      <c r="B7" s="25" t="s">
        <v>6</v>
      </c>
      <c r="C7" s="107" t="s">
        <v>293</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v>0.38</v>
      </c>
      <c r="E9" s="3">
        <v>0.38</v>
      </c>
      <c r="F9" s="3">
        <v>0.38</v>
      </c>
      <c r="G9" s="3">
        <f>IF(ISTEXT(D9),D9,IF(COUNT(D9:F9)=0,"",0.63*D9+0.07*E9+0.3*F9))</f>
        <v>0.38</v>
      </c>
      <c r="H9" s="10"/>
      <c r="I9" s="3">
        <v>0.57999999999999996</v>
      </c>
      <c r="J9" s="3">
        <v>0.57999999999999996</v>
      </c>
      <c r="K9" s="3">
        <v>0.57999999999999996</v>
      </c>
      <c r="L9" s="3">
        <f>IF(ISTEXT(I9),I9,IF(COUNT(I9:K9)=0,"",0.24*I9+0.43*J9+0.33*K9))</f>
        <v>0.57999999999999996</v>
      </c>
      <c r="M9" s="10"/>
      <c r="N9" s="3">
        <v>0.57999999999999996</v>
      </c>
      <c r="O9" s="3">
        <v>0.57999999999999996</v>
      </c>
      <c r="P9" s="3">
        <v>0.57999999999999996</v>
      </c>
      <c r="Q9" s="3">
        <f>IF(ISTEXT(N9),N9,IF(COUNT(N9:P9)=0,"",0.2*N9+0.4*O9+0.4*P9))</f>
        <v>0.57999999999999996</v>
      </c>
      <c r="R9" s="10"/>
      <c r="S9" s="3">
        <v>0.57999999999999996</v>
      </c>
      <c r="T9" s="3">
        <v>0.57999999999999996</v>
      </c>
      <c r="U9" s="3">
        <v>0.57999999999999996</v>
      </c>
      <c r="V9" s="7">
        <f>IF(ISTEXT(S9),S9,IF(COUNT(S9:U9)=0,"",0.23*S9+0.57*T9+0.2*U9))</f>
        <v>0.57999999999999996</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v>4.2149999999999999</v>
      </c>
      <c r="E12" s="3">
        <v>4.2149999999999999</v>
      </c>
      <c r="F12" s="3">
        <v>4.2149999999999999</v>
      </c>
      <c r="G12" s="3">
        <f>IF(ISTEXT(D12),D12,IF(COUNT(D12:F12)=0,"",0.63*D12+0.07*E12+0.3*F12))</f>
        <v>4.2149999999999999</v>
      </c>
      <c r="H12" s="10"/>
      <c r="I12" s="3">
        <v>4.2625000000000002</v>
      </c>
      <c r="J12" s="3">
        <v>4.2625000000000002</v>
      </c>
      <c r="K12" s="3">
        <v>4.2625000000000002</v>
      </c>
      <c r="L12" s="3">
        <f>IF(ISTEXT(I12),I12,IF(COUNT(I12:K12)=0,"",0.24*I12+0.43*J12+0.33*K12))</f>
        <v>4.2625000000000002</v>
      </c>
      <c r="M12" s="10"/>
      <c r="N12" s="3">
        <v>4.3099999999999996</v>
      </c>
      <c r="O12" s="3">
        <v>4.3099999999999996</v>
      </c>
      <c r="P12" s="3">
        <v>4.3099999999999996</v>
      </c>
      <c r="Q12" s="3">
        <f>IF(ISTEXT(N12),N12,IF(COUNT(N12:P12)=0,"",0.2*N12+0.4*O12+0.4*P12))</f>
        <v>4.3099999999999996</v>
      </c>
      <c r="R12" s="10"/>
      <c r="S12" s="3">
        <v>4.4843700000000002</v>
      </c>
      <c r="T12" s="3">
        <v>4.4843700000000002</v>
      </c>
      <c r="U12" s="3">
        <v>4.4843700000000002</v>
      </c>
      <c r="V12" s="7">
        <f>IF(ISTEXT(S12),S12,IF(COUNT(S12:U12)=0,"",0.23*S12+0.57*T12+0.2*U12))</f>
        <v>4.4843700000000002</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v>8.5299999999999994</v>
      </c>
      <c r="E14" s="3">
        <v>8.5299999999999994</v>
      </c>
      <c r="F14" s="3">
        <v>8.5299999999999994</v>
      </c>
      <c r="G14" s="3">
        <f>IF(ISTEXT(D14),D14,IF(COUNT(D14:F14)=0,"",0.63*D14+0.07*E14+0.3*F14))</f>
        <v>8.5299999999999994</v>
      </c>
      <c r="H14" s="10"/>
      <c r="I14" s="3">
        <v>8.73</v>
      </c>
      <c r="J14" s="3">
        <v>8.73</v>
      </c>
      <c r="K14" s="3">
        <v>8.73</v>
      </c>
      <c r="L14" s="3">
        <f>IF(ISTEXT(I14),I14,IF(COUNT(I14:K14)=0,"",0.24*I14+0.43*J14+0.33*K14))</f>
        <v>8.73</v>
      </c>
      <c r="M14" s="10"/>
      <c r="N14" s="3">
        <v>8.93</v>
      </c>
      <c r="O14" s="3">
        <v>8.93</v>
      </c>
      <c r="P14" s="3">
        <v>8.93</v>
      </c>
      <c r="Q14" s="3">
        <f>IF(ISTEXT(N14),N14,IF(COUNT(N14:P14)=0,"",0.2*N14+0.4*O14+0.4*P14))</f>
        <v>8.93</v>
      </c>
      <c r="R14" s="10"/>
      <c r="S14" s="3">
        <v>9.2912800000000004</v>
      </c>
      <c r="T14" s="3">
        <v>9.2912800000000004</v>
      </c>
      <c r="U14" s="3">
        <v>9.2912800000000004</v>
      </c>
      <c r="V14" s="7">
        <f>IF(ISTEXT(S14),S14,IF(COUNT(S14:U14)=0,"",0.23*S14+0.57*T14+0.2*U14))</f>
        <v>9.2912800000000004</v>
      </c>
    </row>
    <row r="15" spans="1:22">
      <c r="A15" s="267"/>
      <c r="B15" s="25" t="s">
        <v>24</v>
      </c>
      <c r="C15" s="107" t="s">
        <v>293</v>
      </c>
      <c r="D15" s="3">
        <v>4.3600000000000003</v>
      </c>
      <c r="E15" s="3">
        <v>4.3600000000000003</v>
      </c>
      <c r="F15" s="3">
        <v>4.3600000000000003</v>
      </c>
      <c r="G15" s="3">
        <f>IF(ISTEXT(D15),D15,IF(COUNT(D15:F15)=0,"",0.63*D15+0.07*E15+0.3*F15))</f>
        <v>4.3600000000000003</v>
      </c>
      <c r="H15" s="10"/>
      <c r="I15" s="3">
        <v>5.19</v>
      </c>
      <c r="J15" s="3">
        <v>5.19</v>
      </c>
      <c r="K15" s="3">
        <v>5.19</v>
      </c>
      <c r="L15" s="3">
        <f>IF(ISTEXT(I15),I15,IF(COUNT(I15:K15)=0,"",0.24*I15+0.43*J15+0.33*K15))</f>
        <v>5.19</v>
      </c>
      <c r="M15" s="10"/>
      <c r="N15" s="3">
        <v>6.02</v>
      </c>
      <c r="O15" s="3">
        <v>6.02</v>
      </c>
      <c r="P15" s="3">
        <v>6.02</v>
      </c>
      <c r="Q15" s="3">
        <f>IF(ISTEXT(N15),N15,IF(COUNT(N15:P15)=0,"",0.2*N15+0.4*O15+0.4*P15))</f>
        <v>6.02</v>
      </c>
      <c r="R15" s="10"/>
      <c r="S15" s="3">
        <v>6.2635500000000004</v>
      </c>
      <c r="T15" s="3">
        <v>6.2635500000000004</v>
      </c>
      <c r="U15" s="3">
        <v>6.2635500000000004</v>
      </c>
      <c r="V15" s="7">
        <f>IF(ISTEXT(S15),S15,IF(COUNT(S15:U15)=0,"",0.23*S15+0.57*T15+0.2*U15))</f>
        <v>6.2635500000000004</v>
      </c>
    </row>
    <row r="16" spans="1:22">
      <c r="A16" s="267"/>
      <c r="B16" s="25" t="s">
        <v>27</v>
      </c>
      <c r="C16" s="107" t="s">
        <v>293</v>
      </c>
      <c r="D16" s="3">
        <v>3.7132000000000001</v>
      </c>
      <c r="E16" s="3">
        <v>3.7132000000000001</v>
      </c>
      <c r="F16" s="3">
        <v>3.7132000000000001</v>
      </c>
      <c r="G16" s="3">
        <f>IF(ISTEXT(D16),D16,IF(COUNT(D16:F16)=0,"",0.63*D16+0.07*E16+0.3*F16))</f>
        <v>3.7132000000000001</v>
      </c>
      <c r="H16" s="10"/>
      <c r="I16" s="3">
        <v>4.62</v>
      </c>
      <c r="J16" s="3">
        <v>4.62</v>
      </c>
      <c r="K16" s="3">
        <v>4.62</v>
      </c>
      <c r="L16" s="3">
        <f>IF(ISTEXT(I16),I16,IF(COUNT(I16:K16)=0,"",0.24*I16+0.43*J16+0.33*K16))</f>
        <v>4.62</v>
      </c>
      <c r="M16" s="10"/>
      <c r="N16" s="3">
        <v>5.45</v>
      </c>
      <c r="O16" s="3">
        <v>5.45</v>
      </c>
      <c r="P16" s="3">
        <v>5.45</v>
      </c>
      <c r="Q16" s="3">
        <f>IF(ISTEXT(N16),N16,IF(COUNT(N16:P16)=0,"",0.2*N16+0.4*O16+0.4*P16))</f>
        <v>5.4500000000000011</v>
      </c>
      <c r="R16" s="10"/>
      <c r="S16" s="3">
        <v>5.7227899999999998</v>
      </c>
      <c r="T16" s="3">
        <v>5.7227899999999998</v>
      </c>
      <c r="U16" s="3">
        <v>5.7227899999999998</v>
      </c>
      <c r="V16" s="7">
        <f>IF(ISTEXT(S16),S16,IF(COUNT(S16:U16)=0,"",0.23*S16+0.57*T16+0.2*U16))</f>
        <v>5.7227899999999998</v>
      </c>
    </row>
    <row r="17" spans="1:22">
      <c r="A17" s="267"/>
      <c r="B17" s="25" t="s">
        <v>29</v>
      </c>
      <c r="C17" s="107" t="s">
        <v>293</v>
      </c>
      <c r="D17" s="3">
        <v>0.122389</v>
      </c>
      <c r="E17" s="3">
        <v>0.122389</v>
      </c>
      <c r="F17" s="3">
        <v>0.122389</v>
      </c>
      <c r="G17" s="3">
        <f>IF(ISTEXT(D17),D17,IF(COUNT(D17:F17)=0,"",0.63*D17+0.07*E17+0.3*F17))</f>
        <v>0.122389</v>
      </c>
      <c r="H17" s="10"/>
      <c r="I17" s="3">
        <v>0.14949399999999999</v>
      </c>
      <c r="J17" s="3">
        <v>0.14949399999999999</v>
      </c>
      <c r="K17" s="3">
        <v>0.14949399999999999</v>
      </c>
      <c r="L17" s="3">
        <f>IF(ISTEXT(I17),I17,IF(COUNT(I17:K17)=0,"",0.24*I17+0.43*J17+0.33*K17))</f>
        <v>0.14949399999999999</v>
      </c>
      <c r="M17" s="10"/>
      <c r="N17" s="3">
        <v>0.25197900000000001</v>
      </c>
      <c r="O17" s="3">
        <v>0.25197900000000001</v>
      </c>
      <c r="P17" s="3">
        <v>0.25197900000000001</v>
      </c>
      <c r="Q17" s="3">
        <f>IF(ISTEXT(N17),N17,IF(COUNT(N17:P17)=0,"",0.2*N17+0.4*O17+0.4*P17))</f>
        <v>0.25197900000000006</v>
      </c>
      <c r="R17" s="10"/>
      <c r="S17" s="3">
        <v>0.46487299999999998</v>
      </c>
      <c r="T17" s="3">
        <v>0.46487299999999998</v>
      </c>
      <c r="U17" s="3">
        <v>0.46487299999999998</v>
      </c>
      <c r="V17" s="7">
        <f>IF(ISTEXT(S17),S17,IF(COUNT(S17:U17)=0,"",0.23*S17+0.57*T17+0.2*U17))</f>
        <v>0.46487299999999998</v>
      </c>
    </row>
    <row r="18" spans="1:22">
      <c r="A18" s="267"/>
      <c r="B18" s="42" t="s">
        <v>31</v>
      </c>
      <c r="C18" s="107" t="s">
        <v>293</v>
      </c>
      <c r="D18" s="4">
        <v>0.30349999999999999</v>
      </c>
      <c r="E18" s="4">
        <v>0.30349999999999999</v>
      </c>
      <c r="F18" s="4">
        <v>0.30349999999999999</v>
      </c>
      <c r="G18" s="9">
        <f>IF(ISTEXT(D18),D18,IF(COUNT(D18:F18)=0,"",0.63*D18+0.07*E18+0.3*F18))</f>
        <v>0.30349999999999999</v>
      </c>
      <c r="H18" s="21"/>
      <c r="I18" s="4">
        <v>0.29888900000000002</v>
      </c>
      <c r="J18" s="4">
        <v>0.29888900000000002</v>
      </c>
      <c r="K18" s="4">
        <v>0.29888900000000002</v>
      </c>
      <c r="L18" s="4">
        <f>IF(ISTEXT(I18),I18,IF(COUNT(I18:K18)=0,"",0.24*I18+0.43*J18+0.33*K18))</f>
        <v>0.29888900000000002</v>
      </c>
      <c r="M18" s="21"/>
      <c r="N18" s="4">
        <v>0.36937199999999998</v>
      </c>
      <c r="O18" s="4">
        <v>0.36937199999999998</v>
      </c>
      <c r="P18" s="4">
        <v>0.36937199999999998</v>
      </c>
      <c r="Q18" s="4">
        <f>IF(ISTEXT(N18),N18,IF(COUNT(N18:P18)=0,"",0.2*N18+0.4*O18+0.4*P18))</f>
        <v>0.36937199999999992</v>
      </c>
      <c r="R18" s="21"/>
      <c r="S18" s="4">
        <v>0.55050300000000008</v>
      </c>
      <c r="T18" s="4">
        <v>0.55050300000000008</v>
      </c>
      <c r="U18" s="4">
        <v>0.55050300000000008</v>
      </c>
      <c r="V18" s="9">
        <f>IF(ISTEXT(S18),S18,IF(COUNT(S18:U18)=0,"",0.23*S18+0.57*T18+0.2*U18))</f>
        <v>0.55050300000000008</v>
      </c>
    </row>
    <row r="19" spans="1:22">
      <c r="A19" s="267"/>
      <c r="B19" s="25" t="s">
        <v>34</v>
      </c>
      <c r="C19" s="106" t="s">
        <v>293</v>
      </c>
      <c r="D19" s="3">
        <v>2.96</v>
      </c>
      <c r="E19" s="3">
        <v>2.96</v>
      </c>
      <c r="F19" s="3">
        <v>2.96</v>
      </c>
      <c r="G19" s="3">
        <f>IF(ISTEXT(D19),D19,IF(COUNT(D19:F19)=0,"",0.63*D19+0.07*E19+0.3*F19))</f>
        <v>2.96</v>
      </c>
      <c r="H19" s="10"/>
      <c r="I19" s="3">
        <v>2.23</v>
      </c>
      <c r="J19" s="3">
        <v>2.23</v>
      </c>
      <c r="K19" s="3">
        <v>2.23</v>
      </c>
      <c r="L19" s="3">
        <f>IF(ISTEXT(I19),I19,IF(COUNT(I19:K19)=0,"",0.24*I19+0.43*J19+0.33*K19))</f>
        <v>2.23</v>
      </c>
      <c r="M19" s="10"/>
      <c r="N19" s="3">
        <v>1.22</v>
      </c>
      <c r="O19" s="3">
        <v>1.22</v>
      </c>
      <c r="P19" s="3">
        <v>1.22</v>
      </c>
      <c r="Q19" s="3">
        <f>IF(ISTEXT(N19),N19,IF(COUNT(N19:P19)=0,"",0.2*N19+0.4*O19+0.4*P19))</f>
        <v>1.22</v>
      </c>
      <c r="R19" s="10"/>
      <c r="S19" s="3"/>
      <c r="T19" s="3"/>
      <c r="U19" s="3"/>
      <c r="V19" s="7" t="str">
        <f>IF(ISTEXT(S19),S19,IF(COUNT(S19:U19)=0,"",0.23*S19+0.57*T19+0.2*U19))</f>
        <v/>
      </c>
    </row>
    <row r="20" spans="1:22">
      <c r="A20" s="267"/>
      <c r="B20" s="25" t="s">
        <v>36</v>
      </c>
      <c r="C20" s="107" t="s">
        <v>293</v>
      </c>
      <c r="D20" s="31"/>
      <c r="E20" s="3"/>
      <c r="F20" s="3"/>
      <c r="G20" s="3" t="str">
        <f>IF(ISTEXT(D20),D20,IF(COUNT(D20:F20)=0,"",0.63*D20+0.07*E20+0.3*F20))</f>
        <v/>
      </c>
      <c r="H20" s="10"/>
      <c r="I20" s="11"/>
      <c r="J20" s="3"/>
      <c r="K20" s="3"/>
      <c r="L20" s="3" t="str">
        <f>IF(ISTEXT(I20),I20,IF(COUNT(I20:K20)=0,"",0.24*I20+0.43*J20+0.33*K20))</f>
        <v/>
      </c>
      <c r="M20" s="10"/>
      <c r="N20" s="11"/>
      <c r="O20" s="3"/>
      <c r="P20" s="3"/>
      <c r="Q20" s="3" t="str">
        <f>IF(ISTEXT(N20),N20,IF(COUNT(N20:P20)=0,"",0.2*N20+0.4*O20+0.4*P20))</f>
        <v/>
      </c>
      <c r="R20" s="10"/>
      <c r="S20" s="3"/>
      <c r="T20" s="3"/>
      <c r="U20" s="3"/>
      <c r="V20" s="7" t="str">
        <f>IF(ISTEXT(S20),S20,IF(COUNT(S20:U20)=0,"",0.23*S20+0.57*T20+0.2*U20))</f>
        <v/>
      </c>
    </row>
    <row r="21" spans="1:22">
      <c r="A21" s="267"/>
      <c r="B21" s="25" t="s">
        <v>39</v>
      </c>
      <c r="C21" s="107" t="s">
        <v>293</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v>0.56659900000000007</v>
      </c>
      <c r="E25" s="4">
        <v>0.56659900000000007</v>
      </c>
      <c r="F25" s="4">
        <v>0.56659900000000007</v>
      </c>
      <c r="G25" s="9">
        <f>IF(ISTEXT(D25),D25,IF(COUNT(D25:F25)=0,"",0.63*D25+0.07*E25+0.3*F25))</f>
        <v>0.56659900000000007</v>
      </c>
      <c r="H25" s="21"/>
      <c r="I25" s="4">
        <v>0.52392399999999995</v>
      </c>
      <c r="J25" s="4">
        <v>0.52392399999999995</v>
      </c>
      <c r="K25" s="4">
        <v>0.52392399999999995</v>
      </c>
      <c r="L25" s="4">
        <f>IF(ISTEXT(I25),I25,IF(COUNT(I25:K25)=0,"",0.24*I25+0.43*J25+0.33*K25))</f>
        <v>0.52392399999999995</v>
      </c>
      <c r="M25" s="21"/>
      <c r="N25" s="4">
        <v>0.440442</v>
      </c>
      <c r="O25" s="4">
        <v>0.440442</v>
      </c>
      <c r="P25" s="4">
        <v>0.440442</v>
      </c>
      <c r="Q25" s="4">
        <f>IF(ISTEXT(N25),N25,IF(COUNT(N25:P25)=0,"",0.2*N25+0.4*O25+0.4*P25))</f>
        <v>0.44044200000000006</v>
      </c>
      <c r="R25" s="21"/>
      <c r="S25" s="4">
        <v>0.25802999999999998</v>
      </c>
      <c r="T25" s="4">
        <v>0.25802999999999998</v>
      </c>
      <c r="U25" s="4">
        <v>0.25802999999999998</v>
      </c>
      <c r="V25" s="9">
        <f>IF(ISTEXT(S25),S25,IF(COUNT(S25:U25)=0,"",0.23*S25+0.57*T25+0.2*U25))</f>
        <v>0.25802999999999998</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67"/>
      <c r="B27" s="25" t="s">
        <v>56</v>
      </c>
      <c r="C27" s="106" t="s">
        <v>293</v>
      </c>
      <c r="D27" s="3"/>
      <c r="E27" s="3"/>
      <c r="F27" s="3"/>
      <c r="G27" s="3" t="str">
        <f>IF(ISTEXT(D27),D27,IF(COUNT(D27:F27)=0,"",0.63*D27+0.07*E27+0.3*F27))</f>
        <v/>
      </c>
      <c r="H27" s="10"/>
      <c r="I27" s="11"/>
      <c r="J27" s="3"/>
      <c r="K27" s="3"/>
      <c r="L27" s="3" t="str">
        <f>IF(ISTEXT(I27),I27,IF(COUNT(I27:K27)=0,"",0.24*I27+0.43*J27+0.33*K27))</f>
        <v/>
      </c>
      <c r="M27" s="10"/>
      <c r="N27" s="11"/>
      <c r="O27" s="3"/>
      <c r="P27" s="3"/>
      <c r="Q27" s="3" t="str">
        <f>IF(ISTEXT(N27),N27,IF(COUNT(N27:P27)=0,"",0.2*N27+0.4*O27+0.4*P27))</f>
        <v/>
      </c>
      <c r="R27" s="10"/>
      <c r="S27" s="3"/>
      <c r="T27" s="3"/>
      <c r="U27" s="3"/>
      <c r="V27" s="7" t="str">
        <f>IF(ISTEXT(S27),S27,IF(COUNT(S27:U27)=0,"",0.23*S27+0.57*T27+0.2*U27))</f>
        <v/>
      </c>
    </row>
    <row r="28" spans="1:22" ht="14.45" customHeight="1">
      <c r="A28" s="268"/>
      <c r="B28" s="25" t="s">
        <v>294</v>
      </c>
      <c r="C28" s="107" t="s">
        <v>293</v>
      </c>
      <c r="D28" s="4"/>
      <c r="E28" s="4"/>
      <c r="F28" s="4"/>
      <c r="G28" s="4" t="str">
        <f>IF(ISTEXT(D28),D28,IF(COUNT(D28:F28)=0,"",0.63*D28+0.07*E28+0.3*F28))</f>
        <v/>
      </c>
      <c r="H28" s="21"/>
      <c r="I28" s="14"/>
      <c r="J28" s="4"/>
      <c r="K28" s="4"/>
      <c r="L28" s="4" t="str">
        <f>IF(ISTEXT(I28),I28,IF(COUNT(I28:K28)=0,"",0.24*I28+0.43*J28+0.33*K28))</f>
        <v/>
      </c>
      <c r="M28" s="21"/>
      <c r="N28" s="14"/>
      <c r="O28" s="4"/>
      <c r="P28" s="4"/>
      <c r="Q28" s="4" t="str">
        <f>IF(ISTEXT(N28),N28,IF(COUNT(N28:P28)=0,"",0.2*N28+0.4*O28+0.4*P28))</f>
        <v/>
      </c>
      <c r="R28" s="21"/>
      <c r="S28" s="4"/>
      <c r="T28" s="4"/>
      <c r="U28" s="4"/>
      <c r="V28" s="9" t="str">
        <f>IF(ISTEXT(S28),S28,IF(COUNT(S28:U28)=0,"",0.23*S28+0.57*T28+0.2*U28))</f>
        <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v>0.26264999999999999</v>
      </c>
      <c r="E31" s="3">
        <v>0.26264999999999999</v>
      </c>
      <c r="F31" s="3">
        <v>0.26264999999999999</v>
      </c>
      <c r="G31" s="3">
        <f>IF(ISTEXT(D31),D31,IF(COUNT(D31:F31)=0,"",0.63*D31+0.07*E31+0.3*F31))</f>
        <v>0.26264999999999999</v>
      </c>
      <c r="H31" s="10"/>
      <c r="I31" s="11">
        <v>0.98773</v>
      </c>
      <c r="J31" s="3">
        <v>0.98773</v>
      </c>
      <c r="K31" s="3">
        <v>0.98773</v>
      </c>
      <c r="L31" s="3">
        <f>IF(ISTEXT(I31),I31,IF(COUNT(I31:K31)=0,"",0.24*I31+0.43*J31+0.33*K31))</f>
        <v>0.98773</v>
      </c>
      <c r="M31" s="10"/>
      <c r="N31" s="11">
        <v>1.29426</v>
      </c>
      <c r="O31" s="3">
        <v>1.29426</v>
      </c>
      <c r="P31" s="3">
        <v>1.29426</v>
      </c>
      <c r="Q31" s="3">
        <f>IF(ISTEXT(N31),N31,IF(COUNT(N31:P31)=0,"",0.2*N31+0.4*O31+0.4*P31))</f>
        <v>1.29426</v>
      </c>
      <c r="R31" s="10"/>
      <c r="S31" s="3">
        <v>1.4844299999999999</v>
      </c>
      <c r="T31" s="3">
        <v>1.4844299999999999</v>
      </c>
      <c r="U31" s="3">
        <v>1.4844299999999999</v>
      </c>
      <c r="V31" s="7">
        <f>IF(ISTEXT(S31),S31,IF(COUNT(S31:U31)=0,"",0.23*S31+0.57*T31+0.2*U31))</f>
        <v>1.4844299999999999</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c r="E41" s="3"/>
      <c r="F41" s="3"/>
      <c r="G41" s="3" t="str">
        <f>IF(ISTEXT(D41),D41,IF(COUNT(D41:F41)=0,"",0.63*D41+0.07*E41+0.3*F41))</f>
        <v/>
      </c>
      <c r="H41" s="10"/>
      <c r="I41" s="3"/>
      <c r="J41" s="3"/>
      <c r="K41" s="3"/>
      <c r="L41" s="3" t="str">
        <f>IF(ISTEXT(I41),I41,IF(COUNT(I41:K41)=0,"",0.24*I41+0.43*J41+0.33*K41))</f>
        <v/>
      </c>
      <c r="M41" s="10"/>
      <c r="N41" s="3">
        <v>3.1073446250000001</v>
      </c>
      <c r="O41" s="3">
        <v>3.1073446250000001</v>
      </c>
      <c r="P41" s="3">
        <v>3.1073446250000001</v>
      </c>
      <c r="Q41" s="3">
        <f>IF(ISTEXT(N41),N41,IF(COUNT(N41:P41)=0,"",0.2*N41+0.4*O41+0.4*P41))</f>
        <v>3.1073446250000005</v>
      </c>
      <c r="R41" s="10"/>
      <c r="S41" s="3">
        <v>3.1073446250000001</v>
      </c>
      <c r="T41" s="3">
        <v>3.1073446250000001</v>
      </c>
      <c r="U41" s="3">
        <v>3.1073446250000001</v>
      </c>
      <c r="V41" s="7">
        <f>IF(ISTEXT(S41),S41,IF(COUNT(S41:U41)=0,"",0.23*S41+0.57*T41+0.2*U41))</f>
        <v>3.1073446249999996</v>
      </c>
    </row>
    <row r="42" spans="1:22">
      <c r="A42" s="267"/>
      <c r="B42" s="29" t="s">
        <v>89</v>
      </c>
      <c r="C42" s="107" t="s">
        <v>293</v>
      </c>
      <c r="D42" s="4"/>
      <c r="E42" s="4"/>
      <c r="F42" s="4"/>
      <c r="G42" s="9" t="str">
        <f>IF(ISTEXT(D42),D42,IF(COUNT(D42:F42)=0,"",0.63*D42+0.07*E42+0.3*F42))</f>
        <v/>
      </c>
      <c r="H42" s="21"/>
      <c r="I42" s="4"/>
      <c r="J42" s="4"/>
      <c r="K42" s="4"/>
      <c r="L42" s="4" t="str">
        <f>IF(ISTEXT(I42),I42,IF(COUNT(I42:K42)=0,"",0.24*I42+0.43*J42+0.33*K42))</f>
        <v/>
      </c>
      <c r="M42" s="21"/>
      <c r="N42" s="4">
        <v>6.3912429169999996</v>
      </c>
      <c r="O42" s="4">
        <v>6.3912429169999996</v>
      </c>
      <c r="P42" s="4">
        <v>6.3912429169999996</v>
      </c>
      <c r="Q42" s="4">
        <f>IF(ISTEXT(N42),N42,IF(COUNT(N42:P42)=0,"",0.2*N42+0.4*O42+0.4*P42))</f>
        <v>6.3912429169999996</v>
      </c>
      <c r="R42" s="21"/>
      <c r="S42" s="4">
        <v>11.158192042</v>
      </c>
      <c r="T42" s="4">
        <v>11.158192042</v>
      </c>
      <c r="U42" s="4">
        <v>11.158192042</v>
      </c>
      <c r="V42" s="9">
        <f>IF(ISTEXT(S42),S42,IF(COUNT(S42:U42)=0,"",0.23*S42+0.57*T42+0.2*U42))</f>
        <v>11.158192042</v>
      </c>
    </row>
    <row r="43" spans="1:22" ht="15.75" customHeight="1">
      <c r="A43" s="267"/>
      <c r="B43" s="27" t="s">
        <v>299</v>
      </c>
      <c r="C43" s="106" t="s">
        <v>293</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0.45041076555999998</v>
      </c>
      <c r="E49" s="3">
        <v>0.38267163827</v>
      </c>
      <c r="F49" s="3">
        <v>0.45914610322999999</v>
      </c>
      <c r="G49" s="3">
        <f>IF(ISTEXT(D49),D49,IF(COUNT(D49:F49)=0,"",0.63*D49+0.07*E49+0.3*F49))</f>
        <v>0.44828962795069999</v>
      </c>
      <c r="H49" s="10"/>
      <c r="I49" s="3">
        <v>0.38737720748999999</v>
      </c>
      <c r="J49" s="3">
        <v>0.52955206875000005</v>
      </c>
      <c r="K49" s="3">
        <v>0.43190481851000001</v>
      </c>
      <c r="L49" s="3">
        <f>IF(ISTEXT(I49),I49,IF(COUNT(I49:K49)=0,"",0.24*I49+0.43*J49+0.33*K49))</f>
        <v>0.46320650946840003</v>
      </c>
      <c r="M49" s="10"/>
      <c r="N49" s="3">
        <v>1.7970534085000001</v>
      </c>
      <c r="O49" s="3">
        <v>2.05967268191</v>
      </c>
      <c r="P49" s="3">
        <v>1.78006899277</v>
      </c>
      <c r="Q49" s="3">
        <f>IF(ISTEXT(N49),N49,IF(COUNT(N49:P49)=0,"",0.2*N49+0.4*O49+0.4*P49))</f>
        <v>1.8953073515719998</v>
      </c>
      <c r="R49" s="10"/>
      <c r="S49" s="3">
        <v>3.82720038666</v>
      </c>
      <c r="T49" s="3">
        <v>3.3599877171100001</v>
      </c>
      <c r="U49" s="3">
        <v>4.0238001307599998</v>
      </c>
      <c r="V49" s="7">
        <f>IF(ISTEXT(S49),S49,IF(COUNT(S49:U49)=0,"",0.23*S49+0.57*T49+0.2*U49))</f>
        <v>3.6002091138365002</v>
      </c>
    </row>
    <row r="50" spans="1:22">
      <c r="A50" s="267"/>
      <c r="B50" s="25" t="s">
        <v>6</v>
      </c>
      <c r="C50" s="102" t="s">
        <v>300</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v>0.39250173446999997</v>
      </c>
      <c r="E52" s="3">
        <v>0.46676732186999997</v>
      </c>
      <c r="F52" s="3">
        <v>0.37979137989</v>
      </c>
      <c r="G52" s="3">
        <f>IF(ISTEXT(D52),D52,IF(COUNT(D52:F52)=0,"",0.63*D52+0.07*E52+0.3*F52))</f>
        <v>0.39388721921399994</v>
      </c>
      <c r="H52" s="10"/>
      <c r="I52" s="3">
        <v>0.55841253597000007</v>
      </c>
      <c r="J52" s="3">
        <v>0.51081570922999997</v>
      </c>
      <c r="K52" s="3">
        <v>0.52503901380000007</v>
      </c>
      <c r="L52" s="3">
        <f>IF(ISTEXT(I52),I52,IF(COUNT(I52:K52)=0,"",0.24*I52+0.43*J52+0.33*K52))</f>
        <v>0.52693263815570002</v>
      </c>
      <c r="M52" s="10"/>
      <c r="N52" s="3">
        <v>0.53764606384000002</v>
      </c>
      <c r="O52" s="3">
        <v>0.54623480447999995</v>
      </c>
      <c r="P52" s="3">
        <v>0.58000489393999999</v>
      </c>
      <c r="Q52" s="3">
        <f>IF(ISTEXT(N52),N52,IF(COUNT(N52:P52)=0,"",0.2*N52+0.4*O52+0.4*P52))</f>
        <v>0.55802509213599993</v>
      </c>
      <c r="R52" s="10"/>
      <c r="S52" s="3">
        <v>0.47091941973000001</v>
      </c>
      <c r="T52" s="3">
        <v>0.49521792718000002</v>
      </c>
      <c r="U52" s="3">
        <v>0.52304122232999994</v>
      </c>
      <c r="V52" s="7">
        <f>IF(ISTEXT(S52),S52,IF(COUNT(S52:U52)=0,"",0.23*S52+0.57*T52+0.2*U52))</f>
        <v>0.49519392949649998</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v>17.278475110919999</v>
      </c>
      <c r="E55" s="3">
        <v>15.688504504939999</v>
      </c>
      <c r="F55" s="3">
        <v>16.023127378000002</v>
      </c>
      <c r="G55" s="3">
        <f>IF(ISTEXT(D55),D55,IF(COUNT(D55:F55)=0,"",0.63*D55+0.07*E55+0.3*F55))</f>
        <v>16.790572848625402</v>
      </c>
      <c r="H55" s="10"/>
      <c r="I55" s="3">
        <v>16.462872035019998</v>
      </c>
      <c r="J55" s="3">
        <v>17.43505449625</v>
      </c>
      <c r="K55" s="3">
        <v>16.53244523579</v>
      </c>
      <c r="L55" s="3">
        <f>IF(ISTEXT(I55),I55,IF(COUNT(I55:K55)=0,"",0.24*I55+0.43*J55+0.33*K55))</f>
        <v>16.903869649603003</v>
      </c>
      <c r="M55" s="10"/>
      <c r="N55" s="3">
        <v>15.726924500519999</v>
      </c>
      <c r="O55" s="3">
        <v>17.77115631245</v>
      </c>
      <c r="P55" s="3">
        <v>17.688706143889998</v>
      </c>
      <c r="Q55" s="3">
        <f>IF(ISTEXT(N55),N55,IF(COUNT(N55:P55)=0,"",0.2*N55+0.4*O55+0.4*P55))</f>
        <v>17.32932988264</v>
      </c>
      <c r="R55" s="10"/>
      <c r="S55" s="3">
        <v>14.318520716569999</v>
      </c>
      <c r="T55" s="3">
        <v>16.943136146450001</v>
      </c>
      <c r="U55" s="3">
        <v>18.65124489946</v>
      </c>
      <c r="V55" s="7">
        <f>IF(ISTEXT(S55),S55,IF(COUNT(S55:U55)=0,"",0.23*S55+0.57*T55+0.2*U55))</f>
        <v>16.681096348179601</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v>17.542499039999999</v>
      </c>
      <c r="E57" s="3">
        <v>18.398172720000002</v>
      </c>
      <c r="F57" s="3">
        <v>17.492075759999999</v>
      </c>
      <c r="G57" s="3">
        <f>IF(ISTEXT(D57),D57,IF(COUNT(D57:F57)=0,"",0.63*D57+0.07*E57+0.3*F57))</f>
        <v>17.587269213599999</v>
      </c>
      <c r="H57" s="10"/>
      <c r="I57" s="3">
        <v>18.220675679999999</v>
      </c>
      <c r="J57" s="3">
        <v>18.03924816</v>
      </c>
      <c r="K57" s="3">
        <v>18.690451679999999</v>
      </c>
      <c r="L57" s="3">
        <f>IF(ISTEXT(I57),I57,IF(COUNT(I57:K57)=0,"",0.24*I57+0.43*J57+0.33*K57))</f>
        <v>18.297687926400002</v>
      </c>
      <c r="M57" s="10"/>
      <c r="N57" s="3">
        <v>18.217644719999999</v>
      </c>
      <c r="O57" s="3">
        <v>19.676955691370001</v>
      </c>
      <c r="P57" s="3">
        <v>19.463504742870001</v>
      </c>
      <c r="Q57" s="3">
        <f>IF(ISTEXT(N57),N57,IF(COUNT(N57:P57)=0,"",0.2*N57+0.4*O57+0.4*P57))</f>
        <v>19.299713117696001</v>
      </c>
      <c r="R57" s="10"/>
      <c r="S57" s="3">
        <v>18.165941759999999</v>
      </c>
      <c r="T57" s="3">
        <v>18.489426479999999</v>
      </c>
      <c r="U57" s="3">
        <v>21.291553157780001</v>
      </c>
      <c r="V57" s="7">
        <f>IF(ISTEXT(S57),S57,IF(COUNT(S57:U57)=0,"",0.23*S57+0.57*T57+0.2*U57))</f>
        <v>18.975450329956001</v>
      </c>
    </row>
    <row r="58" spans="1:22">
      <c r="A58" s="267"/>
      <c r="B58" s="25" t="s">
        <v>24</v>
      </c>
      <c r="C58" s="102" t="s">
        <v>300</v>
      </c>
      <c r="D58" s="3">
        <v>8.3385718651099996</v>
      </c>
      <c r="E58" s="3">
        <v>9.1295751975700004</v>
      </c>
      <c r="F58" s="3">
        <v>8.576292361070001</v>
      </c>
      <c r="G58" s="3">
        <f>IF(ISTEXT(D58),D58,IF(COUNT(D58:F58)=0,"",0.63*D58+0.07*E58+0.3*F58))</f>
        <v>8.4652582471702011</v>
      </c>
      <c r="H58" s="10"/>
      <c r="I58" s="3">
        <v>11.499134683839999</v>
      </c>
      <c r="J58" s="3">
        <v>10.694396590549999</v>
      </c>
      <c r="K58" s="3">
        <v>11.860581462500001</v>
      </c>
      <c r="L58" s="3">
        <f>IF(ISTEXT(I58),I58,IF(COUNT(I58:K58)=0,"",0.24*I58+0.43*J58+0.33*K58))</f>
        <v>11.2723747406831</v>
      </c>
      <c r="M58" s="10"/>
      <c r="N58" s="3">
        <v>12.474513825640001</v>
      </c>
      <c r="O58" s="3">
        <v>12.52820034888</v>
      </c>
      <c r="P58" s="3">
        <v>11.92559620996</v>
      </c>
      <c r="Q58" s="3">
        <f>IF(ISTEXT(N58),N58,IF(COUNT(N58:P58)=0,"",0.2*N58+0.4*O58+0.4*P58))</f>
        <v>12.276421388664001</v>
      </c>
      <c r="R58" s="10"/>
      <c r="S58" s="3">
        <v>12.7454363838</v>
      </c>
      <c r="T58" s="3">
        <v>11.78662375319</v>
      </c>
      <c r="U58" s="3">
        <v>11.59468523298</v>
      </c>
      <c r="V58" s="7">
        <f>IF(ISTEXT(S58),S58,IF(COUNT(S58:U58)=0,"",0.23*S58+0.57*T58+0.2*U58))</f>
        <v>11.9687629541883</v>
      </c>
    </row>
    <row r="59" spans="1:22">
      <c r="A59" s="267"/>
      <c r="B59" s="25" t="s">
        <v>29</v>
      </c>
      <c r="C59" s="102" t="s">
        <v>300</v>
      </c>
      <c r="D59" s="3">
        <v>0.45273594894000002</v>
      </c>
      <c r="E59" s="3">
        <v>0.56537659549999997</v>
      </c>
      <c r="F59" s="3">
        <v>0.46931840513</v>
      </c>
      <c r="G59" s="3">
        <f>IF(ISTEXT(D59),D59,IF(COUNT(D59:F59)=0,"",0.63*D59+0.07*E59+0.3*F59))</f>
        <v>0.4655955310562</v>
      </c>
      <c r="H59" s="10"/>
      <c r="I59" s="3">
        <v>0.56125546424000006</v>
      </c>
      <c r="J59" s="3">
        <v>0.26625425651000001</v>
      </c>
      <c r="K59" s="3">
        <v>0.47143714209999998</v>
      </c>
      <c r="L59" s="3">
        <f>IF(ISTEXT(I59),I59,IF(COUNT(I59:K59)=0,"",0.24*I59+0.43*J59+0.33*K59))</f>
        <v>0.4047648986099</v>
      </c>
      <c r="M59" s="10"/>
      <c r="N59" s="3">
        <v>0.52812682586999993</v>
      </c>
      <c r="O59" s="3">
        <v>0.66067433784000007</v>
      </c>
      <c r="P59" s="3">
        <v>0.71278395079000001</v>
      </c>
      <c r="Q59" s="3">
        <f>IF(ISTEXT(N59),N59,IF(COUNT(N59:P59)=0,"",0.2*N59+0.4*O59+0.4*P59))</f>
        <v>0.65500868062600004</v>
      </c>
      <c r="R59" s="10"/>
      <c r="S59" s="3">
        <v>0.73594888476999998</v>
      </c>
      <c r="T59" s="3">
        <v>0.52464963226999994</v>
      </c>
      <c r="U59" s="3">
        <v>1.07756333814</v>
      </c>
      <c r="V59" s="7">
        <f>IF(ISTEXT(S59),S59,IF(COUNT(S59:U59)=0,"",0.23*S59+0.57*T59+0.2*U59))</f>
        <v>0.68383120151900001</v>
      </c>
    </row>
    <row r="60" spans="1:22">
      <c r="A60" s="267"/>
      <c r="B60" s="42" t="s">
        <v>31</v>
      </c>
      <c r="C60" s="102" t="s">
        <v>300</v>
      </c>
      <c r="D60" s="4">
        <v>1.2593118563400001</v>
      </c>
      <c r="E60" s="4">
        <v>1.2504290086300001</v>
      </c>
      <c r="F60" s="4">
        <v>1.2442567706900001</v>
      </c>
      <c r="G60" s="4">
        <f>IF(ISTEXT(D60),D60,IF(COUNT(D60:F60)=0,"",0.63*D60+0.07*E60+0.3*F60))</f>
        <v>1.2541735313053002</v>
      </c>
      <c r="H60" s="21"/>
      <c r="I60" s="4">
        <v>1.19069387987</v>
      </c>
      <c r="J60" s="4">
        <v>1.1866863247299999</v>
      </c>
      <c r="K60" s="4">
        <v>1.1799190018300001</v>
      </c>
      <c r="L60" s="4">
        <f>IF(ISTEXT(I60),I60,IF(COUNT(I60:K60)=0,"",0.24*I60+0.43*J60+0.33*K60))</f>
        <v>1.1854149214066001</v>
      </c>
      <c r="M60" s="21"/>
      <c r="N60" s="4">
        <v>1.58689814107</v>
      </c>
      <c r="O60" s="4">
        <v>1.63350571884</v>
      </c>
      <c r="P60" s="4">
        <v>1.6374775175</v>
      </c>
      <c r="Q60" s="4">
        <f>IF(ISTEXT(N60),N60,IF(COUNT(N60:P60)=0,"",0.2*N60+0.4*O60+0.4*P60))</f>
        <v>1.62577292275</v>
      </c>
      <c r="R60" s="21"/>
      <c r="S60" s="4">
        <v>2.6970601585399998</v>
      </c>
      <c r="T60" s="4">
        <v>2.7773949635799999</v>
      </c>
      <c r="U60" s="4">
        <v>2.8356958728000001</v>
      </c>
      <c r="V60" s="9">
        <f>IF(ISTEXT(S60),S60,IF(COUNT(S60:U60)=0,"",0.23*S60+0.57*T60+0.2*U60))</f>
        <v>2.7705781402648002</v>
      </c>
    </row>
    <row r="61" spans="1:22">
      <c r="A61" s="267"/>
      <c r="B61" s="25" t="s">
        <v>34</v>
      </c>
      <c r="C61" s="101" t="s">
        <v>300</v>
      </c>
      <c r="D61" s="3">
        <v>21.0641</v>
      </c>
      <c r="E61" s="3">
        <v>21.0641</v>
      </c>
      <c r="F61" s="3">
        <v>21.0641</v>
      </c>
      <c r="G61" s="3">
        <f>IF(ISTEXT(D61),D61,IF(COUNT(D61:F61)=0,"",0.63*D61+0.07*E61+0.3*F61))</f>
        <v>21.0641</v>
      </c>
      <c r="H61" s="10"/>
      <c r="I61" s="3">
        <v>16.27008</v>
      </c>
      <c r="J61" s="3">
        <v>16.08276</v>
      </c>
      <c r="K61" s="3">
        <v>16.054884999999999</v>
      </c>
      <c r="L61" s="3">
        <f>IF(ISTEXT(I61),I61,IF(COUNT(I61:K61)=0,"",0.24*I61+0.43*J61+0.33*K61))</f>
        <v>16.118518049999999</v>
      </c>
      <c r="M61" s="10"/>
      <c r="N61" s="3">
        <v>8.6961600000000008</v>
      </c>
      <c r="O61" s="3">
        <v>8.6961600000000008</v>
      </c>
      <c r="P61" s="3">
        <v>8.6961600000000008</v>
      </c>
      <c r="Q61" s="3">
        <f>IF(ISTEXT(N61),N61,IF(COUNT(N61:P61)=0,"",0.2*N61+0.4*O61+0.4*P61))</f>
        <v>8.6961600000000026</v>
      </c>
      <c r="R61" s="10"/>
      <c r="S61" s="3"/>
      <c r="T61" s="3"/>
      <c r="U61" s="3"/>
      <c r="V61" s="7" t="str">
        <f>IF(ISTEXT(S61),S61,IF(COUNT(S61:U61)=0,"",0.23*S61+0.57*T61+0.2*U61))</f>
        <v/>
      </c>
    </row>
    <row r="62" spans="1:22">
      <c r="A62" s="267"/>
      <c r="B62" s="25" t="s">
        <v>36</v>
      </c>
      <c r="C62" s="102" t="s">
        <v>300</v>
      </c>
      <c r="D62" s="3"/>
      <c r="E62" s="3"/>
      <c r="F62" s="3"/>
      <c r="G62" s="3" t="str">
        <f>IF(ISTEXT(D62),D62,IF(COUNT(D62:F62)=0,"",0.63*D62+0.07*E62+0.3*F62))</f>
        <v/>
      </c>
      <c r="H62" s="10"/>
      <c r="I62" s="3"/>
      <c r="J62" s="3"/>
      <c r="K62" s="3"/>
      <c r="L62" s="3" t="str">
        <f>IF(ISTEXT(I62),I62,IF(COUNT(I62:K62)=0,"",0.24*I62+0.43*J62+0.33*K62))</f>
        <v/>
      </c>
      <c r="M62" s="10"/>
      <c r="N62" s="3"/>
      <c r="O62" s="3"/>
      <c r="P62" s="3"/>
      <c r="Q62" s="3" t="str">
        <f>IF(ISTEXT(N62),N62,IF(COUNT(N62:P62)=0,"",0.2*N62+0.4*O62+0.4*P62))</f>
        <v/>
      </c>
      <c r="R62" s="10"/>
      <c r="S62" s="3"/>
      <c r="T62" s="3"/>
      <c r="U62" s="3"/>
      <c r="V62" s="7" t="str">
        <f>IF(ISTEXT(S62),S62,IF(COUNT(S62:U62)=0,"",0.23*S62+0.57*T62+0.2*U62))</f>
        <v/>
      </c>
    </row>
    <row r="63" spans="1:22">
      <c r="A63" s="267"/>
      <c r="B63" s="25" t="s">
        <v>39</v>
      </c>
      <c r="C63" s="102" t="s">
        <v>300</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v>2.8595434009599998</v>
      </c>
      <c r="E67" s="4">
        <v>3.3473959494700001</v>
      </c>
      <c r="F67" s="4">
        <v>2.9803517814</v>
      </c>
      <c r="G67" s="4">
        <f>IF(ISTEXT(D67),D67,IF(COUNT(D67:F67)=0,"",0.63*D67+0.07*E67+0.3*F67))</f>
        <v>2.9299355934876998</v>
      </c>
      <c r="H67" s="21"/>
      <c r="I67" s="4">
        <v>1.26284111434</v>
      </c>
      <c r="J67" s="4">
        <v>0.61688357728999998</v>
      </c>
      <c r="K67" s="4">
        <v>0.76370331992000007</v>
      </c>
      <c r="L67" s="4">
        <f>IF(ISTEXT(I67),I67,IF(COUNT(I67:K67)=0,"",0.24*I67+0.43*J67+0.33*K67))</f>
        <v>0.8203639012499</v>
      </c>
      <c r="M67" s="21"/>
      <c r="N67" s="4">
        <v>0.54302041702000003</v>
      </c>
      <c r="O67" s="4">
        <v>0.76667311387999992</v>
      </c>
      <c r="P67" s="4">
        <v>0.97841064030000002</v>
      </c>
      <c r="Q67" s="4">
        <f>IF(ISTEXT(N67),N67,IF(COUNT(N67:P67)=0,"",0.2*N67+0.4*O67+0.4*P67))</f>
        <v>0.80663758507600003</v>
      </c>
      <c r="R67" s="21"/>
      <c r="S67" s="4">
        <v>0.66356029913000003</v>
      </c>
      <c r="T67" s="4">
        <v>0.59193902633000006</v>
      </c>
      <c r="U67" s="4">
        <v>0.95653944707000005</v>
      </c>
      <c r="V67" s="9">
        <f>IF(ISTEXT(S67),S67,IF(COUNT(S67:U67)=0,"",0.23*S67+0.57*T67+0.2*U67))</f>
        <v>0.68133200322200005</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6.4611331629999991E-2</v>
      </c>
      <c r="E70" s="4">
        <v>9.1558499229999993E-2</v>
      </c>
      <c r="F70" s="4">
        <v>0.10935606219000001</v>
      </c>
      <c r="G70" s="4">
        <f>IF(ISTEXT(D70),D70,IF(COUNT(D70:F70)=0,"",0.63*D70+0.07*E70+0.3*F70))</f>
        <v>7.9921052529999995E-2</v>
      </c>
      <c r="H70" s="21"/>
      <c r="I70" s="4">
        <v>0.20485323267</v>
      </c>
      <c r="J70" s="4">
        <v>0.23087066129</v>
      </c>
      <c r="K70" s="4">
        <v>0.24635211386</v>
      </c>
      <c r="L70" s="4">
        <f>IF(ISTEXT(I70),I70,IF(COUNT(I70:K70)=0,"",0.24*I70+0.43*J70+0.33*K70))</f>
        <v>0.22973535776929999</v>
      </c>
      <c r="M70" s="21"/>
      <c r="N70" s="4">
        <v>0.41561193659000001</v>
      </c>
      <c r="O70" s="4">
        <v>0.23925901477</v>
      </c>
      <c r="P70" s="4">
        <v>0.20166778579</v>
      </c>
      <c r="Q70" s="4">
        <f>IF(ISTEXT(N70),N70,IF(COUNT(N70:P70)=0,"",0.2*N70+0.4*O70+0.4*P70))</f>
        <v>0.259493107542</v>
      </c>
      <c r="R70" s="21"/>
      <c r="S70" s="4">
        <v>0.86418594147000005</v>
      </c>
      <c r="T70" s="4">
        <v>0.52413886073000004</v>
      </c>
      <c r="U70" s="4">
        <v>0.33558563220999998</v>
      </c>
      <c r="V70" s="9">
        <f>IF(ISTEXT(S70),S70,IF(COUNT(S70:U70)=0,"",0.23*S70+0.57*T70+0.2*U70))</f>
        <v>0.56463904359619999</v>
      </c>
    </row>
    <row r="71" spans="1:22" ht="14.45" customHeight="1">
      <c r="A71" s="183" t="s">
        <v>106</v>
      </c>
      <c r="B71" s="93" t="s">
        <v>107</v>
      </c>
      <c r="C71" s="101" t="s">
        <v>300</v>
      </c>
      <c r="D71" s="3"/>
      <c r="E71" s="3"/>
      <c r="F71" s="3"/>
      <c r="G71" s="3" t="str">
        <f>IF(ISTEXT(D71),D71,IF(COUNT(D71:F71)=0,"",0.63*D71+0.07*E71+0.3*F71))</f>
        <v/>
      </c>
      <c r="H71" s="10"/>
      <c r="I71" s="3"/>
      <c r="J71" s="3"/>
      <c r="K71" s="3"/>
      <c r="L71" s="3" t="str">
        <f>IF(ISTEXT(I71),I71,IF(COUNT(I71:K71)=0,"",0.24*I71+0.43*J71+0.33*K71))</f>
        <v/>
      </c>
      <c r="M71" s="10"/>
      <c r="N71" s="3"/>
      <c r="O71" s="3"/>
      <c r="P71" s="3"/>
      <c r="Q71" s="3" t="str">
        <f>IF(ISTEXT(N71),N71,IF(COUNT(N71:P71)=0,"",0.2*N71+0.4*O71+0.4*P71))</f>
        <v/>
      </c>
      <c r="R71" s="10"/>
      <c r="S71" s="3"/>
      <c r="T71" s="3"/>
      <c r="U71" s="3"/>
      <c r="V71" s="7" t="str">
        <f>IF(ISTEXT(S71),S71,IF(COUNT(S71:U71)=0,"",0.23*S71+0.57*T71+0.2*U71))</f>
        <v/>
      </c>
    </row>
    <row r="72" spans="1:22" ht="14.45" customHeight="1">
      <c r="A72" s="267"/>
      <c r="B72" s="25" t="s">
        <v>109</v>
      </c>
      <c r="C72" s="102" t="s">
        <v>300</v>
      </c>
      <c r="D72" s="3"/>
      <c r="E72" s="3"/>
      <c r="F72" s="3"/>
      <c r="G72" s="3" t="str">
        <f>IF(ISTEXT(D72),D72,IF(COUNT(D72:F72)=0,"",0.63*D72+0.07*E72+0.3*F72))</f>
        <v/>
      </c>
      <c r="H72" s="10"/>
      <c r="I72" s="3"/>
      <c r="J72" s="3"/>
      <c r="K72" s="3"/>
      <c r="L72" s="3" t="str">
        <f>IF(ISTEXT(I72),I72,IF(COUNT(I72:K72)=0,"",0.24*I72+0.43*J72+0.33*K72))</f>
        <v/>
      </c>
      <c r="M72" s="10"/>
      <c r="N72" s="3"/>
      <c r="O72" s="3"/>
      <c r="P72" s="3"/>
      <c r="Q72" s="3" t="str">
        <f>IF(ISTEXT(N72),N72,IF(COUNT(N72:P72)=0,"",0.2*N72+0.4*O72+0.4*P72))</f>
        <v/>
      </c>
      <c r="R72" s="10"/>
      <c r="S72" s="3"/>
      <c r="T72" s="3"/>
      <c r="U72" s="3"/>
      <c r="V72" s="7" t="str">
        <f>IF(ISTEXT(S72),S72,IF(COUNT(S72:U72)=0,"",0.23*S72+0.57*T72+0.2*U72))</f>
        <v/>
      </c>
    </row>
    <row r="73" spans="1:22" ht="14.45" customHeight="1">
      <c r="A73" s="267"/>
      <c r="B73" s="25" t="s">
        <v>111</v>
      </c>
      <c r="C73" s="102" t="s">
        <v>300</v>
      </c>
      <c r="D73" s="3">
        <v>0</v>
      </c>
      <c r="E73" s="3">
        <v>0</v>
      </c>
      <c r="F73" s="3">
        <v>0</v>
      </c>
      <c r="G73" s="3">
        <f>IF(ISTEXT(D73),D73,IF(COUNT(D73:F73)=0,"",0.63*D73+0.07*E73+0.3*F73))</f>
        <v>0</v>
      </c>
      <c r="H73" s="10"/>
      <c r="I73" s="3">
        <v>6.2538658048799994E-3</v>
      </c>
      <c r="J73" s="3">
        <v>4.1458389000000002E-4</v>
      </c>
      <c r="K73" s="3">
        <v>4.5185129213399997E-3</v>
      </c>
      <c r="L73" s="3">
        <f>IF(ISTEXT(I73),I73,IF(COUNT(I73:K73)=0,"",0.24*I73+0.43*J73+0.33*K73))</f>
        <v>3.1703081299133996E-3</v>
      </c>
      <c r="M73" s="10"/>
      <c r="N73" s="3">
        <v>3.6172321546270002E-2</v>
      </c>
      <c r="O73" s="3">
        <v>1.017204771564E-2</v>
      </c>
      <c r="P73" s="3">
        <v>4.4694206477099993E-3</v>
      </c>
      <c r="Q73" s="3">
        <f>IF(ISTEXT(N73),N73,IF(COUNT(N73:P73)=0,"",0.2*N73+0.4*O73+0.4*P73))</f>
        <v>1.3091051654594E-2</v>
      </c>
      <c r="R73" s="10"/>
      <c r="S73" s="3">
        <v>4.9639411305269998E-2</v>
      </c>
      <c r="T73" s="3">
        <v>0.11087572035546001</v>
      </c>
      <c r="U73" s="3">
        <v>9.858754650410001E-3</v>
      </c>
      <c r="V73" s="7">
        <f>IF(ISTEXT(S73),S73,IF(COUNT(S73:U73)=0,"",0.23*S73+0.57*T73+0.2*U73))</f>
        <v>7.6587976132906299E-2</v>
      </c>
    </row>
    <row r="74" spans="1:22">
      <c r="A74" s="267"/>
      <c r="B74" s="25" t="s">
        <v>114</v>
      </c>
      <c r="C74" s="102" t="s">
        <v>300</v>
      </c>
      <c r="D74" s="3">
        <v>0</v>
      </c>
      <c r="E74" s="3">
        <v>0</v>
      </c>
      <c r="F74" s="3">
        <v>0</v>
      </c>
      <c r="G74" s="3">
        <f>IF(ISTEXT(D74),D74,IF(COUNT(D74:F74)=0,"",0.63*D74+0.07*E74+0.3*F74))</f>
        <v>0</v>
      </c>
      <c r="H74" s="10"/>
      <c r="I74" s="3">
        <v>6.7613726378999988E-4</v>
      </c>
      <c r="J74" s="3">
        <v>6.6060000000000001E-5</v>
      </c>
      <c r="K74" s="3">
        <v>1.1544336907800001E-3</v>
      </c>
      <c r="L74" s="3">
        <f>IF(ISTEXT(I74),I74,IF(COUNT(I74:K74)=0,"",0.24*I74+0.43*J74+0.33*K74))</f>
        <v>5.71641861267E-4</v>
      </c>
      <c r="M74" s="10"/>
      <c r="N74" s="3">
        <v>9.5479321755899994E-3</v>
      </c>
      <c r="O74" s="3">
        <v>1.726752E-3</v>
      </c>
      <c r="P74" s="3">
        <v>3.6328320000000001E-4</v>
      </c>
      <c r="Q74" s="3">
        <f>IF(ISTEXT(N74),N74,IF(COUNT(N74:P74)=0,"",0.2*N74+0.4*O74+0.4*P74))</f>
        <v>2.7456005151180003E-3</v>
      </c>
      <c r="R74" s="10"/>
      <c r="S74" s="3">
        <v>2.1390854570599999E-3</v>
      </c>
      <c r="T74" s="3">
        <v>1.1560975768880001E-2</v>
      </c>
      <c r="U74" s="3">
        <v>0</v>
      </c>
      <c r="V74" s="7">
        <f>IF(ISTEXT(S74),S74,IF(COUNT(S74:U74)=0,"",0.23*S74+0.57*T74+0.2*U74))</f>
        <v>7.0817458433853992E-3</v>
      </c>
    </row>
    <row r="75" spans="1:22">
      <c r="A75" s="267"/>
      <c r="B75" s="25" t="s">
        <v>117</v>
      </c>
      <c r="C75" s="102" t="s">
        <v>300</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v>0.47848403567760012</v>
      </c>
      <c r="E78" s="3">
        <v>0.47848403567760012</v>
      </c>
      <c r="F78" s="3">
        <v>0.47848403567760012</v>
      </c>
      <c r="G78" s="3">
        <f>IF(ISTEXT(D78),D78,IF(COUNT(D78:F78)=0,"",0.63*D78+0.07*E78+0.3*F78))</f>
        <v>0.47848403567760012</v>
      </c>
      <c r="H78" s="10"/>
      <c r="I78" s="3">
        <v>1.0384435966332</v>
      </c>
      <c r="J78" s="3">
        <v>1.0384435966332</v>
      </c>
      <c r="K78" s="3">
        <v>1.0384435966332</v>
      </c>
      <c r="L78" s="3">
        <f>IF(ISTEXT(I78),I78,IF(COUNT(I78:K78)=0,"",0.24*I78+0.43*J78+0.33*K78))</f>
        <v>1.0384435966332</v>
      </c>
      <c r="M78" s="10"/>
      <c r="N78" s="3">
        <v>4.3200389714848209</v>
      </c>
      <c r="O78" s="3">
        <v>4.4134043243137899</v>
      </c>
      <c r="P78" s="3">
        <v>3.7582290642253602</v>
      </c>
      <c r="Q78" s="3">
        <f>IF(ISTEXT(N78),N78,IF(COUNT(N78:P78)=0,"",0.2*N78+0.4*O78+0.4*P78))</f>
        <v>4.1326611497126242</v>
      </c>
      <c r="R78" s="10"/>
      <c r="S78" s="3">
        <v>6.2678740526379588</v>
      </c>
      <c r="T78" s="3">
        <v>5.7683807961363582</v>
      </c>
      <c r="U78" s="3">
        <v>5.8438737296360292</v>
      </c>
      <c r="V78" s="7">
        <f>IF(ISTEXT(S78),S78,IF(COUNT(S78:U78)=0,"",0.23*S78+0.57*T78+0.2*U78))</f>
        <v>5.898362831831661</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67"/>
      <c r="B92" s="27" t="s">
        <v>134</v>
      </c>
      <c r="C92" s="102" t="s">
        <v>300</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300</v>
      </c>
      <c r="D93" s="6">
        <v>1.48696256850011</v>
      </c>
      <c r="E93" s="6">
        <v>1.74064589372637</v>
      </c>
      <c r="F93" s="6">
        <v>1.54978292632897</v>
      </c>
      <c r="G93" s="6">
        <f>IF(ISTEXT(D93),D93,IF(COUNT(D93:F93)=0,"",0.63*D93+0.07*E93+0.3*F93))</f>
        <v>1.5235665086146064</v>
      </c>
      <c r="H93" s="18"/>
      <c r="I93" s="6">
        <v>0.60616373488236996</v>
      </c>
      <c r="J93" s="6">
        <v>0.29610411709839002</v>
      </c>
      <c r="K93" s="6">
        <v>0.36657759356358999</v>
      </c>
      <c r="L93" s="6">
        <f>IF(ISTEXT(I93),I93,IF(COUNT(I93:K93)=0,"",0.24*I93+0.43*J93+0.33*K93))</f>
        <v>0.39377467260006122</v>
      </c>
      <c r="M93" s="18"/>
      <c r="N93" s="6">
        <v>0.22263837097959999</v>
      </c>
      <c r="O93" s="6">
        <v>0.31433597669267999</v>
      </c>
      <c r="P93" s="6">
        <v>0.40114836252222003</v>
      </c>
      <c r="Q93" s="6">
        <f>IF(ISTEXT(N93),N93,IF(COUNT(N93:P93)=0,"",0.2*N93+0.4*O93+0.4*P93))</f>
        <v>0.33072140988188004</v>
      </c>
      <c r="R93" s="18"/>
      <c r="S93" s="6">
        <v>9.9534044869639987E-2</v>
      </c>
      <c r="T93" s="6">
        <v>8.8790853949979986E-2</v>
      </c>
      <c r="U93" s="6">
        <v>0.14348091706068999</v>
      </c>
      <c r="V93" s="127">
        <f>IF(ISTEXT(S93),S93,IF(COUNT(S93:U93)=0,"",0.23*S93+0.57*T93+0.2*U93))</f>
        <v>0.10219980048364379</v>
      </c>
    </row>
    <row r="94" spans="1:22">
      <c r="A94" s="280"/>
      <c r="B94" s="129" t="s">
        <v>139</v>
      </c>
      <c r="C94" s="103" t="s">
        <v>300</v>
      </c>
      <c r="D94" s="4">
        <v>0</v>
      </c>
      <c r="E94" s="4">
        <v>0</v>
      </c>
      <c r="F94" s="4">
        <v>0</v>
      </c>
      <c r="G94" s="4">
        <f>IF(ISTEXT(D94),D94,IF(COUNT(D94:F94)=0,"",0.63*D94+0.07*E94+0.3*F94))</f>
        <v>0</v>
      </c>
      <c r="H94" s="21"/>
      <c r="I94" s="4">
        <v>0</v>
      </c>
      <c r="J94" s="4">
        <v>0</v>
      </c>
      <c r="K94" s="4">
        <v>0</v>
      </c>
      <c r="L94" s="4">
        <f>IF(ISTEXT(I94),I94,IF(COUNT(I94:K94)=0,"",0.24*I94+0.43*J94+0.33*K94))</f>
        <v>0</v>
      </c>
      <c r="M94" s="21"/>
      <c r="N94" s="4">
        <v>0</v>
      </c>
      <c r="O94" s="4">
        <v>0</v>
      </c>
      <c r="P94" s="4">
        <v>0</v>
      </c>
      <c r="Q94" s="4">
        <f>IF(ISTEXT(N94),N94,IF(COUNT(N94:P94)=0,"",0.2*N94+0.4*O94+0.4*P94))</f>
        <v>0</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1787.3443077777781</v>
      </c>
      <c r="E96" s="121">
        <v>1518.5382471031751</v>
      </c>
      <c r="F96" s="121">
        <v>1822.0083461507941</v>
      </c>
      <c r="G96" s="122">
        <f>IF(ISTEXT(D96),D96,IF(COUNT(D96:F96)=0,"",0.63*D96+0.07*E96+0.3*F96))</f>
        <v>1778.9270950424607</v>
      </c>
      <c r="H96" s="10"/>
      <c r="I96" s="123">
        <v>1537.211140833333</v>
      </c>
      <c r="J96" s="121">
        <v>2101.397098214286</v>
      </c>
      <c r="K96" s="121">
        <v>1713.908009960317</v>
      </c>
      <c r="L96" s="3">
        <f>IF(ISTEXT(I96),I96,IF(COUNT(I96:K96)=0,"",0.24*I96+0.43*J96+0.33*K96))</f>
        <v>1838.1210693190476</v>
      </c>
      <c r="M96" s="10"/>
      <c r="N96" s="123">
        <v>1562.655137826087</v>
      </c>
      <c r="O96" s="121">
        <v>1791.0197234</v>
      </c>
      <c r="P96" s="121">
        <v>1547.886080669565</v>
      </c>
      <c r="Q96" s="3">
        <f>IF(ISTEXT(N96),N96,IF(COUNT(N96:P96)=0,"",0.2*N96+0.4*O96+0.4*P96))</f>
        <v>1648.0933491930434</v>
      </c>
      <c r="R96" s="10"/>
      <c r="S96" s="123">
        <v>1721.86997195303</v>
      </c>
      <c r="T96" s="121">
        <v>1511.6694637647911</v>
      </c>
      <c r="U96" s="121">
        <v>1810.3208398614299</v>
      </c>
      <c r="V96" s="7">
        <f>IF(ISTEXT(S96),S96,IF(COUNT(S96:U96)=0,"",0.23*S96+0.57*T96+0.2*U96))</f>
        <v>1619.7458558674139</v>
      </c>
    </row>
    <row r="97" spans="1:22">
      <c r="A97" s="267"/>
      <c r="B97" s="27" t="s">
        <v>6</v>
      </c>
      <c r="C97" s="102" t="s">
        <v>300</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v>1032.8993012368419</v>
      </c>
      <c r="E99" s="37">
        <v>1228.335057552631</v>
      </c>
      <c r="F99" s="37">
        <v>999.45099971052628</v>
      </c>
      <c r="G99" s="3">
        <f>IF(ISTEXT(D99),D99,IF(COUNT(D99:F99)=0,"",0.63*D99+0.07*E99+0.3*F99))</f>
        <v>1036.5453137210525</v>
      </c>
      <c r="H99" s="10"/>
      <c r="I99" s="37">
        <v>962.78023443103461</v>
      </c>
      <c r="J99" s="37">
        <v>880.71674005172417</v>
      </c>
      <c r="K99" s="37">
        <v>905.23967896551733</v>
      </c>
      <c r="L99" s="3">
        <f>IF(ISTEXT(I99),I99,IF(COUNT(I99:K99)=0,"",0.24*I99+0.43*J99+0.33*K99))</f>
        <v>908.50454854431041</v>
      </c>
      <c r="M99" s="10"/>
      <c r="N99" s="37">
        <v>926.97597213793119</v>
      </c>
      <c r="O99" s="37">
        <v>941.78414565517244</v>
      </c>
      <c r="P99" s="37">
        <v>1000.008437827586</v>
      </c>
      <c r="Q99" s="3">
        <f>IF(ISTEXT(N99),N99,IF(COUNT(N99:P99)=0,"",0.2*N99+0.4*O99+0.4*P99))</f>
        <v>962.11222782068967</v>
      </c>
      <c r="R99" s="10"/>
      <c r="S99" s="37">
        <v>811.9300340172415</v>
      </c>
      <c r="T99" s="37">
        <v>853.82401237931037</v>
      </c>
      <c r="U99" s="37">
        <v>901.79521091379308</v>
      </c>
      <c r="V99" s="7">
        <f>IF(ISTEXT(S99),S99,IF(COUNT(S99:U99)=0,"",0.23*S99+0.57*T99+0.2*U99))</f>
        <v>853.78263706293114</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v>4099.2823513451958</v>
      </c>
      <c r="E102" s="37">
        <v>3722.0651257271652</v>
      </c>
      <c r="F102" s="37">
        <v>3801.453707710557</v>
      </c>
      <c r="G102" s="3">
        <f>IF(ISTEXT(D102),D102,IF(COUNT(D102:F102)=0,"",0.63*D102+0.07*E102+0.3*F102))</f>
        <v>3983.5285524615419</v>
      </c>
      <c r="H102" s="10"/>
      <c r="I102" s="37">
        <v>3862.2573689196479</v>
      </c>
      <c r="J102" s="37">
        <v>4090.33536568915</v>
      </c>
      <c r="K102" s="37">
        <v>3878.5795274580651</v>
      </c>
      <c r="L102" s="3">
        <f>IF(ISTEXT(I102),I102,IF(COUNT(I102:K102)=0,"",0.24*I102+0.43*J102+0.33*K102))</f>
        <v>3965.7172198482117</v>
      </c>
      <c r="M102" s="10"/>
      <c r="N102" s="37">
        <v>3648.9383991925752</v>
      </c>
      <c r="O102" s="37">
        <v>4123.2381235382827</v>
      </c>
      <c r="P102" s="37">
        <v>4104.1081540348023</v>
      </c>
      <c r="Q102" s="3">
        <f>IF(ISTEXT(N102),N102,IF(COUNT(N102:P102)=0,"",0.2*N102+0.4*O102+0.4*P102))</f>
        <v>4020.7261908677492</v>
      </c>
      <c r="R102" s="10"/>
      <c r="S102" s="37">
        <v>3192.9837896003228</v>
      </c>
      <c r="T102" s="37">
        <v>3778.264538039904</v>
      </c>
      <c r="U102" s="37">
        <v>4159.1672630625944</v>
      </c>
      <c r="V102" s="7">
        <f>IF(ISTEXT(S102),S102,IF(COUNT(S102:U102)=0,"",0.23*S102+0.57*T102+0.2*U102))</f>
        <v>3719.8305109033386</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v>2056.5649519343492</v>
      </c>
      <c r="E104" s="37">
        <v>2156.878396248535</v>
      </c>
      <c r="F104" s="37">
        <v>2050.6536647127791</v>
      </c>
      <c r="G104" s="3">
        <f>IF(ISTEXT(D104),D104,IF(COUNT(D104:F104)=0,"",0.63*D104+0.07*E104+0.3*F104))</f>
        <v>2061.8135068698712</v>
      </c>
      <c r="H104" s="10"/>
      <c r="I104" s="37">
        <v>2087.1335257731962</v>
      </c>
      <c r="J104" s="37">
        <v>2066.3514501718209</v>
      </c>
      <c r="K104" s="37">
        <v>2140.9452096219929</v>
      </c>
      <c r="L104" s="3">
        <f>IF(ISTEXT(I104),I104,IF(COUNT(I104:K104)=0,"",0.24*I104+0.43*J104+0.33*K104))</f>
        <v>2095.9550889347079</v>
      </c>
      <c r="M104" s="10"/>
      <c r="N104" s="37">
        <v>2040.0498006718931</v>
      </c>
      <c r="O104" s="37">
        <v>2203.4664827961928</v>
      </c>
      <c r="P104" s="37">
        <v>2179.5638009932809</v>
      </c>
      <c r="Q104" s="3">
        <f>IF(ISTEXT(N104),N104,IF(COUNT(N104:P104)=0,"",0.2*N104+0.4*O104+0.4*P104))</f>
        <v>2161.2220736501686</v>
      </c>
      <c r="R104" s="10"/>
      <c r="S104" s="37">
        <v>1955.1602965361069</v>
      </c>
      <c r="T104" s="37">
        <v>1989.976244392592</v>
      </c>
      <c r="U104" s="37">
        <v>2291.5629663275672</v>
      </c>
      <c r="V104" s="7">
        <f>IF(ISTEXT(S104),S104,IF(COUNT(S104:U104)=0,"",0.23*S104+0.57*T104+0.2*U104))</f>
        <v>2042.2859207725953</v>
      </c>
    </row>
    <row r="105" spans="1:22">
      <c r="A105" s="267"/>
      <c r="B105" s="25" t="s">
        <v>24</v>
      </c>
      <c r="C105" s="102" t="s">
        <v>300</v>
      </c>
      <c r="D105" s="37">
        <v>1912.516482823394</v>
      </c>
      <c r="E105" s="37">
        <v>2093.9392654977059</v>
      </c>
      <c r="F105" s="37">
        <v>1967.0395323555049</v>
      </c>
      <c r="G105" s="3">
        <f>IF(ISTEXT(D105),D105,IF(COUNT(D105:F105)=0,"",0.63*D105+0.07*E105+0.3*F105))</f>
        <v>1941.5729924702291</v>
      </c>
      <c r="H105" s="10"/>
      <c r="I105" s="37">
        <v>2215.6328870597299</v>
      </c>
      <c r="J105" s="37">
        <v>2060.577377755299</v>
      </c>
      <c r="K105" s="37">
        <v>2285.275811657033</v>
      </c>
      <c r="L105" s="3">
        <f>IF(ISTEXT(I105),I105,IF(COUNT(I105:K105)=0,"",0.24*I105+0.43*J105+0.33*K105))</f>
        <v>2171.9411831759344</v>
      </c>
      <c r="M105" s="10"/>
      <c r="N105" s="37">
        <v>2072.1783763521589</v>
      </c>
      <c r="O105" s="37">
        <v>2081.096403468438</v>
      </c>
      <c r="P105" s="37">
        <v>1980.996048166113</v>
      </c>
      <c r="Q105" s="3">
        <f>IF(ISTEXT(N105),N105,IF(COUNT(N105:P105)=0,"",0.2*N105+0.4*O105+0.4*P105))</f>
        <v>2039.2726559242524</v>
      </c>
      <c r="R105" s="10"/>
      <c r="S105" s="37">
        <v>2034.858248724765</v>
      </c>
      <c r="T105" s="37">
        <v>1881.780101250888</v>
      </c>
      <c r="U105" s="37">
        <v>1851.1363736187941</v>
      </c>
      <c r="V105" s="7">
        <f>IF(ISTEXT(S105),S105,IF(COUNT(S105:U105)=0,"",0.23*S105+0.57*T105+0.2*U105))</f>
        <v>1910.859329643461</v>
      </c>
    </row>
    <row r="106" spans="1:22">
      <c r="A106" s="267"/>
      <c r="B106" s="25" t="s">
        <v>29</v>
      </c>
      <c r="C106" s="102" t="s">
        <v>300</v>
      </c>
      <c r="D106" s="37">
        <v>3699.1555527048999</v>
      </c>
      <c r="E106" s="37">
        <v>4619.5049841080481</v>
      </c>
      <c r="F106" s="37">
        <v>3834.6453123238198</v>
      </c>
      <c r="G106" s="3">
        <f>IF(ISTEXT(D106),D106,IF(COUNT(D106:F106)=0,"",0.63*D106+0.07*E106+0.3*F106))</f>
        <v>3804.2269407887961</v>
      </c>
      <c r="H106" s="10"/>
      <c r="I106" s="37">
        <v>3754.367829076753</v>
      </c>
      <c r="J106" s="37">
        <v>1781.0364062102831</v>
      </c>
      <c r="K106" s="37">
        <v>3153.5522636359992</v>
      </c>
      <c r="L106" s="3">
        <f>IF(ISTEXT(I106),I106,IF(COUNT(I106:K106)=0,"",0.24*I106+0.43*J106+0.33*K106))</f>
        <v>2707.5661806487224</v>
      </c>
      <c r="M106" s="10"/>
      <c r="N106" s="37">
        <v>2095.9160321693471</v>
      </c>
      <c r="O106" s="37">
        <v>2621.9420580286451</v>
      </c>
      <c r="P106" s="37">
        <v>2828.7434698526458</v>
      </c>
      <c r="Q106" s="3">
        <f>IF(ISTEXT(N106),N106,IF(COUNT(N106:P106)=0,"",0.2*N106+0.4*O106+0.4*P106))</f>
        <v>2599.4574175863859</v>
      </c>
      <c r="R106" s="10"/>
      <c r="S106" s="37">
        <v>1583.118152205011</v>
      </c>
      <c r="T106" s="37">
        <v>1128.587016819647</v>
      </c>
      <c r="U106" s="37">
        <v>2317.973593088866</v>
      </c>
      <c r="V106" s="7">
        <f>IF(ISTEXT(S106),S106,IF(COUNT(S106:U106)=0,"",0.23*S106+0.57*T106+0.2*U106))</f>
        <v>1471.0064932121245</v>
      </c>
    </row>
    <row r="107" spans="1:22">
      <c r="A107" s="267"/>
      <c r="B107" s="29" t="s">
        <v>31</v>
      </c>
      <c r="C107" s="102" t="s">
        <v>300</v>
      </c>
      <c r="D107" s="40">
        <v>4149.2977144645811</v>
      </c>
      <c r="E107" s="40">
        <v>4120.0296824711704</v>
      </c>
      <c r="F107" s="40">
        <v>4099.6928194069196</v>
      </c>
      <c r="G107" s="4">
        <f>IF(ISTEXT(D107),D107,IF(COUNT(D107:F107)=0,"",0.63*D107+0.07*E107+0.3*F107))</f>
        <v>4132.3674837077442</v>
      </c>
      <c r="H107" s="21"/>
      <c r="I107" s="39">
        <v>3983.732689627253</v>
      </c>
      <c r="J107" s="40">
        <v>3970.324517563377</v>
      </c>
      <c r="K107" s="40">
        <v>3947.682925199656</v>
      </c>
      <c r="L107" s="4">
        <f>IF(ISTEXT(I107),I107,IF(COUNT(I107:K107)=0,"",0.24*I107+0.43*J107+0.33*K107))</f>
        <v>3966.0707533786795</v>
      </c>
      <c r="M107" s="21"/>
      <c r="N107" s="39">
        <v>4296.2058333333334</v>
      </c>
      <c r="O107" s="40">
        <v>4422.3864257171635</v>
      </c>
      <c r="P107" s="40">
        <v>4433.1392674593626</v>
      </c>
      <c r="Q107" s="4">
        <f>IF(ISTEXT(N107),N107,IF(COUNT(N107:P107)=0,"",0.2*N107+0.4*O107+0.4*P107))</f>
        <v>4401.451443937277</v>
      </c>
      <c r="R107" s="21"/>
      <c r="S107" s="39">
        <v>4899.2651421336486</v>
      </c>
      <c r="T107" s="40">
        <v>5045.1949645687664</v>
      </c>
      <c r="U107" s="40">
        <v>5151.0997629440708</v>
      </c>
      <c r="V107" s="9">
        <f>IF(ISTEXT(S107),S107,IF(COUNT(S107:U107)=0,"",0.23*S107+0.57*T107+0.2*U107))</f>
        <v>5032.81206508375</v>
      </c>
    </row>
    <row r="108" spans="1:22">
      <c r="A108" s="267"/>
      <c r="B108" s="27" t="s">
        <v>34</v>
      </c>
      <c r="C108" s="101" t="s">
        <v>300</v>
      </c>
      <c r="D108" s="37">
        <v>7116.25</v>
      </c>
      <c r="E108" s="37">
        <v>7116.25</v>
      </c>
      <c r="F108" s="37">
        <v>7116.25</v>
      </c>
      <c r="G108" s="3">
        <f>IF(ISTEXT(D108),D108,IF(COUNT(D108:F108)=0,"",0.63*D108+0.07*E108+0.3*F108))</f>
        <v>7116.25</v>
      </c>
      <c r="H108" s="10"/>
      <c r="I108" s="37">
        <v>7296</v>
      </c>
      <c r="J108" s="37">
        <v>7212.0000000000009</v>
      </c>
      <c r="K108" s="37">
        <v>7199.5000000000009</v>
      </c>
      <c r="L108" s="3">
        <f>IF(ISTEXT(I108),I108,IF(COUNT(I108:K108)=0,"",0.24*I108+0.43*J108+0.33*K108))</f>
        <v>7228.0350000000017</v>
      </c>
      <c r="M108" s="10"/>
      <c r="N108" s="37">
        <v>7128.0000000000009</v>
      </c>
      <c r="O108" s="37">
        <v>7128.0000000000009</v>
      </c>
      <c r="P108" s="37">
        <v>7128.0000000000009</v>
      </c>
      <c r="Q108" s="3">
        <f>IF(ISTEXT(N108),N108,IF(COUNT(N108:P108)=0,"",0.2*N108+0.4*O108+0.4*P108))</f>
        <v>7128.0000000000018</v>
      </c>
      <c r="R108" s="10"/>
      <c r="S108" s="37"/>
      <c r="T108" s="37"/>
      <c r="U108" s="37"/>
      <c r="V108" s="7" t="str">
        <f>IF(ISTEXT(S108),S108,IF(COUNT(S108:U108)=0,"",0.23*S108+0.57*T108+0.2*U108))</f>
        <v/>
      </c>
    </row>
    <row r="109" spans="1:22">
      <c r="A109" s="267"/>
      <c r="B109" s="27" t="s">
        <v>36</v>
      </c>
      <c r="C109" s="102" t="s">
        <v>300</v>
      </c>
      <c r="D109" s="37"/>
      <c r="E109" s="37"/>
      <c r="F109" s="37"/>
      <c r="G109" s="3" t="str">
        <f>IF(ISTEXT(D109),D109,IF(COUNT(D109:F109)=0,"",0.63*D109+0.07*E109+0.3*F109))</f>
        <v/>
      </c>
      <c r="H109" s="10"/>
      <c r="I109" s="37"/>
      <c r="J109" s="37"/>
      <c r="K109" s="37"/>
      <c r="L109" s="3" t="str">
        <f>IF(ISTEXT(I109),I109,IF(COUNT(I109:K109)=0,"",0.24*I109+0.43*J109+0.33*K109))</f>
        <v/>
      </c>
      <c r="M109" s="10"/>
      <c r="N109" s="37"/>
      <c r="O109" s="37"/>
      <c r="P109" s="37"/>
      <c r="Q109" s="3" t="str">
        <f>IF(ISTEXT(N109),N109,IF(COUNT(N109:P109)=0,"",0.2*N109+0.4*O109+0.4*P109))</f>
        <v/>
      </c>
      <c r="R109" s="10"/>
      <c r="S109" s="37"/>
      <c r="T109" s="37"/>
      <c r="U109" s="37"/>
      <c r="V109" s="7" t="str">
        <f>IF(ISTEXT(S109),S109,IF(COUNT(S109:U109)=0,"",0.23*S109+0.57*T109+0.2*U109))</f>
        <v/>
      </c>
    </row>
    <row r="110" spans="1:22">
      <c r="A110" s="267"/>
      <c r="B110" s="25" t="s">
        <v>39</v>
      </c>
      <c r="C110" s="102" t="s">
        <v>300</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v>5046.8557144647266</v>
      </c>
      <c r="E114" s="40">
        <v>5907.8747923487317</v>
      </c>
      <c r="F114" s="40">
        <v>5260.0724346495481</v>
      </c>
      <c r="G114" s="4">
        <f>IF(ISTEXT(D114),D114,IF(COUNT(D114:F114)=0,"",0.63*D114+0.07*E114+0.3*F114))</f>
        <v>5171.0920659720532</v>
      </c>
      <c r="H114" s="21"/>
      <c r="I114" s="39">
        <v>2410.3517196005532</v>
      </c>
      <c r="J114" s="40">
        <v>1177.429507504906</v>
      </c>
      <c r="K114" s="40">
        <v>1457.660500225224</v>
      </c>
      <c r="L114" s="4">
        <f>IF(ISTEXT(I114),I114,IF(COUNT(I114:K114)=0,"",0.24*I114+0.43*J114+0.33*K114))</f>
        <v>1565.8070660055662</v>
      </c>
      <c r="M114" s="21"/>
      <c r="N114" s="39">
        <v>1232.8988085150829</v>
      </c>
      <c r="O114" s="40">
        <v>1740.6902926605551</v>
      </c>
      <c r="P114" s="40">
        <v>2221.4290197120172</v>
      </c>
      <c r="Q114" s="4">
        <f>IF(ISTEXT(N114),N114,IF(COUNT(N114:P114)=0,"",0.2*N114+0.4*O114+0.4*P114))</f>
        <v>1831.4274866520454</v>
      </c>
      <c r="R114" s="21"/>
      <c r="S114" s="39">
        <v>2571.6401159942639</v>
      </c>
      <c r="T114" s="40">
        <v>2294.070558966012</v>
      </c>
      <c r="U114" s="40">
        <v>3707.0861801728479</v>
      </c>
      <c r="V114" s="9">
        <f>IF(ISTEXT(S114),S114,IF(COUNT(S114:U114)=0,"",0.23*S114+0.57*T114+0.2*U114))</f>
        <v>2640.5146813238771</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67"/>
      <c r="B116" s="27" t="s">
        <v>56</v>
      </c>
      <c r="C116" s="101" t="s">
        <v>300</v>
      </c>
      <c r="D116" s="40"/>
      <c r="E116" s="40"/>
      <c r="F116" s="40"/>
      <c r="G116" s="4" t="str">
        <f>IF(ISTEXT(D116),D116,IF(COUNT(D116:F116)=0,"",0.63*D116+0.07*E116+0.3*F116))</f>
        <v/>
      </c>
      <c r="H116" s="21"/>
      <c r="I116" s="40"/>
      <c r="J116" s="40"/>
      <c r="K116" s="40"/>
      <c r="L116" s="4" t="str">
        <f>IF(ISTEXT(I116),I116,IF(COUNT(I116:K116)=0,"",0.24*I116+0.43*J116+0.33*K116))</f>
        <v/>
      </c>
      <c r="M116" s="21"/>
      <c r="N116" s="40"/>
      <c r="O116" s="40"/>
      <c r="P116" s="40"/>
      <c r="Q116" s="4" t="str">
        <f>IF(ISTEXT(N116),N116,IF(COUNT(N116:P116)=0,"",0.2*N116+0.4*O116+0.4*P116))</f>
        <v/>
      </c>
      <c r="R116" s="21"/>
      <c r="S116" s="40"/>
      <c r="T116" s="40"/>
      <c r="U116" s="40"/>
      <c r="V116" s="9" t="str">
        <f>IF(ISTEXT(S116),S116,IF(COUNT(S116:U116)=0,"",0.23*S116+0.57*T116+0.2*U116))</f>
        <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v>2640.2251061336378</v>
      </c>
      <c r="E119" s="37">
        <v>2640.2251061336378</v>
      </c>
      <c r="F119" s="37">
        <v>2640.2251061336378</v>
      </c>
      <c r="G119" s="3">
        <f>IF(ISTEXT(D119),D119,IF(COUNT(D119:F119)=0,"",0.63*D119+0.07*E119+0.3*F119))</f>
        <v>2640.2251061336378</v>
      </c>
      <c r="H119" s="10"/>
      <c r="I119" s="37">
        <v>1501.9194033750109</v>
      </c>
      <c r="J119" s="37">
        <v>1501.9194033750109</v>
      </c>
      <c r="K119" s="37">
        <v>1501.9194033750109</v>
      </c>
      <c r="L119" s="3">
        <f>IF(ISTEXT(I119),I119,IF(COUNT(I119:K119)=0,"",0.24*I119+0.43*J119+0.33*K119))</f>
        <v>1501.9194033750109</v>
      </c>
      <c r="M119" s="10"/>
      <c r="N119" s="37">
        <v>4701.1898163201058</v>
      </c>
      <c r="O119" s="37">
        <v>4802.7926603720343</v>
      </c>
      <c r="P119" s="37">
        <v>4089.8122264078538</v>
      </c>
      <c r="Q119" s="3">
        <f>IF(ISTEXT(N119),N119,IF(COUNT(N119:P119)=0,"",0.2*N119+0.4*O119+0.4*P119))</f>
        <v>4497.2799179759768</v>
      </c>
      <c r="R119" s="10"/>
      <c r="S119" s="37">
        <v>5705.9612586188159</v>
      </c>
      <c r="T119" s="37">
        <v>5251.2474040314528</v>
      </c>
      <c r="U119" s="37">
        <v>5319.9724215147553</v>
      </c>
      <c r="V119" s="7">
        <f>IF(ISTEXT(S119),S119,IF(COUNT(S119:U119)=0,"",0.23*S119+0.57*T119+0.2*U119))</f>
        <v>5369.5765940832061</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c r="E125" s="37"/>
      <c r="F125" s="37"/>
      <c r="G125" s="3" t="str">
        <f>IF(ISTEXT(D125),D125,IF(COUNT(D125:F125)=0,"",0.63*D125+0.07*E125+0.3*F125))</f>
        <v/>
      </c>
      <c r="H125" s="10"/>
      <c r="I125" s="37"/>
      <c r="J125" s="37"/>
      <c r="K125" s="37"/>
      <c r="L125" s="3" t="str">
        <f>IF(ISTEXT(I125),I125,IF(COUNT(I125:K125)=0,"",0.24*I125+0.43*J125+0.33*K125))</f>
        <v/>
      </c>
      <c r="M125" s="10"/>
      <c r="N125" s="37">
        <v>1179.3842831941949</v>
      </c>
      <c r="O125" s="37">
        <v>1393.761607292764</v>
      </c>
      <c r="P125" s="37">
        <v>679.65268628983165</v>
      </c>
      <c r="Q125" s="3">
        <f>IF(ISTEXT(N125),N125,IF(COUNT(N125:P125)=0,"",0.2*N125+0.4*O125+0.4*P125))</f>
        <v>1065.2425740718772</v>
      </c>
      <c r="R125" s="10"/>
      <c r="S125" s="37">
        <v>897.62812240330106</v>
      </c>
      <c r="T125" s="37">
        <v>1209.1097138845321</v>
      </c>
      <c r="U125" s="37">
        <v>1627.093244449215</v>
      </c>
      <c r="V125" s="7">
        <f>IF(ISTEXT(S125),S125,IF(COUNT(S125:U125)=0,"",0.23*S125+0.57*T125+0.2*U125))</f>
        <v>1221.0656539567856</v>
      </c>
    </row>
    <row r="126" spans="1:22" ht="15" customHeight="1">
      <c r="A126" s="267"/>
      <c r="B126" s="91" t="s">
        <v>305</v>
      </c>
      <c r="C126" s="102" t="s">
        <v>300</v>
      </c>
      <c r="D126" s="40"/>
      <c r="E126" s="40"/>
      <c r="F126" s="40"/>
      <c r="G126" s="9" t="str">
        <f>IF(ISTEXT(D126),D126,IF(COUNT(D126:F126)=0,"",0.63*D126+0.07*E126+0.3*F126))</f>
        <v/>
      </c>
      <c r="H126" s="21"/>
      <c r="I126" s="39"/>
      <c r="J126" s="40"/>
      <c r="K126" s="40"/>
      <c r="L126" s="4" t="str">
        <f>IF(ISTEXT(I126),I126,IF(COUNT(I126:K126)=0,"",0.24*I126+0.43*J126+0.33*K126))</f>
        <v/>
      </c>
      <c r="M126" s="21"/>
      <c r="N126" s="39">
        <v>939.83443229820364</v>
      </c>
      <c r="O126" s="40">
        <v>1058.670406529211</v>
      </c>
      <c r="P126" s="40">
        <v>608.96792850479301</v>
      </c>
      <c r="Q126" s="4">
        <f>IF(ISTEXT(N126),N126,IF(COUNT(N126:P126)=0,"",0.2*N126+0.4*O126+0.4*P126))</f>
        <v>855.02222047324233</v>
      </c>
      <c r="R126" s="21"/>
      <c r="S126" s="39">
        <v>428.58519811053708</v>
      </c>
      <c r="T126" s="40">
        <v>470.56219499416818</v>
      </c>
      <c r="U126" s="40">
        <v>593.72836791579834</v>
      </c>
      <c r="V126" s="9">
        <f>IF(ISTEXT(S126),S126,IF(COUNT(S126:U126)=0,"",0.23*S126+0.57*T126+0.2*U126))</f>
        <v>485.54072029525901</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29.68655906875297</v>
      </c>
      <c r="E130" s="3">
        <v>26.553582807616049</v>
      </c>
      <c r="F130" s="3">
        <v>29.872034865339359</v>
      </c>
      <c r="G130" s="3">
        <f>IF(ISTEXT(D130),D130,IF(COUNT(D130:F130)=0,"",0.63*D130+0.07*E130+0.3*F130))</f>
        <v>29.522893469449301</v>
      </c>
      <c r="H130" s="10"/>
      <c r="I130" s="3">
        <v>38.255656284609508</v>
      </c>
      <c r="J130" s="3">
        <v>38.88421168210305</v>
      </c>
      <c r="K130" s="3">
        <v>38.703855649825357</v>
      </c>
      <c r="L130" s="3">
        <f>IF(ISTEXT(I130),I130,IF(COUNT(I130:K130)=0,"",0.24*I130+0.43*J130+0.33*K130))</f>
        <v>38.673840896052965</v>
      </c>
      <c r="M130" s="10"/>
      <c r="N130" s="3">
        <v>42.855749527731582</v>
      </c>
      <c r="O130" s="3">
        <v>43.068438772056233</v>
      </c>
      <c r="P130" s="3">
        <v>39.986432452923893</v>
      </c>
      <c r="Q130" s="3">
        <f>IF(ISTEXT(N130),N130,IF(COUNT(N130:P130)=0,"",0.2*N130+0.4*O130+0.4*P130))</f>
        <v>41.793098395538365</v>
      </c>
      <c r="R130" s="10"/>
      <c r="S130" s="3">
        <v>47.486117195819887</v>
      </c>
      <c r="T130" s="3">
        <v>45.845179250830988</v>
      </c>
      <c r="U130" s="3">
        <v>40.200016535477133</v>
      </c>
      <c r="V130" s="7">
        <f>IF(ISTEXT(S130),S130,IF(COUNT(S130:U130)=0,"",0.23*S130+0.57*T130+0.2*U130))</f>
        <v>45.093562435107664</v>
      </c>
    </row>
    <row r="131" spans="1:22">
      <c r="A131" s="267"/>
      <c r="B131" s="29" t="s">
        <v>146</v>
      </c>
      <c r="C131" s="102" t="s">
        <v>300</v>
      </c>
      <c r="D131" s="4">
        <v>45.214713317405369</v>
      </c>
      <c r="E131" s="4">
        <v>47.725184269666997</v>
      </c>
      <c r="F131" s="4">
        <v>45.65185362737023</v>
      </c>
      <c r="G131" s="4">
        <f>IF(ISTEXT(D131),D131,IF(COUNT(D131:F131)=0,"",0.63*D131+0.07*E131+0.3*F131))</f>
        <v>45.521588377053142</v>
      </c>
      <c r="H131" s="21"/>
      <c r="I131" s="4">
        <v>53.381948950050578</v>
      </c>
      <c r="J131" s="4">
        <v>52.853600605558817</v>
      </c>
      <c r="K131" s="4">
        <v>52.947057001317972</v>
      </c>
      <c r="L131" s="4">
        <f>IF(ISTEXT(I131),I131,IF(COUNT(I131:K131)=0,"",0.24*I131+0.43*J131+0.33*K131))</f>
        <v>53.011244818837362</v>
      </c>
      <c r="M131" s="21"/>
      <c r="N131" s="4">
        <v>52.564185526994613</v>
      </c>
      <c r="O131" s="4">
        <v>54.766638842125523</v>
      </c>
      <c r="P131" s="4">
        <v>53.509360237920568</v>
      </c>
      <c r="Q131" s="4">
        <f>IF(ISTEXT(N131),N131,IF(COUNT(N131:P131)=0,"",0.2*N131+0.4*O131+0.4*P131))</f>
        <v>53.823236737417361</v>
      </c>
      <c r="R131" s="21"/>
      <c r="S131" s="4">
        <v>54.297884490208588</v>
      </c>
      <c r="T131" s="4">
        <v>52.748668062863167</v>
      </c>
      <c r="U131" s="4">
        <v>55.020475608282993</v>
      </c>
      <c r="V131" s="9">
        <f>IF(ISTEXT(S131),S131,IF(COUNT(S131:U131)=0,"",0.23*S131+0.57*T131+0.2*U131))</f>
        <v>53.55934935023658</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c r="E134" s="3"/>
      <c r="F134" s="3"/>
      <c r="G134" s="7" t="str">
        <f>IF(ISTEXT(D134),D134,IF(COUNT(D134:F134)=0,"",0.63*D134+0.07*E134+0.3*F134))</f>
        <v/>
      </c>
      <c r="H134" s="10"/>
      <c r="I134" s="11"/>
      <c r="J134" s="3"/>
      <c r="K134" s="3"/>
      <c r="L134" s="3" t="str">
        <f>IF(ISTEXT(I134),I134,IF(COUNT(I134:K134)=0,"",0.24*I134+0.43*J134+0.33*K134))</f>
        <v/>
      </c>
      <c r="M134" s="10"/>
      <c r="N134" s="11">
        <v>3.66475341319296</v>
      </c>
      <c r="O134" s="3">
        <v>4.3308976389525302</v>
      </c>
      <c r="P134" s="3">
        <v>2.11191512160952</v>
      </c>
      <c r="Q134" s="3">
        <f>IF(ISTEXT(N134),N134,IF(COUNT(N134:P134)=0,"",0.2*N134+0.4*O134+0.4*P134))</f>
        <v>3.3100757868634121</v>
      </c>
      <c r="R134" s="10"/>
      <c r="S134" s="11">
        <v>2.7892399213987402</v>
      </c>
      <c r="T134" s="3">
        <v>3.75712057047439</v>
      </c>
      <c r="U134" s="3">
        <v>5.0559394475130803</v>
      </c>
      <c r="V134" s="7">
        <f>IF(ISTEXT(S134),S134,IF(COUNT(S134:U134)=0,"",0.23*S134+0.57*T134+0.2*U134))</f>
        <v>3.7942717965947286</v>
      </c>
    </row>
    <row r="135" spans="1:22">
      <c r="A135" s="267"/>
      <c r="B135" s="29" t="s">
        <v>154</v>
      </c>
      <c r="C135" s="102" t="s">
        <v>300</v>
      </c>
      <c r="D135" s="4"/>
      <c r="E135" s="4"/>
      <c r="F135" s="4"/>
      <c r="G135" s="9" t="str">
        <f>IF(ISTEXT(D135),D135,IF(COUNT(D135:F135)=0,"",0.63*D135+0.07*E135+0.3*F135))</f>
        <v/>
      </c>
      <c r="H135" s="21"/>
      <c r="I135" s="14"/>
      <c r="J135" s="4"/>
      <c r="K135" s="4"/>
      <c r="L135" s="4" t="str">
        <f>IF(ISTEXT(I135),I135,IF(COUNT(I135:K135)=0,"",0.24*I135+0.43*J135+0.33*K135))</f>
        <v/>
      </c>
      <c r="M135" s="21"/>
      <c r="N135" s="14">
        <v>6.0067101585786098</v>
      </c>
      <c r="O135" s="4">
        <v>6.7662197371673294</v>
      </c>
      <c r="P135" s="4">
        <v>3.8920619597364201</v>
      </c>
      <c r="Q135" s="4">
        <f>IF(ISTEXT(N135),N135,IF(COUNT(N135:P135)=0,"",0.2*N135+0.4*O135+0.4*P135))</f>
        <v>5.4646547104772214</v>
      </c>
      <c r="R135" s="21"/>
      <c r="S135" s="14">
        <v>4.7822359468759892</v>
      </c>
      <c r="T135" s="4">
        <v>5.2506233394499802</v>
      </c>
      <c r="U135" s="4">
        <v>6.6249351499877092</v>
      </c>
      <c r="V135" s="9">
        <f>IF(ISTEXT(S135),S135,IF(COUNT(S135:U135)=0,"",0.23*S135+0.57*T135+0.2*U135))</f>
        <v>5.4177566012655074</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7.770103411211954</v>
      </c>
      <c r="E139" s="8">
        <v>6.446950535281605</v>
      </c>
      <c r="F139" s="8">
        <v>7.1463285822041183</v>
      </c>
      <c r="G139" s="3">
        <f>IF(ISTEXT(D139),D139,IF(COUNT(D139:F139)=0,"",0.63*D139+0.07*E139+0.3*F139))</f>
        <v>7.4903502611944788</v>
      </c>
      <c r="H139" s="10"/>
      <c r="I139" s="17">
        <v>8.7630290866865419</v>
      </c>
      <c r="J139" s="8">
        <v>8.657634413671742</v>
      </c>
      <c r="K139" s="8">
        <v>8.6802659338835273</v>
      </c>
      <c r="L139" s="3">
        <f>IF(ISTEXT(I139),I139,IF(COUNT(I139:K139)=0,"",0.24*I139+0.43*J139+0.33*K139))</f>
        <v>8.6903975368651825</v>
      </c>
      <c r="M139" s="10"/>
      <c r="N139" s="17">
        <v>10.792910823425281</v>
      </c>
      <c r="O139" s="8">
        <v>9.5044492777077085</v>
      </c>
      <c r="P139" s="8">
        <v>9.4069078427708153</v>
      </c>
      <c r="Q139" s="3">
        <f>IF(ISTEXT(N139),N139,IF(COUNT(N139:P139)=0,"",0.2*N139+0.4*O139+0.4*P139))</f>
        <v>9.7231250128764657</v>
      </c>
      <c r="R139" s="10"/>
      <c r="S139" s="17">
        <v>12.034445863519149</v>
      </c>
      <c r="T139" s="8">
        <v>11.55799255340453</v>
      </c>
      <c r="U139" s="8">
        <v>8.7400393118470028</v>
      </c>
      <c r="V139" s="7">
        <f>IF(ISTEXT(S139),S139,IF(COUNT(S139:U139)=0,"",0.23*S139+0.57*T139+0.2*U139))</f>
        <v>11.103986166419388</v>
      </c>
    </row>
    <row r="140" spans="1:22">
      <c r="A140" s="267"/>
      <c r="B140" s="24" t="s">
        <v>166</v>
      </c>
      <c r="C140" s="107" t="s">
        <v>293</v>
      </c>
      <c r="D140" s="31">
        <v>-18.431241720460001</v>
      </c>
      <c r="E140" s="8">
        <v>-22.210345820920001</v>
      </c>
      <c r="F140" s="8">
        <v>-18.936631102810001</v>
      </c>
      <c r="G140" s="3">
        <f>IF(ISTEXT(D140),D140,IF(COUNT(D140:F140)=0,"",0.63*D140+0.07*E140+0.3*F140))</f>
        <v>-18.8473958221972</v>
      </c>
      <c r="H140" s="10"/>
      <c r="I140" s="8">
        <v>-28.097120904210001</v>
      </c>
      <c r="J140" s="8">
        <v>-26.670224076109999</v>
      </c>
      <c r="K140" s="8">
        <v>-27.66008101692</v>
      </c>
      <c r="L140" s="3">
        <f>IF(ISTEXT(I140),I140,IF(COUNT(I140:K140)=0,"",0.24*I140+0.43*J140+0.33*K140))</f>
        <v>-27.339332105321301</v>
      </c>
      <c r="M140" s="10"/>
      <c r="N140" s="8">
        <v>-37.52237473636</v>
      </c>
      <c r="O140" s="8">
        <v>-33.120201996699997</v>
      </c>
      <c r="P140" s="8">
        <v>-34.120021214769999</v>
      </c>
      <c r="Q140" s="3">
        <f>IF(ISTEXT(N140),N140,IF(COUNT(N140:P140)=0,"",0.2*N140+0.4*O140+0.4*P140))</f>
        <v>-34.400564231860002</v>
      </c>
      <c r="R140" s="10"/>
      <c r="S140" s="8">
        <v>-46.667621087230003</v>
      </c>
      <c r="T140" s="8">
        <v>-42.466437363849998</v>
      </c>
      <c r="U140" s="8">
        <v>-39.846143805120001</v>
      </c>
      <c r="V140" s="7">
        <f>IF(ISTEXT(S140),S140,IF(COUNT(S140:U140)=0,"",0.23*S140+0.57*T140+0.2*U140))</f>
        <v>-42.908650908481398</v>
      </c>
    </row>
    <row r="141" spans="1:22">
      <c r="A141" s="267"/>
      <c r="B141" s="29" t="s">
        <v>171</v>
      </c>
      <c r="C141" s="102" t="s">
        <v>300</v>
      </c>
      <c r="D141" s="34">
        <v>1.991346250846</v>
      </c>
      <c r="E141" s="33">
        <v>1.991346250846</v>
      </c>
      <c r="F141" s="33">
        <v>1.991346250846</v>
      </c>
      <c r="G141" s="9">
        <f>IF(ISTEXT(D141),D141,IF(COUNT(D141:F141)=0,"",0.63*D141+0.07*E141+0.3*F141))</f>
        <v>1.991346250846</v>
      </c>
      <c r="H141" s="21"/>
      <c r="I141" s="32">
        <v>3.9607255640719399</v>
      </c>
      <c r="J141" s="33">
        <v>3.95411705126652</v>
      </c>
      <c r="K141" s="33">
        <v>3.9587616065305999</v>
      </c>
      <c r="L141" s="4">
        <f>IF(ISTEXT(I141),I141,IF(COUNT(I141:K141)=0,"",0.24*I141+0.43*J141+0.33*K141))</f>
        <v>3.957235797576967</v>
      </c>
      <c r="M141" s="21"/>
      <c r="N141" s="32">
        <v>6.0730219854253606</v>
      </c>
      <c r="O141" s="33">
        <v>6.0435965963006089</v>
      </c>
      <c r="P141" s="33">
        <v>6.0371427404066189</v>
      </c>
      <c r="Q141" s="4">
        <f>IF(ISTEXT(N141),N141,IF(COUNT(N141:P141)=0,"",0.2*N141+0.4*O141+0.4*P141))</f>
        <v>6.0469001317679627</v>
      </c>
      <c r="R141" s="21"/>
      <c r="S141" s="32">
        <v>9.1525100927598899</v>
      </c>
      <c r="T141" s="33">
        <v>9.2218132944916587</v>
      </c>
      <c r="U141" s="33">
        <v>9.1074889783926789</v>
      </c>
      <c r="V141" s="9">
        <f>IF(ISTEXT(S141),S141,IF(COUNT(S141:U141)=0,"",0.23*S141+0.57*T141+0.2*U141))</f>
        <v>9.1830086948735552</v>
      </c>
    </row>
    <row r="142" spans="1:22">
      <c r="A142" s="267"/>
      <c r="B142" s="27" t="s">
        <v>173</v>
      </c>
      <c r="C142" s="106" t="s">
        <v>293</v>
      </c>
      <c r="D142" s="8">
        <v>54.055636167000003</v>
      </c>
      <c r="E142" s="8">
        <v>52.749971954000003</v>
      </c>
      <c r="F142" s="8">
        <v>53.377233140999998</v>
      </c>
      <c r="G142" s="8">
        <f>IF(ISTEXT(D142),D142,IF(COUNT(D142:F142)=0,"",0.63*D142+0.07*E142+0.3*F142))</f>
        <v>53.760718764290004</v>
      </c>
      <c r="H142" s="10"/>
      <c r="I142" s="8">
        <v>51.936700930000001</v>
      </c>
      <c r="J142" s="8">
        <v>51.916424782999997</v>
      </c>
      <c r="K142" s="8">
        <v>52.077820275000008</v>
      </c>
      <c r="L142" s="3">
        <f>IF(ISTEXT(I142),I142,IF(COUNT(I142:K142)=0,"",0.24*I142+0.43*J142+0.33*K142))</f>
        <v>51.974551570640003</v>
      </c>
      <c r="M142" s="10"/>
      <c r="N142" s="8">
        <v>49.354737707999988</v>
      </c>
      <c r="O142" s="8">
        <v>48.847186262999998</v>
      </c>
      <c r="P142" s="8">
        <v>48.873599918000011</v>
      </c>
      <c r="Q142" s="3">
        <f>IF(ISTEXT(N142),N142,IF(COUNT(N142:P142)=0,"",0.2*N142+0.4*O142+0.4*P142))</f>
        <v>48.959262014000004</v>
      </c>
      <c r="R142" s="10"/>
      <c r="S142" s="8">
        <v>46.350806738000003</v>
      </c>
      <c r="T142" s="8">
        <v>46.326343749000003</v>
      </c>
      <c r="U142" s="8">
        <v>45.256029617999999</v>
      </c>
      <c r="V142" s="7">
        <f>IF(ISTEXT(S142),S142,IF(COUNT(S142:U142)=0,"",0.23*S142+0.57*T142+0.2*U142))</f>
        <v>46.11790741027</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v>0.85342954077674005</v>
      </c>
      <c r="E144" s="33">
        <v>0.85342954077674005</v>
      </c>
      <c r="F144" s="33">
        <v>0.85342954077674005</v>
      </c>
      <c r="G144" s="9">
        <f>IF(ISTEXT(D144),D144,IF(COUNT(D144:F144)=0,"",0.63*D144+0.07*E144+0.3*F144))</f>
        <v>0.85342954077674005</v>
      </c>
      <c r="H144" s="21"/>
      <c r="I144" s="32">
        <v>1.69518460949092</v>
      </c>
      <c r="J144" s="33">
        <v>1.6944941644209901</v>
      </c>
      <c r="K144" s="33">
        <v>1.6957259137315199</v>
      </c>
      <c r="L144" s="4">
        <f>IF(ISTEXT(I144),I144,IF(COUNT(I144:K144)=0,"",0.24*I144+0.43*J144+0.33*K144))</f>
        <v>1.6950663485102482</v>
      </c>
      <c r="M144" s="21"/>
      <c r="N144" s="32">
        <v>2.5959821439049202</v>
      </c>
      <c r="O144" s="33">
        <v>2.5871306498175599</v>
      </c>
      <c r="P144" s="33">
        <v>2.5855875660692602</v>
      </c>
      <c r="Q144" s="4">
        <f>IF(ISTEXT(N144),N144,IF(COUNT(N144:P144)=0,"",0.2*N144+0.4*O144+0.4*P144))</f>
        <v>2.5882837151357121</v>
      </c>
      <c r="R144" s="21"/>
      <c r="S144" s="32">
        <v>3.9008484349950701</v>
      </c>
      <c r="T144" s="33">
        <v>3.91151150687356</v>
      </c>
      <c r="U144" s="33">
        <v>3.8984275596475602</v>
      </c>
      <c r="V144" s="9">
        <f>IF(ISTEXT(S144),S144,IF(COUNT(S144:U144)=0,"",0.23*S144+0.57*T144+0.2*U144))</f>
        <v>3.9064422108963077</v>
      </c>
    </row>
    <row r="145" spans="1:22">
      <c r="A145" s="267"/>
      <c r="B145" s="27" t="s">
        <v>179</v>
      </c>
      <c r="C145" s="101" t="s">
        <v>300</v>
      </c>
      <c r="D145" s="8">
        <v>7.1772667001400006</v>
      </c>
      <c r="E145" s="8">
        <v>8.5965838900900007</v>
      </c>
      <c r="F145" s="8">
        <v>7.7834796412299996</v>
      </c>
      <c r="G145" s="3">
        <f>IF(ISTEXT(D145),D145,IF(COUNT(D145:F145)=0,"",0.63*D145+0.07*E145+0.3*F145))</f>
        <v>7.4584827857634997</v>
      </c>
      <c r="H145" s="10"/>
      <c r="I145" s="8">
        <v>11.551969800029999</v>
      </c>
      <c r="J145" s="8">
        <v>10.356805715169999</v>
      </c>
      <c r="K145" s="8">
        <v>12.03685470504</v>
      </c>
      <c r="L145" s="3">
        <f>IF(ISTEXT(I145),I145,IF(COUNT(I145:K145)=0,"",0.24*I145+0.43*J145+0.33*K145))</f>
        <v>11.198061262193498</v>
      </c>
      <c r="M145" s="10"/>
      <c r="N145" s="8">
        <v>13.06643230087</v>
      </c>
      <c r="O145" s="8">
        <v>12.57470852056</v>
      </c>
      <c r="P145" s="8">
        <v>11.86812078625</v>
      </c>
      <c r="Q145" s="3">
        <f>IF(ISTEXT(N145),N145,IF(COUNT(N145:P145)=0,"",0.2*N145+0.4*O145+0.4*P145))</f>
        <v>12.390418182898001</v>
      </c>
      <c r="R145" s="10"/>
      <c r="S145" s="8">
        <v>13.6235090984</v>
      </c>
      <c r="T145" s="8">
        <v>11.84099060632</v>
      </c>
      <c r="U145" s="8">
        <v>11.090554658729999</v>
      </c>
      <c r="V145" s="7">
        <f>IF(ISTEXT(S145),S145,IF(COUNT(S145:U145)=0,"",0.23*S145+0.57*T145+0.2*U145))</f>
        <v>12.1008826699804</v>
      </c>
    </row>
    <row r="146" spans="1:22">
      <c r="A146" s="267"/>
      <c r="B146" s="27" t="s">
        <v>64</v>
      </c>
      <c r="C146" s="102" t="s">
        <v>300</v>
      </c>
      <c r="D146" s="8">
        <v>0.69345512412600008</v>
      </c>
      <c r="E146" s="8">
        <v>0.69345512412600008</v>
      </c>
      <c r="F146" s="8">
        <v>0.69345512412600008</v>
      </c>
      <c r="G146" s="3">
        <f>IF(ISTEXT(D146),D146,IF(COUNT(D146:F146)=0,"",0.63*D146+0.07*E146+0.3*F146))</f>
        <v>0.69345512412600008</v>
      </c>
      <c r="H146" s="10"/>
      <c r="I146" s="8">
        <v>1.4834908522956001</v>
      </c>
      <c r="J146" s="8">
        <v>1.4834908522956001</v>
      </c>
      <c r="K146" s="8">
        <v>1.4834908522956001</v>
      </c>
      <c r="L146" s="3">
        <f>IF(ISTEXT(I146),I146,IF(COUNT(I146:K146)=0,"",0.24*I146+0.43*J146+0.33*K146))</f>
        <v>1.4834908522956001</v>
      </c>
      <c r="M146" s="10"/>
      <c r="N146" s="8">
        <v>6.0845619316704598</v>
      </c>
      <c r="O146" s="8">
        <v>6.2160624286131094</v>
      </c>
      <c r="P146" s="8">
        <v>5.2932803721506296</v>
      </c>
      <c r="Q146" s="3">
        <f>IF(ISTEXT(N146),N146,IF(COUNT(N146:P146)=0,"",0.2*N146+0.4*O146+0.4*P146))</f>
        <v>5.8206495066395876</v>
      </c>
      <c r="R146" s="10"/>
      <c r="S146" s="8">
        <v>8.4701000711315295</v>
      </c>
      <c r="T146" s="8">
        <v>7.7951091839664102</v>
      </c>
      <c r="U146" s="8">
        <v>7.8971266616691498</v>
      </c>
      <c r="V146" s="7">
        <f>IF(ISTEXT(S146),S146,IF(COUNT(S146:U146)=0,"",0.23*S146+0.57*T146+0.2*U146))</f>
        <v>7.9707605835549353</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293</v>
      </c>
      <c r="D149" s="148">
        <v>0.47848403564999997</v>
      </c>
      <c r="E149" s="6">
        <v>0.47848403564999997</v>
      </c>
      <c r="F149" s="6">
        <v>0.47848403564999997</v>
      </c>
      <c r="G149" s="6">
        <f>IF(ISTEXT(D149),D149,IF(COUNT(D149:F149)=0,"",0.63*D149+0.07*E149+0.3*F149))</f>
        <v>0.47848403564999997</v>
      </c>
      <c r="H149" s="18"/>
      <c r="I149" s="6">
        <v>1.0384435966200001</v>
      </c>
      <c r="J149" s="6">
        <v>1.0384435966200001</v>
      </c>
      <c r="K149" s="6">
        <v>1.0384435966200001</v>
      </c>
      <c r="L149" s="6">
        <f>IF(ISTEXT(I149),I149,IF(COUNT(I149:K149)=0,"",0.24*I149+0.43*J149+0.33*K149))</f>
        <v>1.0384435966200001</v>
      </c>
      <c r="M149" s="18"/>
      <c r="N149" s="6">
        <v>1.9780822260699999</v>
      </c>
      <c r="O149" s="6">
        <v>1.9780822260699999</v>
      </c>
      <c r="P149" s="6">
        <v>1.9780822260699999</v>
      </c>
      <c r="Q149" s="6">
        <f>IF(ISTEXT(N149),N149,IF(COUNT(N149:P149)=0,"",0.2*N149+0.4*O149+0.4*P149))</f>
        <v>1.9780822260700002</v>
      </c>
      <c r="R149" s="18"/>
      <c r="S149" s="6">
        <v>4.2748780271599998</v>
      </c>
      <c r="T149" s="6">
        <v>4.2748780271599998</v>
      </c>
      <c r="U149" s="6">
        <v>4.2748780271599998</v>
      </c>
      <c r="V149" s="127">
        <f>IF(ISTEXT(S149),S149,IF(COUNT(S149:U149)=0,"",0.23*S149+0.57*T149+0.2*U149))</f>
        <v>4.2748780271599998</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8.26884263</v>
      </c>
      <c r="E160" s="20">
        <v>0.01</v>
      </c>
      <c r="F160" s="20">
        <v>0.02</v>
      </c>
      <c r="G160" s="5">
        <f>IF(ISTEXT(D160),D160,IF(COUNT(D160:F160)=0,"",0.63*D160+0.07*E160+0.3*F160))</f>
        <v>5.2160708569000001</v>
      </c>
      <c r="H160" s="10"/>
      <c r="I160" s="19">
        <v>0.01</v>
      </c>
      <c r="J160" s="20">
        <v>0.01</v>
      </c>
      <c r="K160" s="20">
        <v>0.01</v>
      </c>
      <c r="L160" s="3">
        <f>IF(ISTEXT(I160),I160,IF(COUNT(I160:K160)=0,"",0.24*I160+0.43*J160+0.33*K160))</f>
        <v>0.01</v>
      </c>
      <c r="M160" s="10"/>
      <c r="N160" s="19">
        <v>0</v>
      </c>
      <c r="O160" s="20">
        <v>0.01</v>
      </c>
      <c r="P160" s="20">
        <v>0.01</v>
      </c>
      <c r="Q160" s="3">
        <f>IF(ISTEXT(N160),N160,IF(COUNT(N160:P160)=0,"",0.2*N160+0.4*O160+0.4*P160))</f>
        <v>8.0000000000000002E-3</v>
      </c>
      <c r="R160" s="10"/>
      <c r="S160" s="19">
        <v>0</v>
      </c>
      <c r="T160" s="20">
        <v>0</v>
      </c>
      <c r="U160" s="20">
        <v>0.01</v>
      </c>
      <c r="V160" s="7">
        <f>IF(ISTEXT(S160),S160,IF(COUNT(S160:U160)=0,"",0.23*S160+0.57*T160+0.2*U160))</f>
        <v>2E-3</v>
      </c>
    </row>
    <row r="161" spans="1:22">
      <c r="A161" s="274"/>
      <c r="B161" s="27" t="s">
        <v>212</v>
      </c>
      <c r="C161" s="102" t="s">
        <v>300</v>
      </c>
      <c r="D161" s="3">
        <v>61.076701286319853</v>
      </c>
      <c r="E161" s="3">
        <v>63.341168511828172</v>
      </c>
      <c r="F161" s="3">
        <v>59.533058763239417</v>
      </c>
      <c r="G161" s="3">
        <f>IF(ISTEXT(D161),D161,IF(COUNT(D161:F161)=0,"",0.63*D161+0.07*E161+0.3*F161))</f>
        <v>60.772121235181302</v>
      </c>
      <c r="H161" s="10"/>
      <c r="I161" s="3">
        <v>60.88521923149392</v>
      </c>
      <c r="J161" s="3">
        <v>45.483835626012848</v>
      </c>
      <c r="K161" s="3">
        <v>51.634396148391083</v>
      </c>
      <c r="L161" s="3">
        <f>IF(ISTEXT(I161),I161,IF(COUNT(I161:K161)=0,"",0.24*I161+0.43*J161+0.33*K161))</f>
        <v>51.209852663713122</v>
      </c>
      <c r="M161" s="10"/>
      <c r="N161" s="3">
        <v>62.132926613020423</v>
      </c>
      <c r="O161" s="3">
        <v>80.911658165630186</v>
      </c>
      <c r="P161" s="3">
        <v>75.0688594644094</v>
      </c>
      <c r="Q161" s="3">
        <f>IF(ISTEXT(N161),N161,IF(COUNT(N161:P161)=0,"",0.2*N161+0.4*O161+0.4*P161))</f>
        <v>74.818792374619917</v>
      </c>
      <c r="R161" s="10"/>
      <c r="S161" s="3">
        <v>58.123765646474247</v>
      </c>
      <c r="T161" s="3">
        <v>56.075277599296179</v>
      </c>
      <c r="U161" s="3">
        <v>68.459095375415501</v>
      </c>
      <c r="V161" s="7">
        <f>IF(ISTEXT(S161),S161,IF(COUNT(S161:U161)=0,"",0.23*S161+0.57*T161+0.2*U161))</f>
        <v>59.023193405371003</v>
      </c>
    </row>
    <row r="162" spans="1:22">
      <c r="A162" s="275"/>
      <c r="B162" s="29" t="s">
        <v>214</v>
      </c>
      <c r="C162" s="102" t="s">
        <v>300</v>
      </c>
      <c r="D162" s="4">
        <v>96.437980629999998</v>
      </c>
      <c r="E162" s="4">
        <v>99.946176469999997</v>
      </c>
      <c r="F162" s="4">
        <v>95.870536979999997</v>
      </c>
      <c r="G162" s="4">
        <f>IF(ISTEXT(D162),D162,IF(COUNT(D162:F162)=0,"",0.63*D162+0.07*E162+0.3*F162))</f>
        <v>96.513321243799993</v>
      </c>
      <c r="H162" s="21"/>
      <c r="I162" s="4">
        <v>124.480335</v>
      </c>
      <c r="J162" s="4">
        <v>100.13539618</v>
      </c>
      <c r="K162" s="4">
        <v>105.589</v>
      </c>
      <c r="L162" s="4">
        <f>IF(ISTEXT(I162),I162,IF(COUNT(I162:K162)=0,"",0.24*I162+0.43*J162+0.33*K162))</f>
        <v>107.7778707574</v>
      </c>
      <c r="M162" s="21"/>
      <c r="N162" s="4">
        <v>145.03503921000001</v>
      </c>
      <c r="O162" s="4">
        <v>164.00333333</v>
      </c>
      <c r="P162" s="4">
        <v>173.30484100000001</v>
      </c>
      <c r="Q162" s="4">
        <f>IF(ISTEXT(N162),N162,IF(COUNT(N162:P162)=0,"",0.2*N162+0.4*O162+0.4*P162))</f>
        <v>163.93027757400003</v>
      </c>
      <c r="R162" s="21"/>
      <c r="S162" s="4">
        <v>128.48009782</v>
      </c>
      <c r="T162" s="4">
        <v>96.508112799999992</v>
      </c>
      <c r="U162" s="4">
        <v>131.07949550000001</v>
      </c>
      <c r="V162" s="9">
        <f>IF(ISTEXT(S162),S162,IF(COUNT(S162:U162)=0,"",0.23*S162+0.57*T162+0.2*U162))</f>
        <v>110.7759458946</v>
      </c>
    </row>
    <row r="163" spans="1:22" ht="15.75" customHeight="1" thickBot="1">
      <c r="A163" s="196" t="s">
        <v>59</v>
      </c>
      <c r="B163" s="27" t="s">
        <v>209</v>
      </c>
      <c r="C163" s="101" t="s">
        <v>300</v>
      </c>
      <c r="D163" s="3">
        <v>23.134307249999999</v>
      </c>
      <c r="E163" s="3">
        <v>13.6286126</v>
      </c>
      <c r="F163" s="3">
        <v>23.11981449</v>
      </c>
      <c r="G163" s="3">
        <f>IF(ISTEXT(D163),D163,IF(COUNT(D163:F163)=0,"",0.63*D163+0.07*E163+0.3*F163))</f>
        <v>22.464560796499999</v>
      </c>
      <c r="H163" s="10"/>
      <c r="I163" s="3">
        <v>0.5</v>
      </c>
      <c r="J163" s="3">
        <v>0.5</v>
      </c>
      <c r="K163" s="3">
        <v>0.48571428999999999</v>
      </c>
      <c r="L163" s="3">
        <f>IF(ISTEXT(I163),I163,IF(COUNT(I163:K163)=0,"",0.24*I163+0.43*J163+0.33*K163))</f>
        <v>0.49528571569999996</v>
      </c>
      <c r="M163" s="10"/>
      <c r="N163" s="3">
        <v>67.058219460000004</v>
      </c>
      <c r="O163" s="3">
        <v>66.712193040000002</v>
      </c>
      <c r="P163" s="3">
        <v>66.602806880000003</v>
      </c>
      <c r="Q163" s="3">
        <f>IF(ISTEXT(N163),N163,IF(COUNT(N163:P163)=0,"",0.2*N163+0.4*O163+0.4*P163))</f>
        <v>66.737643860000006</v>
      </c>
      <c r="R163" s="10"/>
      <c r="S163" s="3">
        <v>82.907482560000005</v>
      </c>
      <c r="T163" s="3">
        <v>86.039192799999995</v>
      </c>
      <c r="U163" s="3">
        <v>82.818197990000002</v>
      </c>
      <c r="V163" s="7">
        <f>IF(ISTEXT(S163),S163,IF(COUNT(S163:U163)=0,"",0.23*S163+0.57*T163+0.2*U163))</f>
        <v>84.674700482800006</v>
      </c>
    </row>
    <row r="164" spans="1:22">
      <c r="A164" s="274"/>
      <c r="B164" s="27" t="s">
        <v>212</v>
      </c>
      <c r="C164" s="102" t="s">
        <v>300</v>
      </c>
      <c r="D164" s="3">
        <v>91.820380381058214</v>
      </c>
      <c r="E164" s="3">
        <v>98.621769825141527</v>
      </c>
      <c r="F164" s="3">
        <v>90.335145848472592</v>
      </c>
      <c r="G164" s="7">
        <f>IF(ISTEXT(D164),D164,IF(COUNT(D164:F164)=0,"",0.63*D164+0.07*E164+0.3*F164))</f>
        <v>91.850907282368354</v>
      </c>
      <c r="H164" s="10"/>
      <c r="I164" s="3">
        <v>94.236833761611919</v>
      </c>
      <c r="J164" s="3">
        <v>69.043521604841345</v>
      </c>
      <c r="K164" s="3">
        <v>80.771473836211214</v>
      </c>
      <c r="L164" s="3">
        <f>IF(ISTEXT(I164),I164,IF(COUNT(I164:K164)=0,"",0.24*I164+0.43*J164+0.33*K164))</f>
        <v>78.960140758818341</v>
      </c>
      <c r="M164" s="10"/>
      <c r="N164" s="3">
        <v>93.956610357997718</v>
      </c>
      <c r="O164" s="3">
        <v>107.8577000576507</v>
      </c>
      <c r="P164" s="3">
        <v>106.350352167903</v>
      </c>
      <c r="Q164" s="3">
        <f>IF(ISTEXT(N164),N164,IF(COUNT(N164:P164)=0,"",0.2*N164+0.4*O164+0.4*P164))</f>
        <v>104.47454296182103</v>
      </c>
      <c r="R164" s="10"/>
      <c r="S164" s="3">
        <v>99.01549110312331</v>
      </c>
      <c r="T164" s="3">
        <v>100.7974031624852</v>
      </c>
      <c r="U164" s="3">
        <v>111.5956488021199</v>
      </c>
      <c r="V164" s="7">
        <f>IF(ISTEXT(S164),S164,IF(COUNT(S164:U164)=0,"",0.23*S164+0.57*T164+0.2*U164))</f>
        <v>102.54721251675889</v>
      </c>
    </row>
    <row r="165" spans="1:22" ht="15.75" customHeight="1" thickBot="1">
      <c r="A165" s="276"/>
      <c r="B165" s="30" t="s">
        <v>214</v>
      </c>
      <c r="C165" s="103" t="s">
        <v>300</v>
      </c>
      <c r="D165" s="4">
        <v>139.19840096999999</v>
      </c>
      <c r="E165" s="4">
        <v>144.47016432999999</v>
      </c>
      <c r="F165" s="4">
        <v>139.16555055000001</v>
      </c>
      <c r="G165" s="4">
        <f>IF(ISTEXT(D165),D165,IF(COUNT(D165:F165)=0,"",0.63*D165+0.07*E165+0.3*F165))</f>
        <v>139.55756927919998</v>
      </c>
      <c r="H165" s="21"/>
      <c r="I165" s="4">
        <v>178.31476429</v>
      </c>
      <c r="J165" s="4">
        <v>143.52199454999999</v>
      </c>
      <c r="K165" s="4">
        <v>153.28228571</v>
      </c>
      <c r="L165" s="3">
        <f>IF(ISTEXT(I165),I165,IF(COUNT(I165:K165)=0,"",0.24*I165+0.43*J165+0.33*K165))</f>
        <v>155.09315537039998</v>
      </c>
      <c r="M165" s="21"/>
      <c r="N165" s="4">
        <v>132.61353335999999</v>
      </c>
      <c r="O165" s="4">
        <v>164.59502000000001</v>
      </c>
      <c r="P165" s="4">
        <v>164.56502</v>
      </c>
      <c r="Q165" s="3">
        <f>IF(ISTEXT(N165),N165,IF(COUNT(N165:P165)=0,"",0.2*N165+0.4*O165+0.4*P165))</f>
        <v>158.186722672</v>
      </c>
      <c r="R165" s="21"/>
      <c r="S165" s="4">
        <v>130.78756999999999</v>
      </c>
      <c r="T165" s="4">
        <v>127.97723941</v>
      </c>
      <c r="U165" s="4">
        <v>151.08388696</v>
      </c>
      <c r="V165" s="7">
        <f>IF(ISTEXT(S165),S165,IF(COUNT(S165:U165)=0,"",0.23*S165+0.57*T165+0.2*U165))</f>
        <v>133.24494495569999</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69.6381497223</v>
      </c>
      <c r="E170" s="6">
        <v>70.292992936250002</v>
      </c>
      <c r="F170" s="6">
        <v>68.688459939409995</v>
      </c>
      <c r="G170" s="6">
        <f>IF(ISTEXT(D170),D170,IF(COUNT(D170:F170)=0,"",0.63*D170+0.07*E170+0.3*F170))</f>
        <v>69.399081812409506</v>
      </c>
      <c r="H170" s="18"/>
      <c r="I170" s="6">
        <v>66.413342600770008</v>
      </c>
      <c r="J170" s="6">
        <v>65.361651183310002</v>
      </c>
      <c r="K170" s="6">
        <v>66.510366674449998</v>
      </c>
      <c r="L170" s="6">
        <f>IF(ISTEXT(I170),I170,IF(COUNT(I170:K170)=0,"",0.24*I170+0.43*J170+0.33*K170))</f>
        <v>65.993133235576607</v>
      </c>
      <c r="M170" s="18"/>
      <c r="N170" s="6">
        <v>60.107987902460003</v>
      </c>
      <c r="O170" s="6">
        <v>64.339233009650002</v>
      </c>
      <c r="P170" s="6">
        <v>63.462713092020003</v>
      </c>
      <c r="Q170" s="6">
        <f>IF(ISTEXT(N170),N170,IF(COUNT(N170:P170)=0,"",0.2*N170+0.4*O170+0.4*P170))</f>
        <v>63.142376021160004</v>
      </c>
      <c r="R170" s="18"/>
      <c r="S170" s="6">
        <v>53.624588009199996</v>
      </c>
      <c r="T170" s="6">
        <v>54.968375646109997</v>
      </c>
      <c r="U170" s="6">
        <v>60.954123301320003</v>
      </c>
      <c r="V170" s="127">
        <f>IF(ISTEXT(S170),S170,IF(COUNT(S170:U170)=0,"",0.23*S170+0.57*T170+0.2*U170))</f>
        <v>55.856454020662696</v>
      </c>
    </row>
    <row r="171" spans="1:22">
      <c r="A171" s="267"/>
      <c r="B171" s="120" t="s">
        <v>117</v>
      </c>
      <c r="C171" s="102" t="s">
        <v>300</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67"/>
      <c r="B172" s="120" t="s">
        <v>228</v>
      </c>
      <c r="C172" s="102" t="s">
        <v>300</v>
      </c>
      <c r="D172" s="11">
        <v>-15.528154248652401</v>
      </c>
      <c r="E172" s="3">
        <v>-21.171601462050951</v>
      </c>
      <c r="F172" s="3">
        <v>-15.779818762030869</v>
      </c>
      <c r="G172" s="3">
        <f>IF(ISTEXT(D172),D172,IF(COUNT(D172:F172)=0,"",0.63*D172+0.07*E172+0.3*F172))</f>
        <v>-15.99869490760384</v>
      </c>
      <c r="H172" s="10"/>
      <c r="I172" s="3">
        <v>-15.12629266544106</v>
      </c>
      <c r="J172" s="3">
        <v>-13.969388923455771</v>
      </c>
      <c r="K172" s="3">
        <v>-14.24320135149261</v>
      </c>
      <c r="L172" s="3">
        <f>IF(ISTEXT(I172),I172,IF(COUNT(I172:K172)=0,"",0.24*I172+0.43*J172+0.33*K172))</f>
        <v>-14.337403922784397</v>
      </c>
      <c r="M172" s="10"/>
      <c r="N172" s="3">
        <v>-9.708435999263024</v>
      </c>
      <c r="O172" s="3">
        <v>-11.69820007006928</v>
      </c>
      <c r="P172" s="3">
        <v>-13.52292778499668</v>
      </c>
      <c r="Q172" s="3">
        <f>IF(ISTEXT(N172),N172,IF(COUNT(N172:P172)=0,"",0.2*N172+0.4*O172+0.4*P172))</f>
        <v>-12.030138341878988</v>
      </c>
      <c r="R172" s="10"/>
      <c r="S172" s="3">
        <v>-6.8117672943886944</v>
      </c>
      <c r="T172" s="3">
        <v>-6.9034888120321716</v>
      </c>
      <c r="U172" s="3">
        <v>-14.82045907280585</v>
      </c>
      <c r="V172" s="7">
        <f>IF(ISTEXT(S172),S172,IF(COUNT(S172:U172)=0,"",0.23*S172+0.57*T172+0.2*U172))</f>
        <v>-8.4657869151289074</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43.394497857751958</v>
      </c>
      <c r="E174" s="3">
        <v>36.986576668361607</v>
      </c>
      <c r="F174" s="3">
        <v>41.586930620394106</v>
      </c>
      <c r="G174" s="3">
        <f>IF(ISTEXT(D174),D174,IF(COUNT(D174:F174)=0,"",0.63*D174+0.07*E174+0.3*F174))</f>
        <v>42.403673203287276</v>
      </c>
      <c r="H174" s="10"/>
      <c r="I174" s="3">
        <v>32.602609112476543</v>
      </c>
      <c r="J174" s="3">
        <v>33.903835120561737</v>
      </c>
      <c r="K174" s="3">
        <v>33.09800519196353</v>
      </c>
      <c r="L174" s="3">
        <f>IF(ISTEXT(I174),I174,IF(COUNT(I174:K174)=0,"",0.24*I174+0.43*J174+0.33*K174))</f>
        <v>33.325617002183883</v>
      </c>
      <c r="M174" s="10"/>
      <c r="N174" s="3">
        <v>22.625273795065279</v>
      </c>
      <c r="O174" s="3">
        <v>25.2314335440077</v>
      </c>
      <c r="P174" s="3">
        <v>24.160486546000829</v>
      </c>
      <c r="Q174" s="3">
        <f>IF(ISTEXT(N174),N174,IF(COUNT(N174:P174)=0,"",0.2*N174+0.4*O174+0.4*P174))</f>
        <v>24.281822795016467</v>
      </c>
      <c r="R174" s="10"/>
      <c r="S174" s="3">
        <v>11.717631514289151</v>
      </c>
      <c r="T174" s="3">
        <v>15.41789893855454</v>
      </c>
      <c r="U174" s="3">
        <v>14.149925124727</v>
      </c>
      <c r="V174" s="7">
        <f>IF(ISTEXT(S174),S174,IF(COUNT(S174:U174)=0,"",0.23*S174+0.57*T174+0.2*U174))</f>
        <v>14.313242668207991</v>
      </c>
    </row>
    <row r="175" spans="1:22">
      <c r="A175" s="281"/>
      <c r="B175" s="120" t="s">
        <v>237</v>
      </c>
      <c r="C175" s="102" t="s">
        <v>300</v>
      </c>
      <c r="D175" s="11">
        <v>7.1772667001400006</v>
      </c>
      <c r="E175" s="3">
        <v>8.5965838900900007</v>
      </c>
      <c r="F175" s="3">
        <v>7.7834796412299996</v>
      </c>
      <c r="G175" s="3">
        <f>IF(ISTEXT(D175),D175,IF(COUNT(D175:F175)=0,"",0.63*D175+0.07*E175+0.3*F175))</f>
        <v>7.4584827857634997</v>
      </c>
      <c r="H175" s="10"/>
      <c r="I175" s="3">
        <v>11.551969800029999</v>
      </c>
      <c r="J175" s="3">
        <v>10.356805715169999</v>
      </c>
      <c r="K175" s="3">
        <v>12.03685470504</v>
      </c>
      <c r="L175" s="3">
        <f>IF(ISTEXT(I175),I175,IF(COUNT(I175:K175)=0,"",0.24*I175+0.43*J175+0.33*K175))</f>
        <v>11.198061262193498</v>
      </c>
      <c r="M175" s="10"/>
      <c r="N175" s="3">
        <v>13.06643230087</v>
      </c>
      <c r="O175" s="3">
        <v>12.57470852056</v>
      </c>
      <c r="P175" s="3">
        <v>11.86812078625</v>
      </c>
      <c r="Q175" s="3">
        <f>IF(ISTEXT(N175),N175,IF(COUNT(N175:P175)=0,"",0.2*N175+0.4*O175+0.4*P175))</f>
        <v>12.390418182898001</v>
      </c>
      <c r="R175" s="10"/>
      <c r="S175" s="3">
        <v>13.6235090984</v>
      </c>
      <c r="T175" s="3">
        <v>11.84099060632</v>
      </c>
      <c r="U175" s="3">
        <v>11.090554658729999</v>
      </c>
      <c r="V175" s="7">
        <f>IF(ISTEXT(S175),S175,IF(COUNT(S175:U175)=0,"",0.23*S175+0.57*T175+0.2*U175))</f>
        <v>12.1008826699804</v>
      </c>
    </row>
    <row r="176" spans="1:22">
      <c r="A176" s="281"/>
      <c r="B176" s="41" t="s">
        <v>239</v>
      </c>
      <c r="C176" s="102" t="s">
        <v>300</v>
      </c>
      <c r="D176" s="11">
        <v>0.69345512412600008</v>
      </c>
      <c r="E176" s="3">
        <v>0.69345512412600008</v>
      </c>
      <c r="F176" s="3">
        <v>0.69345512412600008</v>
      </c>
      <c r="G176" s="3">
        <f>IF(ISTEXT(D176),D176,IF(COUNT(D176:F176)=0,"",0.63*D176+0.07*E176+0.3*F176))</f>
        <v>0.69345512412600008</v>
      </c>
      <c r="H176" s="10"/>
      <c r="I176" s="3">
        <v>1.4834908522956001</v>
      </c>
      <c r="J176" s="3">
        <v>1.4834908522956001</v>
      </c>
      <c r="K176" s="3">
        <v>1.4834908522956001</v>
      </c>
      <c r="L176" s="3">
        <f>IF(ISTEXT(I176),I176,IF(COUNT(I176:K176)=0,"",0.24*I176+0.43*J176+0.33*K176))</f>
        <v>1.4834908522956001</v>
      </c>
      <c r="M176" s="10"/>
      <c r="N176" s="3">
        <v>6.0845619316704598</v>
      </c>
      <c r="O176" s="3">
        <v>6.2160624286131094</v>
      </c>
      <c r="P176" s="3">
        <v>5.2932803721506296</v>
      </c>
      <c r="Q176" s="3">
        <f>IF(ISTEXT(N176),N176,IF(COUNT(N176:P176)=0,"",0.2*N176+0.4*O176+0.4*P176))</f>
        <v>5.8206495066395876</v>
      </c>
      <c r="R176" s="10"/>
      <c r="S176" s="3">
        <v>8.4701000711315295</v>
      </c>
      <c r="T176" s="3">
        <v>7.7951091839664102</v>
      </c>
      <c r="U176" s="3">
        <v>7.8971266616691498</v>
      </c>
      <c r="V176" s="7">
        <f>IF(ISTEXT(S176),S176,IF(COUNT(S176:U176)=0,"",0.23*S176+0.57*T176+0.2*U176))</f>
        <v>7.9707605835549353</v>
      </c>
    </row>
    <row r="177" spans="1:22">
      <c r="A177" s="281"/>
      <c r="B177" s="152" t="s">
        <v>241</v>
      </c>
      <c r="C177" s="102" t="s">
        <v>300</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81"/>
      <c r="B178" s="120" t="s">
        <v>244</v>
      </c>
      <c r="C178" s="102" t="s">
        <v>300</v>
      </c>
      <c r="D178" s="11"/>
      <c r="E178" s="3"/>
      <c r="F178" s="3"/>
      <c r="G178" s="3" t="str">
        <f>IF(ISTEXT(D178),D178,IF(COUNT(D178:F178)=0,"",0.63*D178+0.07*E178+0.3*F178))</f>
        <v/>
      </c>
      <c r="H178" s="10"/>
      <c r="I178" s="3"/>
      <c r="J178" s="3"/>
      <c r="K178" s="3"/>
      <c r="L178" s="3" t="str">
        <f>IF(ISTEXT(I178),I178,IF(COUNT(I178:K178)=0,"",0.24*I178+0.43*J178+0.33*K178))</f>
        <v/>
      </c>
      <c r="M178" s="10"/>
      <c r="N178" s="3"/>
      <c r="O178" s="3"/>
      <c r="P178" s="3"/>
      <c r="Q178" s="3" t="str">
        <f>IF(ISTEXT(N178),N178,IF(COUNT(N178:P178)=0,"",0.2*N178+0.4*O178+0.4*P178))</f>
        <v/>
      </c>
      <c r="R178" s="10"/>
      <c r="S178" s="3"/>
      <c r="T178" s="3"/>
      <c r="U178" s="3"/>
      <c r="V178" s="7" t="str">
        <f>IF(ISTEXT(S178),S178,IF(COUNT(S178:U178)=0,"",0.23*S178+0.57*T178+0.2*U178))</f>
        <v/>
      </c>
    </row>
    <row r="179" spans="1:22">
      <c r="A179" s="282"/>
      <c r="B179" s="92" t="s">
        <v>247</v>
      </c>
      <c r="C179" s="103" t="s">
        <v>300</v>
      </c>
      <c r="D179" s="11">
        <v>2.8447757916227401</v>
      </c>
      <c r="E179" s="3">
        <v>2.8447757916227401</v>
      </c>
      <c r="F179" s="3">
        <v>2.8447757916227401</v>
      </c>
      <c r="G179" s="3">
        <f>IF(ISTEXT(D179),D179,IF(COUNT(D179:F179)=0,"",0.63*D179+0.07*E179+0.3*F179))</f>
        <v>2.8447757916227401</v>
      </c>
      <c r="H179" s="10"/>
      <c r="I179" s="3">
        <v>5.6489801704941893</v>
      </c>
      <c r="J179" s="3">
        <v>5.6481305717975099</v>
      </c>
      <c r="K179" s="3">
        <v>5.6488145736500002</v>
      </c>
      <c r="L179" s="3">
        <f>IF(ISTEXT(I179),I179,IF(COUNT(I179:K179)=0,"",0.24*I179+0.43*J179+0.33*K179))</f>
        <v>5.6485601960960352</v>
      </c>
      <c r="M179" s="10"/>
      <c r="N179" s="3">
        <v>8.6232838756084202</v>
      </c>
      <c r="O179" s="3">
        <v>8.6188284464025298</v>
      </c>
      <c r="P179" s="3">
        <v>8.6178976026281706</v>
      </c>
      <c r="Q179" s="3">
        <f>IF(ISTEXT(N179),N179,IF(COUNT(N179:P179)=0,"",0.2*N179+0.4*O179+0.4*P179))</f>
        <v>8.6193471947339653</v>
      </c>
      <c r="R179" s="10"/>
      <c r="S179" s="3">
        <v>13.001580030992629</v>
      </c>
      <c r="T179" s="3">
        <v>13.01088810524088</v>
      </c>
      <c r="U179" s="3">
        <v>12.99605778338983</v>
      </c>
      <c r="V179" s="7">
        <f>IF(ISTEXT(S179),S179,IF(COUNT(S179:U179)=0,"",0.23*S179+0.57*T179+0.2*U179))</f>
        <v>13.005781183793571</v>
      </c>
    </row>
    <row r="180" spans="1:22">
      <c r="A180" s="147" t="s">
        <v>250</v>
      </c>
      <c r="B180" s="26"/>
      <c r="C180" s="103" t="s">
        <v>300</v>
      </c>
      <c r="D180" s="132">
        <v>6.9064753915881738E-12</v>
      </c>
      <c r="E180" s="132">
        <v>-1.2931877790833819E-12</v>
      </c>
      <c r="F180" s="132">
        <v>6.2740923567616846E-12</v>
      </c>
      <c r="G180" s="132">
        <f>IF(ISTEXT(D180),D180,IF(COUNT(D180:F180)=0,"",0.63*D180+0.07*E180+0.3*F180))</f>
        <v>6.142784059193218E-12</v>
      </c>
      <c r="H180" s="133"/>
      <c r="I180" s="132">
        <v>3.2606806144030998E-11</v>
      </c>
      <c r="J180" s="132">
        <v>2.9388047551037737E-11</v>
      </c>
      <c r="K180" s="132">
        <v>8.2565065895323642E-12</v>
      </c>
      <c r="L180" s="132">
        <f>IF(ISTEXT(I180),I180,IF(COUNT(I180:K180)=0,"",0.24*I180+0.43*J180+0.33*K180))</f>
        <v>2.3187141096059344E-11</v>
      </c>
      <c r="M180" s="133"/>
      <c r="N180" s="132">
        <v>-1.7173817923321621E-11</v>
      </c>
      <c r="O180" s="132">
        <v>-2.6219026949547701E-12</v>
      </c>
      <c r="P180" s="132">
        <v>-6.3096194935496897E-12</v>
      </c>
      <c r="Q180" s="132">
        <f>IF(ISTEXT(N180),N180,IF(COUNT(N180:P180)=0,"",0.2*N180+0.4*O180+0.4*P180))</f>
        <v>-7.0073724600661084E-12</v>
      </c>
      <c r="R180" s="133"/>
      <c r="S180" s="132">
        <v>-1.9895196601282809E-12</v>
      </c>
      <c r="T180" s="132">
        <v>-4.000355602329364E-12</v>
      </c>
      <c r="U180" s="132">
        <v>-1.8260948309034571E-12</v>
      </c>
      <c r="V180" s="151">
        <f>IF(ISTEXT(S180),S180,IF(COUNT(S180:U180)=0,"",0.23*S180+0.57*T180+0.2*U180))</f>
        <v>-3.1030111813379334E-12</v>
      </c>
    </row>
    <row r="181" spans="1:22">
      <c r="A181" s="190" t="s">
        <v>253</v>
      </c>
      <c r="B181" s="28" t="s">
        <v>254</v>
      </c>
      <c r="C181" s="101" t="s">
        <v>300</v>
      </c>
      <c r="D181" s="11">
        <v>0.47848403567760012</v>
      </c>
      <c r="E181" s="3">
        <v>0.47848403567760012</v>
      </c>
      <c r="F181" s="3">
        <v>0.47848403567760012</v>
      </c>
      <c r="G181" s="3">
        <f>IF(ISTEXT(D181),D181,IF(COUNT(D181:F181)=0,"",0.63*D181+0.07*E181+0.3*F181))</f>
        <v>0.47848403567760012</v>
      </c>
      <c r="H181" s="10"/>
      <c r="I181" s="3">
        <v>1.0384435966332</v>
      </c>
      <c r="J181" s="3">
        <v>1.0384435966332</v>
      </c>
      <c r="K181" s="3">
        <v>1.0384435966332</v>
      </c>
      <c r="L181" s="3">
        <f>IF(ISTEXT(I181),I181,IF(COUNT(I181:K181)=0,"",0.24*I181+0.43*J181+0.33*K181))</f>
        <v>1.0384435966332</v>
      </c>
      <c r="M181" s="10"/>
      <c r="N181" s="3">
        <v>4.3200389714848209</v>
      </c>
      <c r="O181" s="3">
        <v>4.4134043243137899</v>
      </c>
      <c r="P181" s="3">
        <v>3.7582290642253602</v>
      </c>
      <c r="Q181" s="3">
        <f>IF(ISTEXT(N181),N181,IF(COUNT(N181:P181)=0,"",0.2*N181+0.4*O181+0.4*P181))</f>
        <v>4.1326611497126242</v>
      </c>
      <c r="R181" s="10"/>
      <c r="S181" s="3">
        <v>6.2678740526379588</v>
      </c>
      <c r="T181" s="3">
        <v>5.7683807961363582</v>
      </c>
      <c r="U181" s="3">
        <v>5.8438737296360292</v>
      </c>
      <c r="V181" s="7">
        <f>IF(ISTEXT(S181),S181,IF(COUNT(S181:U181)=0,"",0.23*S181+0.57*T181+0.2*U181))</f>
        <v>5.898362831831661</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c r="E184" s="3"/>
      <c r="F184" s="3"/>
      <c r="G184" s="3" t="str">
        <f>IF(ISTEXT(D184),D184,IF(COUNT(D184:F184)=0,"",0.63*D184+0.07*E184+0.3*F184))</f>
        <v/>
      </c>
      <c r="H184" s="10"/>
      <c r="I184" s="3"/>
      <c r="J184" s="3"/>
      <c r="K184" s="3"/>
      <c r="L184" s="3" t="str">
        <f>IF(ISTEXT(I184),I184,IF(COUNT(I184:K184)=0,"",0.24*I184+0.43*J184+0.33*K184))</f>
        <v/>
      </c>
      <c r="M184" s="10"/>
      <c r="N184" s="3">
        <v>-2.3419567453856489</v>
      </c>
      <c r="O184" s="3">
        <v>-2.4353220982147992</v>
      </c>
      <c r="P184" s="3">
        <v>-1.780146838126901</v>
      </c>
      <c r="Q184" s="3">
        <f>IF(ISTEXT(N184),N184,IF(COUNT(N184:P184)=0,"",0.2*N184+0.4*O184+0.4*P184))</f>
        <v>-2.1545789236138102</v>
      </c>
      <c r="R184" s="10"/>
      <c r="S184" s="3">
        <v>-1.992996025477249</v>
      </c>
      <c r="T184" s="3">
        <v>-1.4935027689755911</v>
      </c>
      <c r="U184" s="3">
        <v>-1.5689957024746291</v>
      </c>
      <c r="V184" s="7">
        <f>IF(ISTEXT(S184),S184,IF(COUNT(S184:U184)=0,"",0.23*S184+0.57*T184+0.2*U184))</f>
        <v>-1.6234848046707799</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0.47848403564999997</v>
      </c>
      <c r="E186" s="3">
        <v>0.47848403564999997</v>
      </c>
      <c r="F186" s="3">
        <v>0.47848403564999997</v>
      </c>
      <c r="G186" s="3">
        <f>IF(ISTEXT(D186),D186,IF(COUNT(D186:F186)=0,"",0.63*D186+0.07*E186+0.3*F186))</f>
        <v>0.47848403564999997</v>
      </c>
      <c r="H186" s="10"/>
      <c r="I186" s="3">
        <v>1.0384435966200001</v>
      </c>
      <c r="J186" s="3">
        <v>1.0384435966200001</v>
      </c>
      <c r="K186" s="3">
        <v>1.0384435966200001</v>
      </c>
      <c r="L186" s="3">
        <f>IF(ISTEXT(I186),I186,IF(COUNT(I186:K186)=0,"",0.24*I186+0.43*J186+0.33*K186))</f>
        <v>1.0384435966200001</v>
      </c>
      <c r="M186" s="10"/>
      <c r="N186" s="3">
        <v>1.9780822260699999</v>
      </c>
      <c r="O186" s="3">
        <v>1.9780822260699999</v>
      </c>
      <c r="P186" s="3">
        <v>1.9780822260699999</v>
      </c>
      <c r="Q186" s="3">
        <f>IF(ISTEXT(N186),N186,IF(COUNT(N186:P186)=0,"",0.2*N186+0.4*O186+0.4*P186))</f>
        <v>1.9780822260700002</v>
      </c>
      <c r="R186" s="10"/>
      <c r="S186" s="3">
        <v>4.2748780271599998</v>
      </c>
      <c r="T186" s="3">
        <v>4.2748780271599998</v>
      </c>
      <c r="U186" s="3">
        <v>4.2748780271599998</v>
      </c>
      <c r="V186" s="7">
        <f>IF(ISTEXT(S186),S186,IF(COUNT(S186:U186)=0,"",0.23*S186+0.57*T186+0.2*U186))</f>
        <v>4.2748780271599998</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v>2.7600033369878929E-11</v>
      </c>
      <c r="E191" s="132">
        <v>2.7600033369878929E-11</v>
      </c>
      <c r="F191" s="132">
        <v>2.7600033369878929E-11</v>
      </c>
      <c r="G191" s="4">
        <f>IF(ISTEXT(D191),D191,IF(COUNT(D191:F191)=0,"",0.63*D191+0.07*E191+0.3*F191))</f>
        <v>2.7600033369878929E-11</v>
      </c>
      <c r="H191" s="21"/>
      <c r="I191" s="4">
        <v>1.3199441539768489E-11</v>
      </c>
      <c r="J191" s="4">
        <v>1.3199441539768489E-11</v>
      </c>
      <c r="K191" s="4">
        <v>1.3199441539768489E-11</v>
      </c>
      <c r="L191" s="4">
        <f>IF(ISTEXT(I191),I191,IF(COUNT(I191:K191)=0,"",0.24*I191+0.43*J191+0.33*K191))</f>
        <v>1.3199441539768489E-11</v>
      </c>
      <c r="M191" s="21"/>
      <c r="N191" s="4">
        <v>2.9171554061235838E-11</v>
      </c>
      <c r="O191" s="4">
        <v>2.8990809752826859E-11</v>
      </c>
      <c r="P191" s="4">
        <v>2.8459679057846191E-11</v>
      </c>
      <c r="Q191" s="4">
        <f>IF(ISTEXT(N191),N191,IF(COUNT(N191:P191)=0,"",0.2*N191+0.4*O191+0.4*P191))</f>
        <v>2.8814506336516391E-11</v>
      </c>
      <c r="R191" s="21"/>
      <c r="S191" s="4">
        <v>7.0965455734040006E-13</v>
      </c>
      <c r="T191" s="4">
        <v>7.673861546209082E-13</v>
      </c>
      <c r="U191" s="4">
        <v>1.4006573678670971E-12</v>
      </c>
      <c r="V191" s="9">
        <f>IF(ISTEXT(S191),S191,IF(COUNT(S191:U191)=0,"",0.23*S191+0.57*T191+0.2*U191))</f>
        <v>8.8076212989562907E-13</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63"/>
      <c r="F3" s="263"/>
      <c r="G3" s="264"/>
      <c r="H3" s="2"/>
      <c r="I3" s="206">
        <v>2035</v>
      </c>
      <c r="J3" s="263"/>
      <c r="K3" s="263"/>
      <c r="L3" s="264"/>
      <c r="M3" s="2"/>
      <c r="N3" s="181">
        <v>2040</v>
      </c>
      <c r="O3" s="263"/>
      <c r="P3" s="263"/>
      <c r="Q3" s="264"/>
      <c r="R3" s="2"/>
      <c r="S3" s="181">
        <v>2050</v>
      </c>
      <c r="T3" s="263"/>
      <c r="U3" s="263"/>
      <c r="V3" s="264"/>
    </row>
    <row r="4" spans="1:22" ht="15.75" customHeight="1" thickBot="1">
      <c r="C4" s="265"/>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290</v>
      </c>
      <c r="T4" s="115" t="s">
        <v>291</v>
      </c>
      <c r="U4" s="115" t="s">
        <v>292</v>
      </c>
      <c r="V4" s="116" t="s">
        <v>283</v>
      </c>
    </row>
    <row r="5" spans="1:22" ht="15" customHeight="1" thickBot="1">
      <c r="A5" s="201" t="s">
        <v>0</v>
      </c>
      <c r="B5" s="266"/>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293</v>
      </c>
      <c r="D6" s="3">
        <v>0.17</v>
      </c>
      <c r="E6" s="3">
        <v>0.17</v>
      </c>
      <c r="F6" s="3">
        <v>0.17</v>
      </c>
      <c r="G6" s="3">
        <f>IF(ISTEXT(D6),D6,IF(COUNT(D6:F6)=0,"",0.63*D6+0.07*E6+0.3*F6))</f>
        <v>0.17000000000000004</v>
      </c>
      <c r="H6" s="10"/>
      <c r="I6" s="3">
        <v>0.17</v>
      </c>
      <c r="J6" s="3">
        <v>0.17</v>
      </c>
      <c r="K6" s="3">
        <v>0.17</v>
      </c>
      <c r="L6" s="3">
        <f>IF(ISTEXT(I6),I6,IF(COUNT(I6:K6)=0,"",0.24*I6+0.43*J6+0.33*K6))</f>
        <v>0.17</v>
      </c>
      <c r="M6" s="10"/>
      <c r="N6" s="3">
        <v>0.17</v>
      </c>
      <c r="O6" s="3">
        <v>0.17</v>
      </c>
      <c r="P6" s="3">
        <v>0.17</v>
      </c>
      <c r="Q6" s="3">
        <f>IF(ISTEXT(N6),N6,IF(COUNT(N6:P6)=0,"",0.2*N6+0.4*O6+0.4*P6))</f>
        <v>0.17</v>
      </c>
      <c r="R6" s="10"/>
      <c r="S6" s="3">
        <v>0.158</v>
      </c>
      <c r="T6" s="3">
        <v>0.158</v>
      </c>
      <c r="U6" s="3">
        <v>0.158</v>
      </c>
      <c r="V6" s="7">
        <f>IF(ISTEXT(S6),S6,IF(COUNT(S6:U6)=0,"",0.23*S6+0.57*T6+0.2*U6))</f>
        <v>0.15799999999999997</v>
      </c>
    </row>
    <row r="7" spans="1:22" ht="14.45" customHeight="1">
      <c r="A7" s="267"/>
      <c r="B7" s="25" t="s">
        <v>6</v>
      </c>
      <c r="C7" s="107" t="s">
        <v>293</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v>0.1</v>
      </c>
      <c r="T7" s="3">
        <v>0.1</v>
      </c>
      <c r="U7" s="3">
        <v>0.1</v>
      </c>
      <c r="V7" s="7">
        <f>IF(ISTEXT(S7),S7,IF(COUNT(S7:U7)=0,"",0.23*S7+0.57*T7+0.2*U7))</f>
        <v>0.1</v>
      </c>
    </row>
    <row r="8" spans="1:22">
      <c r="A8" s="267"/>
      <c r="B8" s="25" t="s">
        <v>8</v>
      </c>
      <c r="C8" s="107" t="s">
        <v>293</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67"/>
      <c r="B9" s="25" t="s">
        <v>10</v>
      </c>
      <c r="C9" s="107" t="s">
        <v>293</v>
      </c>
      <c r="D9" s="3">
        <v>1.08</v>
      </c>
      <c r="E9" s="3">
        <v>1.08</v>
      </c>
      <c r="F9" s="3">
        <v>1.08</v>
      </c>
      <c r="G9" s="3">
        <f>IF(ISTEXT(D9),D9,IF(COUNT(D9:F9)=0,"",0.63*D9+0.07*E9+0.3*F9))</f>
        <v>1.08</v>
      </c>
      <c r="H9" s="10"/>
      <c r="I9" s="3">
        <v>1.9071</v>
      </c>
      <c r="J9" s="3">
        <v>1.9071</v>
      </c>
      <c r="K9" s="3">
        <v>1.9071</v>
      </c>
      <c r="L9" s="3">
        <f>IF(ISTEXT(I9),I9,IF(COUNT(I9:K9)=0,"",0.24*I9+0.43*J9+0.33*K9))</f>
        <v>1.9071</v>
      </c>
      <c r="M9" s="10"/>
      <c r="N9" s="3">
        <v>2.6362999999999999</v>
      </c>
      <c r="O9" s="3">
        <v>2.6362999999999999</v>
      </c>
      <c r="P9" s="3">
        <v>2.6362999999999999</v>
      </c>
      <c r="Q9" s="3">
        <f>IF(ISTEXT(N9),N9,IF(COUNT(N9:P9)=0,"",0.2*N9+0.4*O9+0.4*P9))</f>
        <v>2.6362999999999994</v>
      </c>
      <c r="R9" s="10"/>
      <c r="S9" s="3">
        <v>2.6960999999999999</v>
      </c>
      <c r="T9" s="3">
        <v>2.6960999999999999</v>
      </c>
      <c r="U9" s="3">
        <v>2.6960999999999999</v>
      </c>
      <c r="V9" s="7">
        <f>IF(ISTEXT(S9),S9,IF(COUNT(S9:U9)=0,"",0.23*S9+0.57*T9+0.2*U9))</f>
        <v>2.6960999999999995</v>
      </c>
    </row>
    <row r="10" spans="1:22">
      <c r="A10" s="267"/>
      <c r="B10" s="25" t="s">
        <v>13</v>
      </c>
      <c r="C10" s="107" t="s">
        <v>293</v>
      </c>
      <c r="D10" s="3"/>
      <c r="E10" s="3"/>
      <c r="F10" s="3"/>
      <c r="G10" s="3" t="str">
        <f>IF(ISTEXT(D10),D10,IF(COUNT(D10:F10)=0,"",0.63*D10+0.07*E10+0.3*F10))</f>
        <v/>
      </c>
      <c r="H10" s="10"/>
      <c r="I10" s="3"/>
      <c r="J10" s="3"/>
      <c r="K10" s="3"/>
      <c r="L10" s="3" t="str">
        <f>IF(ISTEXT(I10),I10,IF(COUNT(I10:K10)=0,"",0.24*I10+0.43*J10+0.33*K10))</f>
        <v/>
      </c>
      <c r="M10" s="10"/>
      <c r="N10" s="3">
        <v>0.5</v>
      </c>
      <c r="O10" s="3">
        <v>0.5</v>
      </c>
      <c r="P10" s="3">
        <v>0.5</v>
      </c>
      <c r="Q10" s="3">
        <f>IF(ISTEXT(N10),N10,IF(COUNT(N10:P10)=0,"",0.2*N10+0.4*O10+0.4*P10))</f>
        <v>0.5</v>
      </c>
      <c r="R10" s="10"/>
      <c r="S10" s="3">
        <v>0.5</v>
      </c>
      <c r="T10" s="3">
        <v>0.5</v>
      </c>
      <c r="U10" s="3">
        <v>0.5</v>
      </c>
      <c r="V10" s="7">
        <f>IF(ISTEXT(S10),S10,IF(COUNT(S10:U10)=0,"",0.23*S10+0.57*T10+0.2*U10))</f>
        <v>0.5</v>
      </c>
    </row>
    <row r="11" spans="1:22">
      <c r="A11" s="267"/>
      <c r="B11" s="25" t="s">
        <v>15</v>
      </c>
      <c r="C11" s="107" t="s">
        <v>293</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67"/>
      <c r="B12" s="25" t="s">
        <v>18</v>
      </c>
      <c r="C12" s="107" t="s">
        <v>293</v>
      </c>
      <c r="D12" s="3"/>
      <c r="E12" s="3"/>
      <c r="F12" s="3"/>
      <c r="G12" s="3" t="str">
        <f>IF(ISTEXT(D12),D12,IF(COUNT(D12:F12)=0,"",0.63*D12+0.07*E12+0.3*F12))</f>
        <v/>
      </c>
      <c r="H12" s="10"/>
      <c r="I12" s="3"/>
      <c r="J12" s="3"/>
      <c r="K12" s="3"/>
      <c r="L12" s="3" t="str">
        <f>IF(ISTEXT(I12),I12,IF(COUNT(I12:K12)=0,"",0.24*I12+0.43*J12+0.33*K12))</f>
        <v/>
      </c>
      <c r="M12" s="10"/>
      <c r="N12" s="3"/>
      <c r="O12" s="3"/>
      <c r="P12" s="3"/>
      <c r="Q12" s="3" t="str">
        <f>IF(ISTEXT(N12),N12,IF(COUNT(N12:P12)=0,"",0.2*N12+0.4*O12+0.4*P12))</f>
        <v/>
      </c>
      <c r="R12" s="10"/>
      <c r="S12" s="3"/>
      <c r="T12" s="3"/>
      <c r="U12" s="3"/>
      <c r="V12" s="7" t="str">
        <f>IF(ISTEXT(S12),S12,IF(COUNT(S12:U12)=0,"",0.23*S12+0.57*T12+0.2*U12))</f>
        <v/>
      </c>
    </row>
    <row r="13" spans="1:22">
      <c r="A13" s="267"/>
      <c r="B13" s="25" t="s">
        <v>20</v>
      </c>
      <c r="C13" s="107" t="s">
        <v>293</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67"/>
      <c r="B14" s="25" t="s">
        <v>22</v>
      </c>
      <c r="C14" s="107" t="s">
        <v>293</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67"/>
      <c r="B15" s="25" t="s">
        <v>24</v>
      </c>
      <c r="C15" s="107" t="s">
        <v>293</v>
      </c>
      <c r="D15" s="3"/>
      <c r="E15" s="3"/>
      <c r="F15" s="3"/>
      <c r="G15" s="3" t="str">
        <f>IF(ISTEXT(D15),D15,IF(COUNT(D15:F15)=0,"",0.63*D15+0.07*E15+0.3*F15))</f>
        <v/>
      </c>
      <c r="H15" s="10"/>
      <c r="I15" s="3">
        <v>0.08</v>
      </c>
      <c r="J15" s="3">
        <v>0.08</v>
      </c>
      <c r="K15" s="3">
        <v>0.08</v>
      </c>
      <c r="L15" s="3">
        <f>IF(ISTEXT(I15),I15,IF(COUNT(I15:K15)=0,"",0.24*I15+0.43*J15+0.33*K15))</f>
        <v>0.08</v>
      </c>
      <c r="M15" s="10"/>
      <c r="N15" s="3">
        <v>0.08</v>
      </c>
      <c r="O15" s="3">
        <v>0.08</v>
      </c>
      <c r="P15" s="3">
        <v>0.08</v>
      </c>
      <c r="Q15" s="3">
        <f>IF(ISTEXT(N15),N15,IF(COUNT(N15:P15)=0,"",0.2*N15+0.4*O15+0.4*P15))</f>
        <v>0.08</v>
      </c>
      <c r="R15" s="10"/>
      <c r="S15" s="3">
        <v>0.08</v>
      </c>
      <c r="T15" s="3">
        <v>0.08</v>
      </c>
      <c r="U15" s="3">
        <v>0.08</v>
      </c>
      <c r="V15" s="7">
        <f>IF(ISTEXT(S15),S15,IF(COUNT(S15:U15)=0,"",0.23*S15+0.57*T15+0.2*U15))</f>
        <v>0.08</v>
      </c>
    </row>
    <row r="16" spans="1:22">
      <c r="A16" s="267"/>
      <c r="B16" s="25" t="s">
        <v>27</v>
      </c>
      <c r="C16" s="107" t="s">
        <v>293</v>
      </c>
      <c r="D16" s="3"/>
      <c r="E16" s="3"/>
      <c r="F16" s="3"/>
      <c r="G16" s="3" t="str">
        <f>IF(ISTEXT(D16),D16,IF(COUNT(D16:F16)=0,"",0.63*D16+0.07*E16+0.3*F16))</f>
        <v/>
      </c>
      <c r="H16" s="10"/>
      <c r="I16" s="3">
        <v>0.08</v>
      </c>
      <c r="J16" s="3">
        <v>0.08</v>
      </c>
      <c r="K16" s="3">
        <v>0.08</v>
      </c>
      <c r="L16" s="3">
        <f>IF(ISTEXT(I16),I16,IF(COUNT(I16:K16)=0,"",0.24*I16+0.43*J16+0.33*K16))</f>
        <v>0.08</v>
      </c>
      <c r="M16" s="10"/>
      <c r="N16" s="3">
        <v>0.08</v>
      </c>
      <c r="O16" s="3">
        <v>0.08</v>
      </c>
      <c r="P16" s="3">
        <v>0.08</v>
      </c>
      <c r="Q16" s="3">
        <f>IF(ISTEXT(N16),N16,IF(COUNT(N16:P16)=0,"",0.2*N16+0.4*O16+0.4*P16))</f>
        <v>0.08</v>
      </c>
      <c r="R16" s="10"/>
      <c r="S16" s="3">
        <v>0.08</v>
      </c>
      <c r="T16" s="3">
        <v>0.08</v>
      </c>
      <c r="U16" s="3">
        <v>0.08</v>
      </c>
      <c r="V16" s="7">
        <f>IF(ISTEXT(S16),S16,IF(COUNT(S16:U16)=0,"",0.23*S16+0.57*T16+0.2*U16))</f>
        <v>0.08</v>
      </c>
    </row>
    <row r="17" spans="1:22">
      <c r="A17" s="267"/>
      <c r="B17" s="25" t="s">
        <v>29</v>
      </c>
      <c r="C17" s="107" t="s">
        <v>293</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67"/>
      <c r="B18" s="42" t="s">
        <v>31</v>
      </c>
      <c r="C18" s="107" t="s">
        <v>293</v>
      </c>
      <c r="D18" s="4">
        <v>2.7E-2</v>
      </c>
      <c r="E18" s="4">
        <v>2.7E-2</v>
      </c>
      <c r="F18" s="4">
        <v>2.7E-2</v>
      </c>
      <c r="G18" s="9">
        <f>IF(ISTEXT(D18),D18,IF(COUNT(D18:F18)=0,"",0.63*D18+0.07*E18+0.3*F18))</f>
        <v>2.7E-2</v>
      </c>
      <c r="H18" s="21"/>
      <c r="I18" s="4">
        <v>0.05</v>
      </c>
      <c r="J18" s="4">
        <v>0.05</v>
      </c>
      <c r="K18" s="4">
        <v>0.05</v>
      </c>
      <c r="L18" s="4">
        <f>IF(ISTEXT(I18),I18,IF(COUNT(I18:K18)=0,"",0.24*I18+0.43*J18+0.33*K18))</f>
        <v>0.05</v>
      </c>
      <c r="M18" s="21"/>
      <c r="N18" s="4">
        <v>8.7999999999999995E-2</v>
      </c>
      <c r="O18" s="4">
        <v>8.7999999999999995E-2</v>
      </c>
      <c r="P18" s="4">
        <v>8.7999999999999995E-2</v>
      </c>
      <c r="Q18" s="4">
        <f>IF(ISTEXT(N18),N18,IF(COUNT(N18:P18)=0,"",0.2*N18+0.4*O18+0.4*P18))</f>
        <v>8.7999999999999995E-2</v>
      </c>
      <c r="R18" s="21"/>
      <c r="S18" s="4">
        <v>8.7999999999999995E-2</v>
      </c>
      <c r="T18" s="4">
        <v>8.7999999999999995E-2</v>
      </c>
      <c r="U18" s="4">
        <v>8.7999999999999995E-2</v>
      </c>
      <c r="V18" s="9">
        <f>IF(ISTEXT(S18),S18,IF(COUNT(S18:U18)=0,"",0.23*S18+0.57*T18+0.2*U18))</f>
        <v>8.7999999999999995E-2</v>
      </c>
    </row>
    <row r="19" spans="1:22">
      <c r="A19" s="267"/>
      <c r="B19" s="25" t="s">
        <v>34</v>
      </c>
      <c r="C19" s="106" t="s">
        <v>293</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67"/>
      <c r="B20" s="25" t="s">
        <v>36</v>
      </c>
      <c r="C20" s="107" t="s">
        <v>293</v>
      </c>
      <c r="D20" s="31">
        <v>1.132636</v>
      </c>
      <c r="E20" s="3">
        <v>1.132636</v>
      </c>
      <c r="F20" s="3">
        <v>1.132636</v>
      </c>
      <c r="G20" s="3">
        <f>IF(ISTEXT(D20),D20,IF(COUNT(D20:F20)=0,"",0.63*D20+0.07*E20+0.3*F20))</f>
        <v>1.132636</v>
      </c>
      <c r="H20" s="10"/>
      <c r="I20" s="11">
        <v>0.88863599999999998</v>
      </c>
      <c r="J20" s="3">
        <v>0.88863599999999998</v>
      </c>
      <c r="K20" s="3">
        <v>0.88863599999999998</v>
      </c>
      <c r="L20" s="3">
        <f>IF(ISTEXT(I20),I20,IF(COUNT(I20:K20)=0,"",0.24*I20+0.43*J20+0.33*K20))</f>
        <v>0.88863599999999998</v>
      </c>
      <c r="M20" s="10"/>
      <c r="N20" s="11">
        <v>0.47613600000000011</v>
      </c>
      <c r="O20" s="3">
        <v>0.47613600000000011</v>
      </c>
      <c r="P20" s="3">
        <v>0.47613600000000011</v>
      </c>
      <c r="Q20" s="3">
        <f>IF(ISTEXT(N20),N20,IF(COUNT(N20:P20)=0,"",0.2*N20+0.4*O20+0.4*P20))</f>
        <v>0.47613600000000011</v>
      </c>
      <c r="R20" s="10"/>
      <c r="S20" s="3">
        <v>1.060136</v>
      </c>
      <c r="T20" s="3">
        <v>1.060136</v>
      </c>
      <c r="U20" s="3">
        <v>1.060136</v>
      </c>
      <c r="V20" s="7">
        <f>IF(ISTEXT(S20),S20,IF(COUNT(S20:U20)=0,"",0.23*S20+0.57*T20+0.2*U20))</f>
        <v>1.060136</v>
      </c>
    </row>
    <row r="21" spans="1:22">
      <c r="A21" s="267"/>
      <c r="B21" s="25" t="s">
        <v>39</v>
      </c>
      <c r="C21" s="107" t="s">
        <v>293</v>
      </c>
      <c r="D21" s="31">
        <v>0.24779999999999999</v>
      </c>
      <c r="E21" s="3">
        <v>0.24779999999999999</v>
      </c>
      <c r="F21" s="3">
        <v>0.24779999999999999</v>
      </c>
      <c r="G21" s="3">
        <f>IF(ISTEXT(D21),D21,IF(COUNT(D21:F21)=0,"",0.63*D21+0.07*E21+0.3*F21))</f>
        <v>0.24779999999999999</v>
      </c>
      <c r="H21" s="10"/>
      <c r="I21" s="11">
        <v>9.7799999999999998E-2</v>
      </c>
      <c r="J21" s="3">
        <v>9.7799999999999998E-2</v>
      </c>
      <c r="K21" s="3">
        <v>9.7799999999999998E-2</v>
      </c>
      <c r="L21" s="3">
        <f>IF(ISTEXT(I21),I21,IF(COUNT(I21:K21)=0,"",0.24*I21+0.43*J21+0.33*K21))</f>
        <v>9.7799999999999998E-2</v>
      </c>
      <c r="M21" s="10"/>
      <c r="N21" s="11"/>
      <c r="O21" s="3"/>
      <c r="P21" s="3"/>
      <c r="Q21" s="3" t="str">
        <f>IF(ISTEXT(N21),N21,IF(COUNT(N21:P21)=0,"",0.2*N21+0.4*O21+0.4*P21))</f>
        <v/>
      </c>
      <c r="R21" s="10"/>
      <c r="S21" s="3"/>
      <c r="T21" s="3"/>
      <c r="U21" s="3"/>
      <c r="V21" s="7" t="str">
        <f>IF(ISTEXT(S21),S21,IF(COUNT(S21:U21)=0,"",0.23*S21+0.57*T21+0.2*U21))</f>
        <v/>
      </c>
    </row>
    <row r="22" spans="1:22">
      <c r="A22" s="267"/>
      <c r="B22" s="25" t="s">
        <v>42</v>
      </c>
      <c r="C22" s="107" t="s">
        <v>293</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67"/>
      <c r="B23" s="25" t="s">
        <v>45</v>
      </c>
      <c r="C23" s="107" t="s">
        <v>293</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67"/>
      <c r="B24" s="25" t="s">
        <v>48</v>
      </c>
      <c r="C24" s="107" t="s">
        <v>293</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67"/>
      <c r="B25" s="42" t="s">
        <v>50</v>
      </c>
      <c r="C25" s="107" t="s">
        <v>293</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67"/>
      <c r="B26" s="42" t="s">
        <v>53</v>
      </c>
      <c r="C26" s="106" t="s">
        <v>293</v>
      </c>
      <c r="D26" s="4"/>
      <c r="E26" s="4"/>
      <c r="F26" s="4"/>
      <c r="G26" s="9" t="str">
        <f>IF(ISTEXT(D26),D26,IF(COUNT(D26:F26)=0,"",0.63*D26+0.07*E26+0.3*F26))</f>
        <v/>
      </c>
      <c r="H26" s="21"/>
      <c r="I26" s="4"/>
      <c r="J26" s="4"/>
      <c r="K26" s="4"/>
      <c r="L26" s="4" t="str">
        <f>IF(ISTEXT(I26),I26,IF(COUNT(I26:K26)=0,"",0.24*I26+0.43*J26+0.33*K26))</f>
        <v/>
      </c>
      <c r="M26" s="21"/>
      <c r="N26" s="4">
        <v>1</v>
      </c>
      <c r="O26" s="4">
        <v>1</v>
      </c>
      <c r="P26" s="4">
        <v>1</v>
      </c>
      <c r="Q26" s="4">
        <f>IF(ISTEXT(N26),N26,IF(COUNT(N26:P26)=0,"",0.2*N26+0.4*O26+0.4*P26))</f>
        <v>1</v>
      </c>
      <c r="R26" s="21"/>
      <c r="S26" s="4"/>
      <c r="T26" s="4"/>
      <c r="U26" s="4"/>
      <c r="V26" s="9" t="str">
        <f>IF(ISTEXT(S26),S26,IF(COUNT(S26:U26)=0,"",0.23*S26+0.57*T26+0.2*U26))</f>
        <v/>
      </c>
    </row>
    <row r="27" spans="1:22" ht="14.45" customHeight="1">
      <c r="A27" s="267"/>
      <c r="B27" s="25" t="s">
        <v>56</v>
      </c>
      <c r="C27" s="106" t="s">
        <v>293</v>
      </c>
      <c r="D27" s="3">
        <v>0.16</v>
      </c>
      <c r="E27" s="3">
        <v>0.16</v>
      </c>
      <c r="F27" s="3">
        <v>0.16</v>
      </c>
      <c r="G27" s="3">
        <f>IF(ISTEXT(D27),D27,IF(COUNT(D27:F27)=0,"",0.63*D27+0.07*E27+0.3*F27))</f>
        <v>0.16</v>
      </c>
      <c r="H27" s="10"/>
      <c r="I27" s="11">
        <v>0.16</v>
      </c>
      <c r="J27" s="3">
        <v>0.16</v>
      </c>
      <c r="K27" s="3">
        <v>0.16</v>
      </c>
      <c r="L27" s="3">
        <f>IF(ISTEXT(I27),I27,IF(COUNT(I27:K27)=0,"",0.24*I27+0.43*J27+0.33*K27))</f>
        <v>0.16</v>
      </c>
      <c r="M27" s="10"/>
      <c r="N27" s="11">
        <v>0.16</v>
      </c>
      <c r="O27" s="3">
        <v>0.16</v>
      </c>
      <c r="P27" s="3">
        <v>0.16</v>
      </c>
      <c r="Q27" s="3">
        <f>IF(ISTEXT(N27),N27,IF(COUNT(N27:P27)=0,"",0.2*N27+0.4*O27+0.4*P27))</f>
        <v>0.16</v>
      </c>
      <c r="R27" s="10"/>
      <c r="S27" s="3"/>
      <c r="T27" s="3"/>
      <c r="U27" s="3"/>
      <c r="V27" s="7" t="str">
        <f>IF(ISTEXT(S27),S27,IF(COUNT(S27:U27)=0,"",0.23*S27+0.57*T27+0.2*U27))</f>
        <v/>
      </c>
    </row>
    <row r="28" spans="1:22" ht="14.45" customHeight="1">
      <c r="A28" s="268"/>
      <c r="B28" s="25" t="s">
        <v>294</v>
      </c>
      <c r="C28" s="107" t="s">
        <v>293</v>
      </c>
      <c r="D28" s="4">
        <v>0.4</v>
      </c>
      <c r="E28" s="4">
        <v>0.4</v>
      </c>
      <c r="F28" s="4">
        <v>0.4</v>
      </c>
      <c r="G28" s="4">
        <f>IF(ISTEXT(D28),D28,IF(COUNT(D28:F28)=0,"",0.63*D28+0.07*E28+0.3*F28))</f>
        <v>0.4</v>
      </c>
      <c r="H28" s="21"/>
      <c r="I28" s="14">
        <v>0.4</v>
      </c>
      <c r="J28" s="4">
        <v>0.4</v>
      </c>
      <c r="K28" s="4">
        <v>0.4</v>
      </c>
      <c r="L28" s="4">
        <f>IF(ISTEXT(I28),I28,IF(COUNT(I28:K28)=0,"",0.24*I28+0.43*J28+0.33*K28))</f>
        <v>0.4</v>
      </c>
      <c r="M28" s="21"/>
      <c r="N28" s="14">
        <v>0.4</v>
      </c>
      <c r="O28" s="4">
        <v>0.4</v>
      </c>
      <c r="P28" s="4">
        <v>0.4</v>
      </c>
      <c r="Q28" s="4">
        <f>IF(ISTEXT(N28),N28,IF(COUNT(N28:P28)=0,"",0.2*N28+0.4*O28+0.4*P28))</f>
        <v>0.40000000000000008</v>
      </c>
      <c r="R28" s="21"/>
      <c r="S28" s="4"/>
      <c r="T28" s="4"/>
      <c r="U28" s="4"/>
      <c r="V28" s="9" t="str">
        <f>IF(ISTEXT(S28),S28,IF(COUNT(S28:U28)=0,"",0.23*S28+0.57*T28+0.2*U28))</f>
        <v/>
      </c>
    </row>
    <row r="29" spans="1:22" ht="14.45" customHeight="1" thickBot="1">
      <c r="A29" s="187" t="s">
        <v>59</v>
      </c>
      <c r="B29" s="26" t="s">
        <v>60</v>
      </c>
      <c r="C29" s="106" t="s">
        <v>293</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67"/>
      <c r="B30" s="27" t="s">
        <v>62</v>
      </c>
      <c r="C30" s="107" t="s">
        <v>293</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67"/>
      <c r="B31" s="27" t="s">
        <v>295</v>
      </c>
      <c r="C31" s="107" t="s">
        <v>293</v>
      </c>
      <c r="D31" s="31">
        <v>3.8100000000000002E-2</v>
      </c>
      <c r="E31" s="3">
        <v>3.8100000000000002E-2</v>
      </c>
      <c r="F31" s="3">
        <v>3.8100000000000002E-2</v>
      </c>
      <c r="G31" s="3">
        <f>IF(ISTEXT(D31),D31,IF(COUNT(D31:F31)=0,"",0.63*D31+0.07*E31+0.3*F31))</f>
        <v>3.8100000000000002E-2</v>
      </c>
      <c r="H31" s="10"/>
      <c r="I31" s="11">
        <v>4.1000000000000002E-2</v>
      </c>
      <c r="J31" s="3">
        <v>4.1000000000000002E-2</v>
      </c>
      <c r="K31" s="3">
        <v>4.1000000000000002E-2</v>
      </c>
      <c r="L31" s="3">
        <f>IF(ISTEXT(I31),I31,IF(COUNT(I31:K31)=0,"",0.24*I31+0.43*J31+0.33*K31))</f>
        <v>4.1000000000000002E-2</v>
      </c>
      <c r="M31" s="10"/>
      <c r="N31" s="11">
        <v>4.65E-2</v>
      </c>
      <c r="O31" s="3">
        <v>4.65E-2</v>
      </c>
      <c r="P31" s="3">
        <v>4.65E-2</v>
      </c>
      <c r="Q31" s="3">
        <f>IF(ISTEXT(N31),N31,IF(COUNT(N31:P31)=0,"",0.2*N31+0.4*O31+0.4*P31))</f>
        <v>4.65E-2</v>
      </c>
      <c r="R31" s="10"/>
      <c r="S31" s="3">
        <v>6.0900000000000003E-2</v>
      </c>
      <c r="T31" s="3">
        <v>6.0900000000000003E-2</v>
      </c>
      <c r="U31" s="3">
        <v>6.0900000000000003E-2</v>
      </c>
      <c r="V31" s="7">
        <f>IF(ISTEXT(S31),S31,IF(COUNT(S31:U31)=0,"",0.23*S31+0.57*T31+0.2*U31))</f>
        <v>6.0900000000000003E-2</v>
      </c>
    </row>
    <row r="32" spans="1:22" ht="14.45" customHeight="1">
      <c r="A32" s="267"/>
      <c r="B32" s="27" t="s">
        <v>296</v>
      </c>
      <c r="C32" s="107" t="s">
        <v>293</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67"/>
      <c r="B33" s="29" t="s">
        <v>297</v>
      </c>
      <c r="C33" s="107" t="s">
        <v>293</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67"/>
      <c r="B34" s="42" t="s">
        <v>70</v>
      </c>
      <c r="C34" s="106" t="s">
        <v>293</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67"/>
      <c r="B35" s="27" t="s">
        <v>72</v>
      </c>
      <c r="C35" s="106" t="s">
        <v>293</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67"/>
      <c r="B36" s="27" t="s">
        <v>74</v>
      </c>
      <c r="C36" s="107" t="s">
        <v>293</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67"/>
      <c r="B37" s="27" t="s">
        <v>76</v>
      </c>
      <c r="C37" s="107" t="s">
        <v>293</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67"/>
      <c r="B38" s="27" t="s">
        <v>78</v>
      </c>
      <c r="C38" s="107" t="s">
        <v>293</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67"/>
      <c r="B39" s="27" t="s">
        <v>81</v>
      </c>
      <c r="C39" s="107" t="s">
        <v>293</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67"/>
      <c r="B40" s="27" t="s">
        <v>84</v>
      </c>
      <c r="C40" s="107" t="s">
        <v>293</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67"/>
      <c r="B41" s="27" t="s">
        <v>87</v>
      </c>
      <c r="C41" s="107" t="s">
        <v>293</v>
      </c>
      <c r="D41" s="31"/>
      <c r="E41" s="3"/>
      <c r="F41" s="3"/>
      <c r="G41" s="3" t="str">
        <f>IF(ISTEXT(D41),D41,IF(COUNT(D41:F41)=0,"",0.63*D41+0.07*E41+0.3*F41))</f>
        <v/>
      </c>
      <c r="H41" s="10"/>
      <c r="I41" s="3"/>
      <c r="J41" s="3"/>
      <c r="K41" s="3"/>
      <c r="L41" s="3" t="str">
        <f>IF(ISTEXT(I41),I41,IF(COUNT(I41:K41)=0,"",0.24*I41+0.43*J41+0.33*K41))</f>
        <v/>
      </c>
      <c r="M41" s="10"/>
      <c r="N41" s="3">
        <v>1.0593220000000001</v>
      </c>
      <c r="O41" s="3">
        <v>1.0593220000000001</v>
      </c>
      <c r="P41" s="3">
        <v>1.0593220000000001</v>
      </c>
      <c r="Q41" s="3">
        <f>IF(ISTEXT(N41),N41,IF(COUNT(N41:P41)=0,"",0.2*N41+0.4*O41+0.4*P41))</f>
        <v>1.0593220000000001</v>
      </c>
      <c r="R41" s="10"/>
      <c r="S41" s="3">
        <v>1.0593220000000001</v>
      </c>
      <c r="T41" s="3">
        <v>1.0593220000000001</v>
      </c>
      <c r="U41" s="3">
        <v>1.0593220000000001</v>
      </c>
      <c r="V41" s="7">
        <f>IF(ISTEXT(S41),S41,IF(COUNT(S41:U41)=0,"",0.23*S41+0.57*T41+0.2*U41))</f>
        <v>1.0593220000000001</v>
      </c>
    </row>
    <row r="42" spans="1:22">
      <c r="A42" s="267"/>
      <c r="B42" s="29" t="s">
        <v>89</v>
      </c>
      <c r="C42" s="107" t="s">
        <v>293</v>
      </c>
      <c r="D42" s="4"/>
      <c r="E42" s="4"/>
      <c r="F42" s="4"/>
      <c r="G42" s="9" t="str">
        <f>IF(ISTEXT(D42),D42,IF(COUNT(D42:F42)=0,"",0.63*D42+0.07*E42+0.3*F42))</f>
        <v/>
      </c>
      <c r="H42" s="21"/>
      <c r="I42" s="4"/>
      <c r="J42" s="4"/>
      <c r="K42" s="4"/>
      <c r="L42" s="4" t="str">
        <f>IF(ISTEXT(I42),I42,IF(COUNT(I42:K42)=0,"",0.24*I42+0.43*J42+0.33*K42))</f>
        <v/>
      </c>
      <c r="M42" s="21"/>
      <c r="N42" s="4">
        <v>1.0593220000000001</v>
      </c>
      <c r="O42" s="4">
        <v>1.0593220000000001</v>
      </c>
      <c r="P42" s="4">
        <v>1.0593220000000001</v>
      </c>
      <c r="Q42" s="4">
        <f>IF(ISTEXT(N42),N42,IF(COUNT(N42:P42)=0,"",0.2*N42+0.4*O42+0.4*P42))</f>
        <v>1.0593220000000001</v>
      </c>
      <c r="R42" s="21"/>
      <c r="S42" s="4">
        <v>1.0593220000000001</v>
      </c>
      <c r="T42" s="4">
        <v>1.0593220000000001</v>
      </c>
      <c r="U42" s="4">
        <v>1.0593220000000001</v>
      </c>
      <c r="V42" s="9">
        <f>IF(ISTEXT(S42),S42,IF(COUNT(S42:U42)=0,"",0.23*S42+0.57*T42+0.2*U42))</f>
        <v>1.0593220000000001</v>
      </c>
    </row>
    <row r="43" spans="1:22" ht="15.75" customHeight="1">
      <c r="A43" s="267"/>
      <c r="B43" s="27" t="s">
        <v>299</v>
      </c>
      <c r="C43" s="106" t="s">
        <v>293</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67"/>
      <c r="B44" s="27" t="s">
        <v>93</v>
      </c>
      <c r="C44" s="107" t="s">
        <v>293</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67"/>
      <c r="B45" s="29" t="s">
        <v>95</v>
      </c>
      <c r="C45" s="107" t="s">
        <v>293</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67"/>
      <c r="B46" s="27" t="s">
        <v>97</v>
      </c>
      <c r="C46" s="106" t="s">
        <v>293</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69"/>
      <c r="B47" s="27" t="s">
        <v>99</v>
      </c>
      <c r="C47" s="110" t="s">
        <v>293</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70"/>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300</v>
      </c>
      <c r="D49" s="3">
        <v>0.22909413626</v>
      </c>
      <c r="E49" s="3">
        <v>0.21230528338999999</v>
      </c>
      <c r="F49" s="3">
        <v>0.22018864571999999</v>
      </c>
      <c r="G49" s="3">
        <f>IF(ISTEXT(D49),D49,IF(COUNT(D49:F49)=0,"",0.63*D49+0.07*E49+0.3*F49))</f>
        <v>0.22524726939709999</v>
      </c>
      <c r="H49" s="10"/>
      <c r="I49" s="3">
        <v>0.22286352885999999</v>
      </c>
      <c r="J49" s="3">
        <v>0.20515230179999999</v>
      </c>
      <c r="K49" s="3">
        <v>0.19943372178999999</v>
      </c>
      <c r="L49" s="3">
        <f>IF(ISTEXT(I49),I49,IF(COUNT(I49:K49)=0,"",0.24*I49+0.43*J49+0.33*K49))</f>
        <v>0.20751586489109997</v>
      </c>
      <c r="M49" s="10"/>
      <c r="N49" s="3">
        <v>0.23122223360999999</v>
      </c>
      <c r="O49" s="3">
        <v>0.15919100918000001</v>
      </c>
      <c r="P49" s="3">
        <v>0.16906174067999999</v>
      </c>
      <c r="Q49" s="3">
        <f>IF(ISTEXT(N49),N49,IF(COUNT(N49:P49)=0,"",0.2*N49+0.4*O49+0.4*P49))</f>
        <v>0.17754554666600003</v>
      </c>
      <c r="R49" s="10"/>
      <c r="S49" s="3">
        <v>0.15181337763</v>
      </c>
      <c r="T49" s="3">
        <v>0.16945188915000001</v>
      </c>
      <c r="U49" s="3">
        <v>0.14896140560999999</v>
      </c>
      <c r="V49" s="7">
        <f>IF(ISTEXT(S49),S49,IF(COUNT(S49:U49)=0,"",0.23*S49+0.57*T49+0.2*U49))</f>
        <v>0.16129693479239998</v>
      </c>
    </row>
    <row r="50" spans="1:22">
      <c r="A50" s="267"/>
      <c r="B50" s="25" t="s">
        <v>6</v>
      </c>
      <c r="C50" s="102" t="s">
        <v>300</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v>0.14337375828000001</v>
      </c>
      <c r="T50" s="3">
        <v>0.1572125218</v>
      </c>
      <c r="U50" s="3">
        <v>0.15214296419000001</v>
      </c>
      <c r="V50" s="7">
        <f>IF(ISTEXT(S50),S50,IF(COUNT(S50:U50)=0,"",0.23*S50+0.57*T50+0.2*U50))</f>
        <v>0.15301569466840001</v>
      </c>
    </row>
    <row r="51" spans="1:22">
      <c r="A51" s="267"/>
      <c r="B51" s="25" t="s">
        <v>8</v>
      </c>
      <c r="C51" s="102" t="s">
        <v>300</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67"/>
      <c r="B52" s="25" t="s">
        <v>10</v>
      </c>
      <c r="C52" s="102" t="s">
        <v>300</v>
      </c>
      <c r="D52" s="3">
        <v>1.6328096624899999</v>
      </c>
      <c r="E52" s="3">
        <v>1.68457976126</v>
      </c>
      <c r="F52" s="3">
        <v>1.6844001395599999</v>
      </c>
      <c r="G52" s="3">
        <f>IF(ISTEXT(D52),D52,IF(COUNT(D52:F52)=0,"",0.63*D52+0.07*E52+0.3*F52))</f>
        <v>1.6519107125249</v>
      </c>
      <c r="H52" s="10"/>
      <c r="I52" s="3">
        <v>2.9724438221899998</v>
      </c>
      <c r="J52" s="3">
        <v>2.9838838377300001</v>
      </c>
      <c r="K52" s="3">
        <v>2.91573924857</v>
      </c>
      <c r="L52" s="3">
        <f>IF(ISTEXT(I52),I52,IF(COUNT(I52:K52)=0,"",0.24*I52+0.43*J52+0.33*K52))</f>
        <v>2.9586505195776001</v>
      </c>
      <c r="M52" s="10"/>
      <c r="N52" s="3">
        <v>4.0314591203200001</v>
      </c>
      <c r="O52" s="3">
        <v>3.8098476056899999</v>
      </c>
      <c r="P52" s="3">
        <v>3.82575744218</v>
      </c>
      <c r="Q52" s="3">
        <f>IF(ISTEXT(N52),N52,IF(COUNT(N52:P52)=0,"",0.2*N52+0.4*O52+0.4*P52))</f>
        <v>3.860533843212</v>
      </c>
      <c r="R52" s="10"/>
      <c r="S52" s="3">
        <v>3.9311323202500001</v>
      </c>
      <c r="T52" s="3">
        <v>3.99115122075</v>
      </c>
      <c r="U52" s="3">
        <v>3.7684379667700001</v>
      </c>
      <c r="V52" s="7">
        <f>IF(ISTEXT(S52),S52,IF(COUNT(S52:U52)=0,"",0.23*S52+0.57*T52+0.2*U52))</f>
        <v>3.9328042228390001</v>
      </c>
    </row>
    <row r="53" spans="1:22">
      <c r="A53" s="267"/>
      <c r="B53" s="25" t="s">
        <v>13</v>
      </c>
      <c r="C53" s="102" t="s">
        <v>300</v>
      </c>
      <c r="D53" s="3"/>
      <c r="E53" s="3"/>
      <c r="F53" s="3"/>
      <c r="G53" s="3" t="str">
        <f>IF(ISTEXT(D53),D53,IF(COUNT(D53:F53)=0,"",0.63*D53+0.07*E53+0.3*F53))</f>
        <v/>
      </c>
      <c r="H53" s="10"/>
      <c r="I53" s="3"/>
      <c r="J53" s="3"/>
      <c r="K53" s="3"/>
      <c r="L53" s="3" t="str">
        <f>IF(ISTEXT(I53),I53,IF(COUNT(I53:K53)=0,"",0.24*I53+0.43*J53+0.33*K53))</f>
        <v/>
      </c>
      <c r="M53" s="10"/>
      <c r="N53" s="3">
        <v>0.50556222024999997</v>
      </c>
      <c r="O53" s="3">
        <v>0.46253028236999999</v>
      </c>
      <c r="P53" s="3">
        <v>0.48072073340999999</v>
      </c>
      <c r="Q53" s="3">
        <f>IF(ISTEXT(N53),N53,IF(COUNT(N53:P53)=0,"",0.2*N53+0.4*O53+0.4*P53))</f>
        <v>0.47841285036199999</v>
      </c>
      <c r="R53" s="10"/>
      <c r="S53" s="3">
        <v>0.35124427016999998</v>
      </c>
      <c r="T53" s="3">
        <v>0.31774232827999999</v>
      </c>
      <c r="U53" s="3">
        <v>0.34701168302000002</v>
      </c>
      <c r="V53" s="7">
        <f>IF(ISTEXT(S53),S53,IF(COUNT(S53:U53)=0,"",0.23*S53+0.57*T53+0.2*U53))</f>
        <v>0.3313016458627</v>
      </c>
    </row>
    <row r="54" spans="1:22">
      <c r="A54" s="267"/>
      <c r="B54" s="25" t="s">
        <v>15</v>
      </c>
      <c r="C54" s="102" t="s">
        <v>300</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67"/>
      <c r="B55" s="25" t="s">
        <v>18</v>
      </c>
      <c r="C55" s="102" t="s">
        <v>300</v>
      </c>
      <c r="D55" s="3"/>
      <c r="E55" s="3"/>
      <c r="F55" s="3"/>
      <c r="G55" s="3" t="str">
        <f>IF(ISTEXT(D55),D55,IF(COUNT(D55:F55)=0,"",0.63*D55+0.07*E55+0.3*F55))</f>
        <v/>
      </c>
      <c r="H55" s="10"/>
      <c r="I55" s="3"/>
      <c r="J55" s="3"/>
      <c r="K55" s="3"/>
      <c r="L55" s="3" t="str">
        <f>IF(ISTEXT(I55),I55,IF(COUNT(I55:K55)=0,"",0.24*I55+0.43*J55+0.33*K55))</f>
        <v/>
      </c>
      <c r="M55" s="10"/>
      <c r="N55" s="3"/>
      <c r="O55" s="3"/>
      <c r="P55" s="3"/>
      <c r="Q55" s="3" t="str">
        <f>IF(ISTEXT(N55),N55,IF(COUNT(N55:P55)=0,"",0.2*N55+0.4*O55+0.4*P55))</f>
        <v/>
      </c>
      <c r="R55" s="10"/>
      <c r="S55" s="3"/>
      <c r="T55" s="3"/>
      <c r="U55" s="3"/>
      <c r="V55" s="7" t="str">
        <f>IF(ISTEXT(S55),S55,IF(COUNT(S55:U55)=0,"",0.23*S55+0.57*T55+0.2*U55))</f>
        <v/>
      </c>
    </row>
    <row r="56" spans="1:22">
      <c r="A56" s="267"/>
      <c r="B56" s="25" t="s">
        <v>20</v>
      </c>
      <c r="C56" s="102" t="s">
        <v>300</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67"/>
      <c r="B57" s="25" t="s">
        <v>22</v>
      </c>
      <c r="C57" s="102" t="s">
        <v>300</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67"/>
      <c r="B58" s="25" t="s">
        <v>24</v>
      </c>
      <c r="C58" s="102" t="s">
        <v>300</v>
      </c>
      <c r="D58" s="3"/>
      <c r="E58" s="3"/>
      <c r="F58" s="3"/>
      <c r="G58" s="3" t="str">
        <f>IF(ISTEXT(D58),D58,IF(COUNT(D58:F58)=0,"",0.63*D58+0.07*E58+0.3*F58))</f>
        <v/>
      </c>
      <c r="H58" s="10"/>
      <c r="I58" s="3">
        <v>0.15173024677999999</v>
      </c>
      <c r="J58" s="3">
        <v>0.15165462712</v>
      </c>
      <c r="K58" s="3">
        <v>0.16355733296</v>
      </c>
      <c r="L58" s="3">
        <f>IF(ISTEXT(I58),I58,IF(COUNT(I58:K58)=0,"",0.24*I58+0.43*J58+0.33*K58))</f>
        <v>0.1556006687656</v>
      </c>
      <c r="M58" s="10"/>
      <c r="N58" s="3">
        <v>0.17683592604000001</v>
      </c>
      <c r="O58" s="3">
        <v>0.17912412403</v>
      </c>
      <c r="P58" s="3">
        <v>0.16754353706</v>
      </c>
      <c r="Q58" s="3">
        <f>IF(ISTEXT(N58),N58,IF(COUNT(N58:P58)=0,"",0.2*N58+0.4*O58+0.4*P58))</f>
        <v>0.17403424964399999</v>
      </c>
      <c r="R58" s="10"/>
      <c r="S58" s="3">
        <v>0.19235722106</v>
      </c>
      <c r="T58" s="3">
        <v>0.19417125944999999</v>
      </c>
      <c r="U58" s="3">
        <v>0.18904826049000001</v>
      </c>
      <c r="V58" s="7">
        <f>IF(ISTEXT(S58),S58,IF(COUNT(S58:U58)=0,"",0.23*S58+0.57*T58+0.2*U58))</f>
        <v>0.19272943082829999</v>
      </c>
    </row>
    <row r="59" spans="1:22">
      <c r="A59" s="267"/>
      <c r="B59" s="25" t="s">
        <v>29</v>
      </c>
      <c r="C59" s="102" t="s">
        <v>300</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67"/>
      <c r="B60" s="42" t="s">
        <v>31</v>
      </c>
      <c r="C60" s="102" t="s">
        <v>300</v>
      </c>
      <c r="D60" s="4">
        <v>0.10826570721000001</v>
      </c>
      <c r="E60" s="4">
        <v>0.10873933918000001</v>
      </c>
      <c r="F60" s="4">
        <v>0.11021666911</v>
      </c>
      <c r="G60" s="4">
        <f>IF(ISTEXT(D60),D60,IF(COUNT(D60:F60)=0,"",0.63*D60+0.07*E60+0.3*F60))</f>
        <v>0.1088841500179</v>
      </c>
      <c r="H60" s="21"/>
      <c r="I60" s="4">
        <v>0.19716874932</v>
      </c>
      <c r="J60" s="4">
        <v>0.19821468922999999</v>
      </c>
      <c r="K60" s="4">
        <v>0.19738120043999999</v>
      </c>
      <c r="L60" s="4">
        <f>IF(ISTEXT(I60),I60,IF(COUNT(I60:K60)=0,"",0.24*I60+0.43*J60+0.33*K60))</f>
        <v>0.19768861235090002</v>
      </c>
      <c r="M60" s="21"/>
      <c r="N60" s="4">
        <v>0.31725584102999999</v>
      </c>
      <c r="O60" s="4">
        <v>0.31628986198999998</v>
      </c>
      <c r="P60" s="4">
        <v>0.32075225795000001</v>
      </c>
      <c r="Q60" s="4">
        <f>IF(ISTEXT(N60),N60,IF(COUNT(N60:P60)=0,"",0.2*N60+0.4*O60+0.4*P60))</f>
        <v>0.31826801618200001</v>
      </c>
      <c r="R60" s="21"/>
      <c r="S60" s="4">
        <v>0.29874291981000001</v>
      </c>
      <c r="T60" s="4">
        <v>0.29443740794000001</v>
      </c>
      <c r="U60" s="4">
        <v>0.30225791071000002</v>
      </c>
      <c r="V60" s="9">
        <f>IF(ISTEXT(S60),S60,IF(COUNT(S60:U60)=0,"",0.23*S60+0.57*T60+0.2*U60))</f>
        <v>0.2969917762241</v>
      </c>
    </row>
    <row r="61" spans="1:22">
      <c r="A61" s="267"/>
      <c r="B61" s="25" t="s">
        <v>34</v>
      </c>
      <c r="C61" s="101" t="s">
        <v>300</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67"/>
      <c r="B62" s="25" t="s">
        <v>36</v>
      </c>
      <c r="C62" s="102" t="s">
        <v>300</v>
      </c>
      <c r="D62" s="3">
        <v>4.5533484938000006</v>
      </c>
      <c r="E62" s="3">
        <v>4.7575153494400002</v>
      </c>
      <c r="F62" s="3">
        <v>4.8261455274899996</v>
      </c>
      <c r="G62" s="3">
        <f>IF(ISTEXT(D62),D62,IF(COUNT(D62:F62)=0,"",0.63*D62+0.07*E62+0.3*F62))</f>
        <v>4.6494792838018002</v>
      </c>
      <c r="H62" s="10"/>
      <c r="I62" s="3">
        <v>3.1958296048200001</v>
      </c>
      <c r="J62" s="3">
        <v>2.1337777495900001</v>
      </c>
      <c r="K62" s="3">
        <v>2.79312647823</v>
      </c>
      <c r="L62" s="3">
        <f>IF(ISTEXT(I62),I62,IF(COUNT(I62:K62)=0,"",0.24*I62+0.43*J62+0.33*K62))</f>
        <v>2.6062552752963999</v>
      </c>
      <c r="M62" s="10"/>
      <c r="N62" s="3">
        <v>1.2752022325900001</v>
      </c>
      <c r="O62" s="3">
        <v>1.2727423446999999</v>
      </c>
      <c r="P62" s="3">
        <v>1.47479050361</v>
      </c>
      <c r="Q62" s="3">
        <f>IF(ISTEXT(N62),N62,IF(COUNT(N62:P62)=0,"",0.2*N62+0.4*O62+0.4*P62))</f>
        <v>1.354053585842</v>
      </c>
      <c r="R62" s="10"/>
      <c r="S62" s="3">
        <v>2.1690310684599998</v>
      </c>
      <c r="T62" s="3">
        <v>1.8765678290700001</v>
      </c>
      <c r="U62" s="3">
        <v>1.9194418903299999</v>
      </c>
      <c r="V62" s="7">
        <f>IF(ISTEXT(S62),S62,IF(COUNT(S62:U62)=0,"",0.23*S62+0.57*T62+0.2*U62))</f>
        <v>1.9524091863817001</v>
      </c>
    </row>
    <row r="63" spans="1:22">
      <c r="A63" s="267"/>
      <c r="B63" s="25" t="s">
        <v>39</v>
      </c>
      <c r="C63" s="102" t="s">
        <v>300</v>
      </c>
      <c r="D63" s="31">
        <v>0</v>
      </c>
      <c r="E63" s="3">
        <v>0</v>
      </c>
      <c r="F63" s="3">
        <v>0</v>
      </c>
      <c r="G63" s="3">
        <f>IF(ISTEXT(D63),D63,IF(COUNT(D63:F63)=0,"",0.63*D63+0.07*E63+0.3*F63))</f>
        <v>0</v>
      </c>
      <c r="H63" s="10"/>
      <c r="I63" s="11">
        <v>0</v>
      </c>
      <c r="J63" s="3">
        <v>4.4120189999999997E-5</v>
      </c>
      <c r="K63" s="3">
        <v>0</v>
      </c>
      <c r="L63" s="3">
        <f>IF(ISTEXT(I63),I63,IF(COUNT(I63:K63)=0,"",0.24*I63+0.43*J63+0.33*K63))</f>
        <v>1.8971681699999999E-5</v>
      </c>
      <c r="M63" s="10"/>
      <c r="N63" s="11"/>
      <c r="O63" s="3"/>
      <c r="P63" s="3"/>
      <c r="Q63" s="3" t="str">
        <f>IF(ISTEXT(N63),N63,IF(COUNT(N63:P63)=0,"",0.2*N63+0.4*O63+0.4*P63))</f>
        <v/>
      </c>
      <c r="R63" s="10"/>
      <c r="S63" s="3"/>
      <c r="T63" s="3"/>
      <c r="U63" s="3"/>
      <c r="V63" s="7" t="str">
        <f>IF(ISTEXT(S63),S63,IF(COUNT(S63:U63)=0,"",0.23*S63+0.57*T63+0.2*U63))</f>
        <v/>
      </c>
    </row>
    <row r="64" spans="1:22">
      <c r="A64" s="267"/>
      <c r="B64" s="25" t="s">
        <v>42</v>
      </c>
      <c r="C64" s="102" t="s">
        <v>300</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67"/>
      <c r="B65" s="25" t="s">
        <v>45</v>
      </c>
      <c r="C65" s="102" t="s">
        <v>300</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67"/>
      <c r="B66" s="25" t="s">
        <v>48</v>
      </c>
      <c r="C66" s="102" t="s">
        <v>300</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67"/>
      <c r="B67" s="42" t="s">
        <v>50</v>
      </c>
      <c r="C67" s="102" t="s">
        <v>300</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67"/>
      <c r="B68" s="168" t="s">
        <v>53</v>
      </c>
      <c r="C68" s="101" t="s">
        <v>300</v>
      </c>
      <c r="D68" s="4"/>
      <c r="E68" s="4"/>
      <c r="F68" s="4"/>
      <c r="G68" s="9" t="str">
        <f>IF(ISTEXT(D68),D68,IF(COUNT(D68:F68)=0,"",0.63*D68+0.07*E68+0.3*F68))</f>
        <v/>
      </c>
      <c r="H68" s="21"/>
      <c r="I68" s="4"/>
      <c r="J68" s="4"/>
      <c r="K68" s="4"/>
      <c r="L68" s="4" t="str">
        <f>IF(ISTEXT(I68),I68,IF(COUNT(I68:K68)=0,"",0.24*I68+0.43*J68+0.33*K68))</f>
        <v/>
      </c>
      <c r="M68" s="21"/>
      <c r="N68" s="4">
        <v>8.4684537900000002E-3</v>
      </c>
      <c r="O68" s="4">
        <v>6.8340187300000004E-3</v>
      </c>
      <c r="P68" s="4">
        <v>7.5371005600000009E-3</v>
      </c>
      <c r="Q68" s="4">
        <f>IF(ISTEXT(N68),N68,IF(COUNT(N68:P68)=0,"",0.2*N68+0.4*O68+0.4*P68))</f>
        <v>7.4421384740000008E-3</v>
      </c>
      <c r="R68" s="21"/>
      <c r="S68" s="4"/>
      <c r="T68" s="4"/>
      <c r="U68" s="4"/>
      <c r="V68" s="9" t="str">
        <f>IF(ISTEXT(S68),S68,IF(COUNT(S68:U68)=0,"",0.23*S68+0.57*T68+0.2*U68))</f>
        <v/>
      </c>
    </row>
    <row r="69" spans="1:22" ht="14.45" customHeight="1">
      <c r="A69" s="267"/>
      <c r="B69" s="35" t="s">
        <v>102</v>
      </c>
      <c r="C69" s="101" t="s">
        <v>300</v>
      </c>
      <c r="D69" s="3">
        <v>0</v>
      </c>
      <c r="E69" s="3">
        <v>0</v>
      </c>
      <c r="F69" s="3">
        <v>0</v>
      </c>
      <c r="G69" s="3">
        <f>IF(ISTEXT(D69),D69,IF(COUNT(D69:F69)=0,"",0.63*D69+0.07*E69+0.3*F69))</f>
        <v>0</v>
      </c>
      <c r="H69" s="10"/>
      <c r="I69" s="3">
        <v>0</v>
      </c>
      <c r="J69" s="3">
        <v>0</v>
      </c>
      <c r="K69" s="3">
        <v>0</v>
      </c>
      <c r="L69" s="3">
        <f>IF(ISTEXT(I69),I69,IF(COUNT(I69:K69)=0,"",0.24*I69+0.43*J69+0.33*K69))</f>
        <v>0</v>
      </c>
      <c r="M69" s="10"/>
      <c r="N69" s="3">
        <v>0</v>
      </c>
      <c r="O69" s="3">
        <v>0</v>
      </c>
      <c r="P69" s="3">
        <v>0</v>
      </c>
      <c r="Q69" s="3">
        <f>IF(ISTEXT(N69),N69,IF(COUNT(N69:P69)=0,"",0.2*N69+0.4*O69+0.4*P69))</f>
        <v>0</v>
      </c>
      <c r="R69" s="10"/>
      <c r="S69" s="3">
        <v>0</v>
      </c>
      <c r="T69" s="3">
        <v>0</v>
      </c>
      <c r="U69" s="3">
        <v>0</v>
      </c>
      <c r="V69" s="7">
        <f>IF(ISTEXT(S69),S69,IF(COUNT(S69:U69)=0,"",0.23*S69+0.57*T69+0.2*U69))</f>
        <v>0</v>
      </c>
    </row>
    <row r="70" spans="1:22" ht="14.45" customHeight="1">
      <c r="A70" s="267"/>
      <c r="B70" s="35" t="s">
        <v>104</v>
      </c>
      <c r="C70" s="102" t="s">
        <v>300</v>
      </c>
      <c r="D70" s="4">
        <v>0.10114316404</v>
      </c>
      <c r="E70" s="4">
        <v>8.990784617E-2</v>
      </c>
      <c r="F70" s="4">
        <v>6.7204915609999999E-2</v>
      </c>
      <c r="G70" s="4">
        <f>IF(ISTEXT(D70),D70,IF(COUNT(D70:F70)=0,"",0.63*D70+0.07*E70+0.3*F70))</f>
        <v>9.0175217260099999E-2</v>
      </c>
      <c r="H70" s="21"/>
      <c r="I70" s="4">
        <v>0.22716462853</v>
      </c>
      <c r="J70" s="4">
        <v>0.18443179384</v>
      </c>
      <c r="K70" s="4">
        <v>0.1910855299</v>
      </c>
      <c r="L70" s="4">
        <f>IF(ISTEXT(I70),I70,IF(COUNT(I70:K70)=0,"",0.24*I70+0.43*J70+0.33*K70))</f>
        <v>0.1968834070654</v>
      </c>
      <c r="M70" s="21"/>
      <c r="N70" s="4">
        <v>0.9211879984900001</v>
      </c>
      <c r="O70" s="4">
        <v>0.89401208406999999</v>
      </c>
      <c r="P70" s="4">
        <v>0.82571943037999995</v>
      </c>
      <c r="Q70" s="4">
        <f>IF(ISTEXT(N70),N70,IF(COUNT(N70:P70)=0,"",0.2*N70+0.4*O70+0.4*P70))</f>
        <v>0.87213020547800002</v>
      </c>
      <c r="R70" s="21"/>
      <c r="S70" s="4">
        <v>1.20298848086</v>
      </c>
      <c r="T70" s="4">
        <v>1.21032928498</v>
      </c>
      <c r="U70" s="4">
        <v>1.0296025136</v>
      </c>
      <c r="V70" s="9">
        <f>IF(ISTEXT(S70),S70,IF(COUNT(S70:U70)=0,"",0.23*S70+0.57*T70+0.2*U70))</f>
        <v>1.1724955457563999</v>
      </c>
    </row>
    <row r="71" spans="1:22" ht="14.45" customHeight="1">
      <c r="A71" s="183" t="s">
        <v>106</v>
      </c>
      <c r="B71" s="93" t="s">
        <v>107</v>
      </c>
      <c r="C71" s="101" t="s">
        <v>300</v>
      </c>
      <c r="D71" s="3">
        <v>0.13493893526</v>
      </c>
      <c r="E71" s="3">
        <v>0.12795969136999999</v>
      </c>
      <c r="F71" s="3">
        <v>0.12985733305</v>
      </c>
      <c r="G71" s="3">
        <f>IF(ISTEXT(D71),D71,IF(COUNT(D71:F71)=0,"",0.63*D71+0.07*E71+0.3*F71))</f>
        <v>0.13292590752470002</v>
      </c>
      <c r="H71" s="10"/>
      <c r="I71" s="3">
        <v>0.13676934069999999</v>
      </c>
      <c r="J71" s="3">
        <v>0.14290694255</v>
      </c>
      <c r="K71" s="3">
        <v>0.14176043198999999</v>
      </c>
      <c r="L71" s="3">
        <f>IF(ISTEXT(I71),I71,IF(COUNT(I71:K71)=0,"",0.24*I71+0.43*J71+0.33*K71))</f>
        <v>0.14105556962119997</v>
      </c>
      <c r="M71" s="10"/>
      <c r="N71" s="3">
        <v>0.14881128425000001</v>
      </c>
      <c r="O71" s="3">
        <v>0.15163345113000001</v>
      </c>
      <c r="P71" s="3">
        <v>0.14605948838999999</v>
      </c>
      <c r="Q71" s="3">
        <f>IF(ISTEXT(N71),N71,IF(COUNT(N71:P71)=0,"",0.2*N71+0.4*O71+0.4*P71))</f>
        <v>0.14883943265800001</v>
      </c>
      <c r="R71" s="10"/>
      <c r="S71" s="3"/>
      <c r="T71" s="3"/>
      <c r="U71" s="3"/>
      <c r="V71" s="7" t="str">
        <f>IF(ISTEXT(S71),S71,IF(COUNT(S71:U71)=0,"",0.23*S71+0.57*T71+0.2*U71))</f>
        <v/>
      </c>
    </row>
    <row r="72" spans="1:22" ht="14.45" customHeight="1">
      <c r="A72" s="267"/>
      <c r="B72" s="25" t="s">
        <v>109</v>
      </c>
      <c r="C72" s="102" t="s">
        <v>300</v>
      </c>
      <c r="D72" s="3">
        <v>0.12819198849999999</v>
      </c>
      <c r="E72" s="3">
        <v>0.1215617068</v>
      </c>
      <c r="F72" s="3">
        <v>0.12336446639</v>
      </c>
      <c r="G72" s="3">
        <f>IF(ISTEXT(D72),D72,IF(COUNT(D72:F72)=0,"",0.63*D72+0.07*E72+0.3*F72))</f>
        <v>0.12627961214799999</v>
      </c>
      <c r="H72" s="10"/>
      <c r="I72" s="3">
        <v>0.12993087366</v>
      </c>
      <c r="J72" s="3">
        <v>0.13576159541999999</v>
      </c>
      <c r="K72" s="3">
        <v>0.13467241039</v>
      </c>
      <c r="L72" s="3">
        <f>IF(ISTEXT(I72),I72,IF(COUNT(I72:K72)=0,"",0.24*I72+0.43*J72+0.33*K72))</f>
        <v>0.1340027911377</v>
      </c>
      <c r="M72" s="10"/>
      <c r="N72" s="3">
        <v>0.14137072004000001</v>
      </c>
      <c r="O72" s="3">
        <v>0.14405177857000001</v>
      </c>
      <c r="P72" s="3">
        <v>0.13875651396999999</v>
      </c>
      <c r="Q72" s="3">
        <f>IF(ISTEXT(N72),N72,IF(COUNT(N72:P72)=0,"",0.2*N72+0.4*O72+0.4*P72))</f>
        <v>0.141397461024</v>
      </c>
      <c r="R72" s="10"/>
      <c r="S72" s="3"/>
      <c r="T72" s="3"/>
      <c r="U72" s="3"/>
      <c r="V72" s="7" t="str">
        <f>IF(ISTEXT(S72),S72,IF(COUNT(S72:U72)=0,"",0.23*S72+0.57*T72+0.2*U72))</f>
        <v/>
      </c>
    </row>
    <row r="73" spans="1:22" ht="14.45" customHeight="1">
      <c r="A73" s="267"/>
      <c r="B73" s="25" t="s">
        <v>111</v>
      </c>
      <c r="C73" s="102" t="s">
        <v>300</v>
      </c>
      <c r="D73" s="3">
        <v>0</v>
      </c>
      <c r="E73" s="3">
        <v>0</v>
      </c>
      <c r="F73" s="3">
        <v>0</v>
      </c>
      <c r="G73" s="3">
        <f>IF(ISTEXT(D73),D73,IF(COUNT(D73:F73)=0,"",0.63*D73+0.07*E73+0.3*F73))</f>
        <v>0</v>
      </c>
      <c r="H73" s="10"/>
      <c r="I73" s="3">
        <v>9.4656356544000004E-4</v>
      </c>
      <c r="J73" s="3">
        <v>3.095445899999999E-4</v>
      </c>
      <c r="K73" s="3">
        <v>1.36033386698E-3</v>
      </c>
      <c r="L73" s="3">
        <f>IF(ISTEXT(I73),I73,IF(COUNT(I73:K73)=0,"",0.24*I73+0.43*J73+0.33*K73))</f>
        <v>8.0918960550900002E-4</v>
      </c>
      <c r="M73" s="10"/>
      <c r="N73" s="3">
        <v>1.9973644542080001E-2</v>
      </c>
      <c r="O73" s="3">
        <v>1.269428037894E-2</v>
      </c>
      <c r="P73" s="3">
        <v>1.361335473045E-2</v>
      </c>
      <c r="Q73" s="3">
        <f>IF(ISTEXT(N73),N73,IF(COUNT(N73:P73)=0,"",0.2*N73+0.4*O73+0.4*P73))</f>
        <v>1.4517782952172001E-2</v>
      </c>
      <c r="R73" s="10"/>
      <c r="S73" s="3">
        <v>6.1117065703719997E-2</v>
      </c>
      <c r="T73" s="3">
        <v>5.6485065731179999E-2</v>
      </c>
      <c r="U73" s="3">
        <v>5.0626554069859997E-2</v>
      </c>
      <c r="V73" s="7">
        <f>IF(ISTEXT(S73),S73,IF(COUNT(S73:U73)=0,"",0.23*S73+0.57*T73+0.2*U73))</f>
        <v>5.6378723392600194E-2</v>
      </c>
    </row>
    <row r="74" spans="1:22">
      <c r="A74" s="267"/>
      <c r="B74" s="25" t="s">
        <v>114</v>
      </c>
      <c r="C74" s="102" t="s">
        <v>300</v>
      </c>
      <c r="D74" s="3">
        <v>0</v>
      </c>
      <c r="E74" s="3">
        <v>0</v>
      </c>
      <c r="F74" s="3">
        <v>0</v>
      </c>
      <c r="G74" s="3">
        <f>IF(ISTEXT(D74),D74,IF(COUNT(D74:F74)=0,"",0.63*D74+0.07*E74+0.3*F74))</f>
        <v>0</v>
      </c>
      <c r="H74" s="10"/>
      <c r="I74" s="3">
        <v>1.3004565482E-4</v>
      </c>
      <c r="J74" s="3">
        <v>3.0939599999999998E-5</v>
      </c>
      <c r="K74" s="3">
        <v>1.9068456E-4</v>
      </c>
      <c r="L74" s="3">
        <f>IF(ISTEXT(I74),I74,IF(COUNT(I74:K74)=0,"",0.24*I74+0.43*J74+0.33*K74))</f>
        <v>1.074408899568E-4</v>
      </c>
      <c r="M74" s="10"/>
      <c r="N74" s="3">
        <v>2.3442752079900001E-3</v>
      </c>
      <c r="O74" s="3">
        <v>1.4199724861799999E-3</v>
      </c>
      <c r="P74" s="3">
        <v>1.8424316254700001E-3</v>
      </c>
      <c r="Q74" s="3">
        <f>IF(ISTEXT(N74),N74,IF(COUNT(N74:P74)=0,"",0.2*N74+0.4*O74+0.4*P74))</f>
        <v>1.7738166862580002E-3</v>
      </c>
      <c r="R74" s="10"/>
      <c r="S74" s="3">
        <v>6.9773931365799992E-3</v>
      </c>
      <c r="T74" s="3">
        <v>6.304146836809999E-3</v>
      </c>
      <c r="U74" s="3">
        <v>5.1959086502799999E-3</v>
      </c>
      <c r="V74" s="7">
        <f>IF(ISTEXT(S74),S74,IF(COUNT(S74:U74)=0,"",0.23*S74+0.57*T74+0.2*U74))</f>
        <v>6.2373458484510994E-3</v>
      </c>
    </row>
    <row r="75" spans="1:22">
      <c r="A75" s="267"/>
      <c r="B75" s="25" t="s">
        <v>117</v>
      </c>
      <c r="C75" s="102" t="s">
        <v>300</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300</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67"/>
      <c r="B77" s="25" t="s">
        <v>62</v>
      </c>
      <c r="C77" s="102" t="s">
        <v>300</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67"/>
      <c r="B78" s="25" t="s">
        <v>64</v>
      </c>
      <c r="C78" s="102" t="s">
        <v>300</v>
      </c>
      <c r="D78" s="3">
        <v>3.3318836951999999E-3</v>
      </c>
      <c r="E78" s="3">
        <v>3.3318836951999999E-3</v>
      </c>
      <c r="F78" s="3">
        <v>3.3318836951999999E-3</v>
      </c>
      <c r="G78" s="3">
        <f>IF(ISTEXT(D78),D78,IF(COUNT(D78:F78)=0,"",0.63*D78+0.07*E78+0.3*F78))</f>
        <v>3.3318836951999999E-3</v>
      </c>
      <c r="H78" s="10"/>
      <c r="I78" s="3">
        <v>3.2205168516000011E-3</v>
      </c>
      <c r="J78" s="3">
        <v>3.2205168516000011E-3</v>
      </c>
      <c r="K78" s="3">
        <v>3.2205168516000011E-3</v>
      </c>
      <c r="L78" s="3">
        <f>IF(ISTEXT(I78),I78,IF(COUNT(I78:K78)=0,"",0.24*I78+0.43*J78+0.33*K78))</f>
        <v>3.2205168516000011E-3</v>
      </c>
      <c r="M78" s="10"/>
      <c r="N78" s="3">
        <v>0.13102366063091</v>
      </c>
      <c r="O78" s="3">
        <v>0.17005330185177989</v>
      </c>
      <c r="P78" s="3">
        <v>0.13015313801900999</v>
      </c>
      <c r="Q78" s="3">
        <f>IF(ISTEXT(N78),N78,IF(COUNT(N78:P78)=0,"",0.2*N78+0.4*O78+0.4*P78))</f>
        <v>0.14628730807449797</v>
      </c>
      <c r="R78" s="10"/>
      <c r="S78" s="3">
        <v>0.2160698820916801</v>
      </c>
      <c r="T78" s="3">
        <v>0.22219438578434009</v>
      </c>
      <c r="U78" s="3">
        <v>0.23624867836266</v>
      </c>
      <c r="V78" s="7">
        <f>IF(ISTEXT(S78),S78,IF(COUNT(S78:U78)=0,"",0.23*S78+0.57*T78+0.2*U78))</f>
        <v>0.22359660845069229</v>
      </c>
    </row>
    <row r="79" spans="1:22">
      <c r="A79" s="267"/>
      <c r="B79" s="25" t="s">
        <v>66</v>
      </c>
      <c r="C79" s="102" t="s">
        <v>300</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67"/>
      <c r="B80" s="25" t="s">
        <v>68</v>
      </c>
      <c r="C80" s="102" t="s">
        <v>300</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67"/>
      <c r="B81" s="99" t="s">
        <v>70</v>
      </c>
      <c r="C81" s="137" t="s">
        <v>300</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67"/>
      <c r="B82" s="26" t="s">
        <v>72</v>
      </c>
      <c r="C82" s="101" t="s">
        <v>300</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67"/>
      <c r="B83" s="25" t="s">
        <v>74</v>
      </c>
      <c r="C83" s="102" t="s">
        <v>300</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67"/>
      <c r="B84" s="25" t="s">
        <v>78</v>
      </c>
      <c r="C84" s="102" t="s">
        <v>300</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67"/>
      <c r="B85" s="42" t="s">
        <v>81</v>
      </c>
      <c r="C85" s="102" t="s">
        <v>300</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67"/>
      <c r="B86" s="25" t="s">
        <v>119</v>
      </c>
      <c r="C86" s="101" t="s">
        <v>300</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67"/>
      <c r="B87" s="25" t="s">
        <v>301</v>
      </c>
      <c r="C87" s="102" t="s">
        <v>300</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68"/>
      <c r="B88" s="29" t="s">
        <v>121</v>
      </c>
      <c r="C88" s="102" t="s">
        <v>300</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293</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67"/>
      <c r="B90" s="27" t="s">
        <v>128</v>
      </c>
      <c r="C90" s="102" t="s">
        <v>300</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67"/>
      <c r="B91" s="27" t="s">
        <v>131</v>
      </c>
      <c r="C91" s="107" t="s">
        <v>293</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67"/>
      <c r="B92" s="27" t="s">
        <v>134</v>
      </c>
      <c r="C92" s="102" t="s">
        <v>300</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300</v>
      </c>
      <c r="D93" s="6">
        <v>1.79683663915847</v>
      </c>
      <c r="E93" s="6">
        <v>1.8766639298579499</v>
      </c>
      <c r="F93" s="6">
        <v>1.9046355920874001</v>
      </c>
      <c r="G93" s="6">
        <f>IF(ISTEXT(D93),D93,IF(COUNT(D93:F93)=0,"",0.63*D93+0.07*E93+0.3*F93))</f>
        <v>1.8347642353861127</v>
      </c>
      <c r="H93" s="18"/>
      <c r="I93" s="6">
        <v>1.09399931615514</v>
      </c>
      <c r="J93" s="6">
        <v>0.70953667787794994</v>
      </c>
      <c r="K93" s="6">
        <v>0.95653201333078997</v>
      </c>
      <c r="L93" s="6">
        <f>IF(ISTEXT(I93),I93,IF(COUNT(I93:K93)=0,"",0.24*I93+0.43*J93+0.33*K93))</f>
        <v>0.88331617176391286</v>
      </c>
      <c r="M93" s="18"/>
      <c r="N93" s="6">
        <v>0.31449194594536001</v>
      </c>
      <c r="O93" s="6">
        <v>0.31390501302606999</v>
      </c>
      <c r="P93" s="6">
        <v>0.36348933231804997</v>
      </c>
      <c r="Q93" s="6">
        <f>IF(ISTEXT(N93),N93,IF(COUNT(N93:P93)=0,"",0.2*N93+0.4*O93+0.4*P93))</f>
        <v>0.33385612732671999</v>
      </c>
      <c r="R93" s="18"/>
      <c r="S93" s="6">
        <v>0.21496106876516</v>
      </c>
      <c r="T93" s="6">
        <v>0.18682285851361</v>
      </c>
      <c r="U93" s="6">
        <v>0.19090732707597</v>
      </c>
      <c r="V93" s="127">
        <f>IF(ISTEXT(S93),S93,IF(COUNT(S93:U93)=0,"",0.23*S93+0.57*T93+0.2*U93))</f>
        <v>0.19411154058393848</v>
      </c>
    </row>
    <row r="94" spans="1:22">
      <c r="A94" s="280"/>
      <c r="B94" s="129" t="s">
        <v>139</v>
      </c>
      <c r="C94" s="103" t="s">
        <v>300</v>
      </c>
      <c r="D94" s="4">
        <v>0</v>
      </c>
      <c r="E94" s="4">
        <v>0</v>
      </c>
      <c r="F94" s="4">
        <v>0</v>
      </c>
      <c r="G94" s="4">
        <f>IF(ISTEXT(D94),D94,IF(COUNT(D94:F94)=0,"",0.63*D94+0.07*E94+0.3*F94))</f>
        <v>0</v>
      </c>
      <c r="H94" s="21"/>
      <c r="I94" s="4">
        <v>0</v>
      </c>
      <c r="J94" s="4">
        <v>0</v>
      </c>
      <c r="K94" s="4">
        <v>0</v>
      </c>
      <c r="L94" s="4">
        <f>IF(ISTEXT(I94),I94,IF(COUNT(I94:K94)=0,"",0.24*I94+0.43*J94+0.33*K94))</f>
        <v>0</v>
      </c>
      <c r="M94" s="21"/>
      <c r="N94" s="4">
        <v>0</v>
      </c>
      <c r="O94" s="4">
        <v>0</v>
      </c>
      <c r="P94" s="4">
        <v>0</v>
      </c>
      <c r="Q94" s="4">
        <f>IF(ISTEXT(N94),N94,IF(COUNT(N94:P94)=0,"",0.2*N94+0.4*O94+0.4*P94))</f>
        <v>0</v>
      </c>
      <c r="R94" s="21"/>
      <c r="S94" s="4">
        <v>0</v>
      </c>
      <c r="T94" s="4">
        <v>0</v>
      </c>
      <c r="U94" s="4">
        <v>0</v>
      </c>
      <c r="V94" s="9">
        <f>IF(ISTEXT(S94),S94,IF(COUNT(S94:U94)=0,"",0.23*S94+0.57*T94+0.2*U94))</f>
        <v>0</v>
      </c>
    </row>
    <row r="95" spans="1:22" ht="15.75" customHeight="1" thickBot="1">
      <c r="A95" s="199" t="s">
        <v>141</v>
      </c>
      <c r="B95" s="272"/>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300</v>
      </c>
      <c r="D96" s="121">
        <v>1347.612566235294</v>
      </c>
      <c r="E96" s="121">
        <v>1248.8546081764709</v>
      </c>
      <c r="F96" s="121">
        <v>1295.2273277647059</v>
      </c>
      <c r="G96" s="122">
        <f>IF(ISTEXT(D96),D96,IF(COUNT(D96:F96)=0,"",0.63*D96+0.07*E96+0.3*F96))</f>
        <v>1324.9839376299999</v>
      </c>
      <c r="H96" s="10"/>
      <c r="I96" s="123">
        <v>1310.9619344705879</v>
      </c>
      <c r="J96" s="121">
        <v>1206.7782458823531</v>
      </c>
      <c r="K96" s="121">
        <v>1173.1395399411761</v>
      </c>
      <c r="L96" s="3">
        <f>IF(ISTEXT(I96),I96,IF(COUNT(I96:K96)=0,"",0.24*I96+0.43*J96+0.33*K96))</f>
        <v>1220.681558182941</v>
      </c>
      <c r="M96" s="10"/>
      <c r="N96" s="123">
        <v>1360.1307859411761</v>
      </c>
      <c r="O96" s="121">
        <v>936.41770105882347</v>
      </c>
      <c r="P96" s="121">
        <v>994.48082752941184</v>
      </c>
      <c r="Q96" s="3">
        <f>IF(ISTEXT(N96),N96,IF(COUNT(N96:P96)=0,"",0.2*N96+0.4*O96+0.4*P96))</f>
        <v>1044.3855686235293</v>
      </c>
      <c r="R96" s="10"/>
      <c r="S96" s="123">
        <v>960.84416221518984</v>
      </c>
      <c r="T96" s="121">
        <v>1072.480311075949</v>
      </c>
      <c r="U96" s="121">
        <v>942.79370639240517</v>
      </c>
      <c r="V96" s="7">
        <f>IF(ISTEXT(S96),S96,IF(COUNT(S96:U96)=0,"",0.23*S96+0.57*T96+0.2*U96))</f>
        <v>1020.8666759012656</v>
      </c>
    </row>
    <row r="97" spans="1:22">
      <c r="A97" s="267"/>
      <c r="B97" s="27" t="s">
        <v>6</v>
      </c>
      <c r="C97" s="102" t="s">
        <v>300</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v>1433.7375827999999</v>
      </c>
      <c r="T97" s="37">
        <v>1572.1252179999999</v>
      </c>
      <c r="U97" s="37">
        <v>1521.4296419</v>
      </c>
      <c r="V97" s="7">
        <f>IF(ISTEXT(S97),S97,IF(COUNT(S97:U97)=0,"",0.23*S97+0.57*T97+0.2*U97))</f>
        <v>1530.1569466839999</v>
      </c>
    </row>
    <row r="98" spans="1:22">
      <c r="A98" s="267"/>
      <c r="B98" s="27" t="s">
        <v>8</v>
      </c>
      <c r="C98" s="102" t="s">
        <v>300</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67"/>
      <c r="B99" s="27" t="s">
        <v>10</v>
      </c>
      <c r="C99" s="102" t="s">
        <v>300</v>
      </c>
      <c r="D99" s="37">
        <v>1511.8607986018519</v>
      </c>
      <c r="E99" s="37">
        <v>1559.7960752407409</v>
      </c>
      <c r="F99" s="37">
        <v>1559.6297588518521</v>
      </c>
      <c r="G99" s="3">
        <f>IF(ISTEXT(D99),D99,IF(COUNT(D99:F99)=0,"",0.63*D99+0.07*E99+0.3*F99))</f>
        <v>1529.546956041574</v>
      </c>
      <c r="H99" s="10"/>
      <c r="I99" s="37">
        <v>1558.6198008442141</v>
      </c>
      <c r="J99" s="37">
        <v>1564.6184456661949</v>
      </c>
      <c r="K99" s="37">
        <v>1528.886397446385</v>
      </c>
      <c r="L99" s="3">
        <f>IF(ISTEXT(I99),I99,IF(COUNT(I99:K99)=0,"",0.24*I99+0.43*J99+0.33*K99))</f>
        <v>1551.3871949963823</v>
      </c>
      <c r="M99" s="10"/>
      <c r="N99" s="37">
        <v>1529.211061078026</v>
      </c>
      <c r="O99" s="37">
        <v>1445.149491973599</v>
      </c>
      <c r="P99" s="37">
        <v>1451.184403209043</v>
      </c>
      <c r="Q99" s="3">
        <f>IF(ISTEXT(N99),N99,IF(COUNT(N99:P99)=0,"",0.2*N99+0.4*O99+0.4*P99))</f>
        <v>1464.3757702886621</v>
      </c>
      <c r="R99" s="10"/>
      <c r="S99" s="37">
        <v>1458.081050498869</v>
      </c>
      <c r="T99" s="37">
        <v>1480.3424282296651</v>
      </c>
      <c r="U99" s="37">
        <v>1397.736718508216</v>
      </c>
      <c r="V99" s="7">
        <f>IF(ISTEXT(S99),S99,IF(COUNT(S99:U99)=0,"",0.23*S99+0.57*T99+0.2*U99))</f>
        <v>1458.7011694072924</v>
      </c>
    </row>
    <row r="100" spans="1:22">
      <c r="A100" s="267"/>
      <c r="B100" s="25" t="s">
        <v>13</v>
      </c>
      <c r="C100" s="102" t="s">
        <v>300</v>
      </c>
      <c r="D100" s="37"/>
      <c r="E100" s="37"/>
      <c r="F100" s="37"/>
      <c r="G100" s="3" t="str">
        <f>IF(ISTEXT(D100),D100,IF(COUNT(D100:F100)=0,"",0.63*D100+0.07*E100+0.3*F100))</f>
        <v/>
      </c>
      <c r="H100" s="10"/>
      <c r="I100" s="37"/>
      <c r="J100" s="37"/>
      <c r="K100" s="37"/>
      <c r="L100" s="3" t="str">
        <f>IF(ISTEXT(I100),I100,IF(COUNT(I100:K100)=0,"",0.24*I100+0.43*J100+0.33*K100))</f>
        <v/>
      </c>
      <c r="M100" s="10"/>
      <c r="N100" s="37">
        <v>1011.1244405</v>
      </c>
      <c r="O100" s="37">
        <v>925.06056474000013</v>
      </c>
      <c r="P100" s="37">
        <v>961.44146681999996</v>
      </c>
      <c r="Q100" s="3">
        <f>IF(ISTEXT(N100),N100,IF(COUNT(N100:P100)=0,"",0.2*N100+0.4*O100+0.4*P100))</f>
        <v>956.82570072400017</v>
      </c>
      <c r="R100" s="10"/>
      <c r="S100" s="37">
        <v>702.48854033999999</v>
      </c>
      <c r="T100" s="37">
        <v>635.48465655999996</v>
      </c>
      <c r="U100" s="37">
        <v>694.02336604000004</v>
      </c>
      <c r="V100" s="7">
        <f>IF(ISTEXT(S100),S100,IF(COUNT(S100:U100)=0,"",0.23*S100+0.57*T100+0.2*U100))</f>
        <v>662.60329172540003</v>
      </c>
    </row>
    <row r="101" spans="1:22">
      <c r="A101" s="267"/>
      <c r="B101" s="27" t="s">
        <v>15</v>
      </c>
      <c r="C101" s="102" t="s">
        <v>300</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67"/>
      <c r="B102" s="25" t="s">
        <v>18</v>
      </c>
      <c r="C102" s="102" t="s">
        <v>300</v>
      </c>
      <c r="D102" s="37"/>
      <c r="E102" s="37"/>
      <c r="F102" s="37"/>
      <c r="G102" s="3" t="str">
        <f>IF(ISTEXT(D102),D102,IF(COUNT(D102:F102)=0,"",0.63*D102+0.07*E102+0.3*F102))</f>
        <v/>
      </c>
      <c r="H102" s="10"/>
      <c r="I102" s="37"/>
      <c r="J102" s="37"/>
      <c r="K102" s="37"/>
      <c r="L102" s="3" t="str">
        <f>IF(ISTEXT(I102),I102,IF(COUNT(I102:K102)=0,"",0.24*I102+0.43*J102+0.33*K102))</f>
        <v/>
      </c>
      <c r="M102" s="10"/>
      <c r="N102" s="37"/>
      <c r="O102" s="37"/>
      <c r="P102" s="37"/>
      <c r="Q102" s="3" t="str">
        <f>IF(ISTEXT(N102),N102,IF(COUNT(N102:P102)=0,"",0.2*N102+0.4*O102+0.4*P102))</f>
        <v/>
      </c>
      <c r="R102" s="10"/>
      <c r="S102" s="37"/>
      <c r="T102" s="37"/>
      <c r="U102" s="37"/>
      <c r="V102" s="7" t="str">
        <f>IF(ISTEXT(S102),S102,IF(COUNT(S102:U102)=0,"",0.23*S102+0.57*T102+0.2*U102))</f>
        <v/>
      </c>
    </row>
    <row r="103" spans="1:22">
      <c r="A103" s="267"/>
      <c r="B103" s="25" t="s">
        <v>20</v>
      </c>
      <c r="C103" s="102" t="s">
        <v>300</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67"/>
      <c r="B104" s="25" t="s">
        <v>22</v>
      </c>
      <c r="C104" s="102" t="s">
        <v>300</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67"/>
      <c r="B105" s="25" t="s">
        <v>24</v>
      </c>
      <c r="C105" s="102" t="s">
        <v>300</v>
      </c>
      <c r="D105" s="37"/>
      <c r="E105" s="37"/>
      <c r="F105" s="37"/>
      <c r="G105" s="3" t="str">
        <f>IF(ISTEXT(D105),D105,IF(COUNT(D105:F105)=0,"",0.63*D105+0.07*E105+0.3*F105))</f>
        <v/>
      </c>
      <c r="H105" s="10"/>
      <c r="I105" s="37">
        <v>1896.62808475</v>
      </c>
      <c r="J105" s="37">
        <v>1895.6828390000001</v>
      </c>
      <c r="K105" s="37">
        <v>2044.466662</v>
      </c>
      <c r="L105" s="3">
        <f>IF(ISTEXT(I105),I105,IF(COUNT(I105:K105)=0,"",0.24*I105+0.43*J105+0.33*K105))</f>
        <v>1945.0083595699998</v>
      </c>
      <c r="M105" s="10"/>
      <c r="N105" s="37">
        <v>2210.4490755000002</v>
      </c>
      <c r="O105" s="37">
        <v>2239.0515503749998</v>
      </c>
      <c r="P105" s="37">
        <v>2094.2942132500002</v>
      </c>
      <c r="Q105" s="3">
        <f>IF(ISTEXT(N105),N105,IF(COUNT(N105:P105)=0,"",0.2*N105+0.4*O105+0.4*P105))</f>
        <v>2175.4281205500001</v>
      </c>
      <c r="R105" s="10"/>
      <c r="S105" s="37">
        <v>2404.4652632500001</v>
      </c>
      <c r="T105" s="37">
        <v>2427.140743125</v>
      </c>
      <c r="U105" s="37">
        <v>2363.103256124999</v>
      </c>
      <c r="V105" s="7">
        <f>IF(ISTEXT(S105),S105,IF(COUNT(S105:U105)=0,"",0.23*S105+0.57*T105+0.2*U105))</f>
        <v>2409.1178853537494</v>
      </c>
    </row>
    <row r="106" spans="1:22">
      <c r="A106" s="267"/>
      <c r="B106" s="25" t="s">
        <v>29</v>
      </c>
      <c r="C106" s="102" t="s">
        <v>300</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67"/>
      <c r="B107" s="29" t="s">
        <v>31</v>
      </c>
      <c r="C107" s="102" t="s">
        <v>300</v>
      </c>
      <c r="D107" s="40">
        <v>4009.841007777778</v>
      </c>
      <c r="E107" s="40">
        <v>4027.3829325925931</v>
      </c>
      <c r="F107" s="40">
        <v>4082.0988559259258</v>
      </c>
      <c r="G107" s="4">
        <f>IF(ISTEXT(D107),D107,IF(COUNT(D107:F107)=0,"",0.63*D107+0.07*E107+0.3*F107))</f>
        <v>4032.7462969592593</v>
      </c>
      <c r="H107" s="21"/>
      <c r="I107" s="39">
        <v>3943.3749864000001</v>
      </c>
      <c r="J107" s="40">
        <v>3964.2937846</v>
      </c>
      <c r="K107" s="40">
        <v>3947.6240088</v>
      </c>
      <c r="L107" s="4">
        <f>IF(ISTEXT(I107),I107,IF(COUNT(I107:K107)=0,"",0.24*I107+0.43*J107+0.33*K107))</f>
        <v>3953.7722470179997</v>
      </c>
      <c r="M107" s="21"/>
      <c r="N107" s="39">
        <v>3605.180011704545</v>
      </c>
      <c r="O107" s="40">
        <v>3594.202977159091</v>
      </c>
      <c r="P107" s="40">
        <v>3644.9120221590911</v>
      </c>
      <c r="Q107" s="4">
        <f>IF(ISTEXT(N107),N107,IF(COUNT(N107:P107)=0,"",0.2*N107+0.4*O107+0.4*P107))</f>
        <v>3616.6820020681816</v>
      </c>
      <c r="R107" s="21"/>
      <c r="S107" s="39">
        <v>3394.8059069318178</v>
      </c>
      <c r="T107" s="40">
        <v>3345.8796356818179</v>
      </c>
      <c r="U107" s="40">
        <v>3434.7489853409088</v>
      </c>
      <c r="V107" s="9">
        <f>IF(ISTEXT(S107),S107,IF(COUNT(S107:U107)=0,"",0.23*S107+0.57*T107+0.2*U107))</f>
        <v>3374.9065480011359</v>
      </c>
    </row>
    <row r="108" spans="1:22">
      <c r="A108" s="267"/>
      <c r="B108" s="27" t="s">
        <v>34</v>
      </c>
      <c r="C108" s="101" t="s">
        <v>300</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67"/>
      <c r="B109" s="27" t="s">
        <v>36</v>
      </c>
      <c r="C109" s="102" t="s">
        <v>300</v>
      </c>
      <c r="D109" s="37">
        <v>4020.134000508549</v>
      </c>
      <c r="E109" s="37">
        <v>4200.3921378448158</v>
      </c>
      <c r="F109" s="37">
        <v>4260.9854600153976</v>
      </c>
      <c r="G109" s="3">
        <f>IF(ISTEXT(D109),D109,IF(COUNT(D109:F109)=0,"",0.63*D109+0.07*E109+0.3*F109))</f>
        <v>4105.0075079741418</v>
      </c>
      <c r="H109" s="10"/>
      <c r="I109" s="37">
        <v>3596.33146172336</v>
      </c>
      <c r="J109" s="37">
        <v>2401.1831048820891</v>
      </c>
      <c r="K109" s="37">
        <v>3143.1615174604681</v>
      </c>
      <c r="L109" s="3">
        <f>IF(ISTEXT(I109),I109,IF(COUNT(I109:K109)=0,"",0.24*I109+0.43*J109+0.33*K109))</f>
        <v>2932.8715866748589</v>
      </c>
      <c r="M109" s="10"/>
      <c r="N109" s="37">
        <v>2678.2310780743319</v>
      </c>
      <c r="O109" s="37">
        <v>2673.0647224742511</v>
      </c>
      <c r="P109" s="37">
        <v>3097.4144017885651</v>
      </c>
      <c r="Q109" s="3">
        <f>IF(ISTEXT(N109),N109,IF(COUNT(N109:P109)=0,"",0.2*N109+0.4*O109+0.4*P109))</f>
        <v>2843.8378653199929</v>
      </c>
      <c r="R109" s="10"/>
      <c r="S109" s="37">
        <v>2045.9932201717511</v>
      </c>
      <c r="T109" s="37">
        <v>1770.1198988337351</v>
      </c>
      <c r="U109" s="37">
        <v>1810.5619376476229</v>
      </c>
      <c r="V109" s="7">
        <f>IF(ISTEXT(S109),S109,IF(COUNT(S109:U109)=0,"",0.23*S109+0.57*T109+0.2*U109))</f>
        <v>1841.6591705042563</v>
      </c>
    </row>
    <row r="110" spans="1:22">
      <c r="A110" s="267"/>
      <c r="B110" s="25" t="s">
        <v>39</v>
      </c>
      <c r="C110" s="102" t="s">
        <v>300</v>
      </c>
      <c r="D110" s="38">
        <v>0</v>
      </c>
      <c r="E110" s="37">
        <v>0</v>
      </c>
      <c r="F110" s="37">
        <v>0</v>
      </c>
      <c r="G110" s="3">
        <f>IF(ISTEXT(D110),D110,IF(COUNT(D110:F110)=0,"",0.63*D110+0.07*E110+0.3*F110))</f>
        <v>0</v>
      </c>
      <c r="H110" s="10"/>
      <c r="I110" s="36">
        <v>0</v>
      </c>
      <c r="J110" s="37">
        <v>0.4511266871165644</v>
      </c>
      <c r="K110" s="37">
        <v>0</v>
      </c>
      <c r="L110" s="3">
        <f>IF(ISTEXT(I110),I110,IF(COUNT(I110:K110)=0,"",0.24*I110+0.43*J110+0.33*K110))</f>
        <v>0.19398447546012268</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67"/>
      <c r="B111" s="25" t="s">
        <v>42</v>
      </c>
      <c r="C111" s="102" t="s">
        <v>300</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67"/>
      <c r="B112" s="25" t="s">
        <v>45</v>
      </c>
      <c r="C112" s="102" t="s">
        <v>300</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67"/>
      <c r="B113" s="27" t="s">
        <v>48</v>
      </c>
      <c r="C113" s="102" t="s">
        <v>300</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67"/>
      <c r="B114" s="29" t="s">
        <v>50</v>
      </c>
      <c r="C114" s="102" t="s">
        <v>300</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67"/>
      <c r="B115" s="99" t="s">
        <v>53</v>
      </c>
      <c r="C115" s="137" t="s">
        <v>300</v>
      </c>
      <c r="D115" s="132"/>
      <c r="E115" s="132"/>
      <c r="F115" s="132"/>
      <c r="G115" s="151" t="str">
        <f>IF(ISTEXT(D115),D115,IF(COUNT(D115:F115)=0,"",0.63*D115+0.07*E115+0.3*F115))</f>
        <v/>
      </c>
      <c r="H115" s="133"/>
      <c r="I115" s="132"/>
      <c r="J115" s="132"/>
      <c r="K115" s="132"/>
      <c r="L115" s="132" t="str">
        <f>IF(ISTEXT(I115),I115,IF(COUNT(I115:K115)=0,"",0.24*I115+0.43*J115+0.33*K115))</f>
        <v/>
      </c>
      <c r="M115" s="133"/>
      <c r="N115" s="132">
        <v>8.4684537899999999</v>
      </c>
      <c r="O115" s="132">
        <v>6.8340187300000004</v>
      </c>
      <c r="P115" s="132">
        <v>7.5371005600000007</v>
      </c>
      <c r="Q115" s="132">
        <f>IF(ISTEXT(N115),N115,IF(COUNT(N115:P115)=0,"",0.2*N115+0.4*O115+0.4*P115))</f>
        <v>7.4421384740000009</v>
      </c>
      <c r="R115" s="133"/>
      <c r="S115" s="132"/>
      <c r="T115" s="132"/>
      <c r="U115" s="132"/>
      <c r="V115" s="151" t="str">
        <f>IF(ISTEXT(S115),S115,IF(COUNT(S115:U115)=0,"",0.23*S115+0.57*T115+0.2*U115))</f>
        <v/>
      </c>
    </row>
    <row r="116" spans="1:22" ht="15" customHeight="1">
      <c r="A116" s="267"/>
      <c r="B116" s="27" t="s">
        <v>56</v>
      </c>
      <c r="C116" s="101" t="s">
        <v>300</v>
      </c>
      <c r="D116" s="40">
        <v>801.19992812500004</v>
      </c>
      <c r="E116" s="40">
        <v>759.76066750000007</v>
      </c>
      <c r="F116" s="40">
        <v>771.02791493749999</v>
      </c>
      <c r="G116" s="4">
        <f>IF(ISTEXT(D116),D116,IF(COUNT(D116:F116)=0,"",0.63*D116+0.07*E116+0.3*F116))</f>
        <v>789.24757592500009</v>
      </c>
      <c r="H116" s="21"/>
      <c r="I116" s="40">
        <v>812.06796037499998</v>
      </c>
      <c r="J116" s="40">
        <v>848.50997137499996</v>
      </c>
      <c r="K116" s="40">
        <v>841.70256493750014</v>
      </c>
      <c r="L116" s="4">
        <f>IF(ISTEXT(I116),I116,IF(COUNT(I116:K116)=0,"",0.24*I116+0.43*J116+0.33*K116))</f>
        <v>837.51744461062503</v>
      </c>
      <c r="M116" s="21"/>
      <c r="N116" s="40">
        <v>883.56700024999998</v>
      </c>
      <c r="O116" s="40">
        <v>900.32361606250004</v>
      </c>
      <c r="P116" s="40">
        <v>867.22821231249986</v>
      </c>
      <c r="Q116" s="4">
        <f>IF(ISTEXT(N116),N116,IF(COUNT(N116:P116)=0,"",0.2*N116+0.4*O116+0.4*P116))</f>
        <v>883.73413140000002</v>
      </c>
      <c r="R116" s="21"/>
      <c r="S116" s="40"/>
      <c r="T116" s="40"/>
      <c r="U116" s="40"/>
      <c r="V116" s="9" t="str">
        <f>IF(ISTEXT(S116),S116,IF(COUNT(S116:U116)=0,"",0.23*S116+0.57*T116+0.2*U116))</f>
        <v/>
      </c>
    </row>
    <row r="117" spans="1:22" ht="15.75" customHeight="1" thickBot="1">
      <c r="A117" s="192" t="s">
        <v>59</v>
      </c>
      <c r="B117" s="94" t="s">
        <v>60</v>
      </c>
      <c r="C117" s="101" t="s">
        <v>300</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67"/>
      <c r="B118" s="90" t="s">
        <v>62</v>
      </c>
      <c r="C118" s="102" t="s">
        <v>300</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67"/>
      <c r="B119" s="90" t="s">
        <v>64</v>
      </c>
      <c r="C119" s="102" t="s">
        <v>300</v>
      </c>
      <c r="D119" s="37">
        <v>126.740601984252</v>
      </c>
      <c r="E119" s="37">
        <v>126.740601984252</v>
      </c>
      <c r="F119" s="37">
        <v>126.740601984252</v>
      </c>
      <c r="G119" s="3">
        <f>IF(ISTEXT(D119),D119,IF(COUNT(D119:F119)=0,"",0.63*D119+0.07*E119+0.3*F119))</f>
        <v>126.740601984252</v>
      </c>
      <c r="H119" s="10"/>
      <c r="I119" s="37">
        <v>112.21313224390239</v>
      </c>
      <c r="J119" s="37">
        <v>112.21313224390239</v>
      </c>
      <c r="K119" s="37">
        <v>112.21313224390239</v>
      </c>
      <c r="L119" s="3">
        <f>IF(ISTEXT(I119),I119,IF(COUNT(I119:K119)=0,"",0.24*I119+0.43*J119+0.33*K119))</f>
        <v>112.21313224390238</v>
      </c>
      <c r="M119" s="10"/>
      <c r="N119" s="37">
        <v>3968.6100449400001</v>
      </c>
      <c r="O119" s="37">
        <v>5150.7890914430109</v>
      </c>
      <c r="P119" s="37">
        <v>3942.2425571008598</v>
      </c>
      <c r="Q119" s="3">
        <f>IF(ISTEXT(N119),N119,IF(COUNT(N119:P119)=0,"",0.2*N119+0.4*O119+0.4*P119))</f>
        <v>4430.934668405549</v>
      </c>
      <c r="R119" s="10"/>
      <c r="S119" s="37">
        <v>4794.5209714389157</v>
      </c>
      <c r="T119" s="37">
        <v>4930.4217323981939</v>
      </c>
      <c r="U119" s="37">
        <v>5242.2819502448256</v>
      </c>
      <c r="V119" s="7">
        <f>IF(ISTEXT(S119),S119,IF(COUNT(S119:U119)=0,"",0.23*S119+0.57*T119+0.2*U119))</f>
        <v>4961.5366009468862</v>
      </c>
    </row>
    <row r="120" spans="1:22">
      <c r="A120" s="267"/>
      <c r="B120" s="90" t="s">
        <v>66</v>
      </c>
      <c r="C120" s="102" t="s">
        <v>300</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67"/>
      <c r="B121" s="91" t="s">
        <v>68</v>
      </c>
      <c r="C121" s="102" t="s">
        <v>300</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67"/>
      <c r="B122" s="99" t="s">
        <v>70</v>
      </c>
      <c r="C122" s="137" t="s">
        <v>300</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67"/>
      <c r="B123" s="90" t="s">
        <v>302</v>
      </c>
      <c r="C123" s="101" t="s">
        <v>300</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67"/>
      <c r="B124" s="90" t="s">
        <v>303</v>
      </c>
      <c r="C124" s="102" t="s">
        <v>300</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67"/>
      <c r="B125" s="90" t="s">
        <v>304</v>
      </c>
      <c r="C125" s="102" t="s">
        <v>300</v>
      </c>
      <c r="D125" s="37"/>
      <c r="E125" s="37"/>
      <c r="F125" s="37"/>
      <c r="G125" s="3" t="str">
        <f>IF(ISTEXT(D125),D125,IF(COUNT(D125:F125)=0,"",0.63*D125+0.07*E125+0.3*F125))</f>
        <v/>
      </c>
      <c r="H125" s="10"/>
      <c r="I125" s="37"/>
      <c r="J125" s="37"/>
      <c r="K125" s="37"/>
      <c r="L125" s="3" t="str">
        <f>IF(ISTEXT(I125),I125,IF(COUNT(I125:K125)=0,"",0.24*I125+0.43*J125+0.33*K125))</f>
        <v/>
      </c>
      <c r="M125" s="10"/>
      <c r="N125" s="37">
        <v>1.4850820257674251</v>
      </c>
      <c r="O125" s="37">
        <v>1.0998550244968011</v>
      </c>
      <c r="P125" s="37">
        <v>1.416792797902809</v>
      </c>
      <c r="Q125" s="3">
        <f>IF(ISTEXT(N125),N125,IF(COUNT(N125:P125)=0,"",0.2*N125+0.4*O125+0.4*P125))</f>
        <v>1.3036755341133293</v>
      </c>
      <c r="R125" s="10"/>
      <c r="S125" s="37">
        <v>0.70037524326880796</v>
      </c>
      <c r="T125" s="37">
        <v>0.56573060898385952</v>
      </c>
      <c r="U125" s="37">
        <v>0.53947826056666437</v>
      </c>
      <c r="V125" s="7">
        <f>IF(ISTEXT(S125),S125,IF(COUNT(S125:U125)=0,"",0.23*S125+0.57*T125+0.2*U125))</f>
        <v>0.59144840518595865</v>
      </c>
    </row>
    <row r="126" spans="1:22" ht="15" customHeight="1">
      <c r="A126" s="267"/>
      <c r="B126" s="91" t="s">
        <v>305</v>
      </c>
      <c r="C126" s="102" t="s">
        <v>300</v>
      </c>
      <c r="D126" s="40"/>
      <c r="E126" s="40"/>
      <c r="F126" s="40"/>
      <c r="G126" s="9" t="str">
        <f>IF(ISTEXT(D126),D126,IF(COUNT(D126:F126)=0,"",0.63*D126+0.07*E126+0.3*F126))</f>
        <v/>
      </c>
      <c r="H126" s="21"/>
      <c r="I126" s="39"/>
      <c r="J126" s="40"/>
      <c r="K126" s="40"/>
      <c r="L126" s="4" t="str">
        <f>IF(ISTEXT(I126),I126,IF(COUNT(I126:K126)=0,"",0.24*I126+0.43*J126+0.33*K126))</f>
        <v/>
      </c>
      <c r="M126" s="21"/>
      <c r="N126" s="39">
        <v>122.0094923971936</v>
      </c>
      <c r="O126" s="40">
        <v>158.4682478862517</v>
      </c>
      <c r="P126" s="40">
        <v>121.1194297994</v>
      </c>
      <c r="Q126" s="4">
        <f>IF(ISTEXT(N126),N126,IF(COUNT(N126:P126)=0,"",0.2*N126+0.4*O126+0.4*P126))</f>
        <v>136.2369695536994</v>
      </c>
      <c r="R126" s="21"/>
      <c r="S126" s="39">
        <v>201.15854568387141</v>
      </c>
      <c r="T126" s="40">
        <v>206.8054327205798</v>
      </c>
      <c r="U126" s="40">
        <v>220.04643299057321</v>
      </c>
      <c r="V126" s="9">
        <f>IF(ISTEXT(S126),S126,IF(COUNT(S126:U126)=0,"",0.23*S126+0.57*T126+0.2*U126))</f>
        <v>208.15484875613555</v>
      </c>
    </row>
    <row r="127" spans="1:22">
      <c r="A127" s="267"/>
      <c r="B127" s="90" t="s">
        <v>194</v>
      </c>
      <c r="C127" s="101" t="s">
        <v>300</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69"/>
      <c r="B128" s="91" t="s">
        <v>196</v>
      </c>
      <c r="C128" s="103" t="s">
        <v>300</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70"/>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300</v>
      </c>
      <c r="D130" s="3">
        <v>0.28571595972104002</v>
      </c>
      <c r="E130" s="3">
        <v>0.29232827585111998</v>
      </c>
      <c r="F130" s="3">
        <v>0.26286978904377001</v>
      </c>
      <c r="G130" s="3">
        <f>IF(ISTEXT(D130),D130,IF(COUNT(D130:F130)=0,"",0.63*D130+0.07*E130+0.3*F130))</f>
        <v>0.27932497064696465</v>
      </c>
      <c r="H130" s="10"/>
      <c r="I130" s="3">
        <v>1.3810528153200099</v>
      </c>
      <c r="J130" s="3">
        <v>2.3193555456498198</v>
      </c>
      <c r="K130" s="3">
        <v>1.7222046336016099</v>
      </c>
      <c r="L130" s="3">
        <f>IF(ISTEXT(I130),I130,IF(COUNT(I130:K130)=0,"",0.24*I130+0.43*J130+0.33*K130))</f>
        <v>1.897103089394756</v>
      </c>
      <c r="M130" s="10"/>
      <c r="N130" s="3">
        <v>3.3482411613958889</v>
      </c>
      <c r="O130" s="3">
        <v>3.2455881527936601</v>
      </c>
      <c r="P130" s="3">
        <v>3.1511342885541902</v>
      </c>
      <c r="Q130" s="3">
        <f>IF(ISTEXT(N130),N130,IF(COUNT(N130:P130)=0,"",0.2*N130+0.4*O130+0.4*P130))</f>
        <v>3.228337208818318</v>
      </c>
      <c r="R130" s="10"/>
      <c r="S130" s="3">
        <v>3.31647076943106</v>
      </c>
      <c r="T130" s="3">
        <v>3.51730369087189</v>
      </c>
      <c r="U130" s="3">
        <v>3.4673058227859901</v>
      </c>
      <c r="V130" s="7">
        <f>IF(ISTEXT(S130),S130,IF(COUNT(S130:U130)=0,"",0.23*S130+0.57*T130+0.2*U130))</f>
        <v>3.4611125453233189</v>
      </c>
    </row>
    <row r="131" spans="1:22">
      <c r="A131" s="267"/>
      <c r="B131" s="29" t="s">
        <v>146</v>
      </c>
      <c r="C131" s="102" t="s">
        <v>300</v>
      </c>
      <c r="D131" s="4">
        <v>1.25718624735019</v>
      </c>
      <c r="E131" s="4">
        <v>1.33688408263133</v>
      </c>
      <c r="F131" s="4">
        <v>1.5112956059956499</v>
      </c>
      <c r="G131" s="4">
        <f>IF(ISTEXT(D131),D131,IF(COUNT(D131:F131)=0,"",0.63*D131+0.07*E131+0.3*F131))</f>
        <v>1.3389979034135078</v>
      </c>
      <c r="H131" s="21"/>
      <c r="I131" s="4">
        <v>0.68638125112382009</v>
      </c>
      <c r="J131" s="4">
        <v>0.43427202931163</v>
      </c>
      <c r="K131" s="4">
        <v>0.53568942976900991</v>
      </c>
      <c r="L131" s="4">
        <f>IF(ISTEXT(I131),I131,IF(COUNT(I131:K131)=0,"",0.24*I131+0.43*J131+0.33*K131))</f>
        <v>0.52824598469749096</v>
      </c>
      <c r="M131" s="21"/>
      <c r="N131" s="4">
        <v>0.71578602016991999</v>
      </c>
      <c r="O131" s="4">
        <v>0.60264694304931998</v>
      </c>
      <c r="P131" s="4">
        <v>0.68408453652240986</v>
      </c>
      <c r="Q131" s="4">
        <f>IF(ISTEXT(N131),N131,IF(COUNT(N131:P131)=0,"",0.2*N131+0.4*O131+0.4*P131))</f>
        <v>0.657849795862676</v>
      </c>
      <c r="R131" s="21"/>
      <c r="S131" s="4">
        <v>0.39986889338144999</v>
      </c>
      <c r="T131" s="4">
        <v>0.31607037319963999</v>
      </c>
      <c r="U131" s="4">
        <v>0.36800228400793988</v>
      </c>
      <c r="V131" s="9">
        <f>IF(ISTEXT(S131),S131,IF(COUNT(S131:U131)=0,"",0.23*S131+0.57*T131+0.2*U131))</f>
        <v>0.3457304150031163</v>
      </c>
    </row>
    <row r="132" spans="1:22">
      <c r="A132" s="183" t="s">
        <v>59</v>
      </c>
      <c r="B132" s="27" t="s">
        <v>148</v>
      </c>
      <c r="C132" s="101" t="s">
        <v>300</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67"/>
      <c r="B133" s="27" t="s">
        <v>150</v>
      </c>
      <c r="C133" s="102" t="s">
        <v>300</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67"/>
      <c r="B134" s="27" t="s">
        <v>152</v>
      </c>
      <c r="C134" s="102" t="s">
        <v>300</v>
      </c>
      <c r="D134" s="3"/>
      <c r="E134" s="3"/>
      <c r="F134" s="3"/>
      <c r="G134" s="7" t="str">
        <f>IF(ISTEXT(D134),D134,IF(COUNT(D134:F134)=0,"",0.63*D134+0.07*E134+0.3*F134))</f>
        <v/>
      </c>
      <c r="H134" s="10"/>
      <c r="I134" s="11"/>
      <c r="J134" s="3"/>
      <c r="K134" s="3"/>
      <c r="L134" s="3" t="str">
        <f>IF(ISTEXT(I134),I134,IF(COUNT(I134:K134)=0,"",0.24*I134+0.43*J134+0.33*K134))</f>
        <v/>
      </c>
      <c r="M134" s="10"/>
      <c r="N134" s="11">
        <v>1.5731800616999999E-3</v>
      </c>
      <c r="O134" s="3">
        <v>1.1651006242600001E-3</v>
      </c>
      <c r="P134" s="3">
        <v>1.50083978026E-3</v>
      </c>
      <c r="Q134" s="3">
        <f>IF(ISTEXT(N134),N134,IF(COUNT(N134:P134)=0,"",0.2*N134+0.4*O134+0.4*P134))</f>
        <v>1.3810121741480001E-3</v>
      </c>
      <c r="R134" s="10"/>
      <c r="S134" s="11">
        <v>7.4192290345000004E-4</v>
      </c>
      <c r="T134" s="3">
        <v>5.9929088016999997E-4</v>
      </c>
      <c r="U134" s="3">
        <v>5.7148118994000002E-4</v>
      </c>
      <c r="V134" s="7">
        <f>IF(ISTEXT(S134),S134,IF(COUNT(S134:U134)=0,"",0.23*S134+0.57*T134+0.2*U134))</f>
        <v>6.2653430747839993E-4</v>
      </c>
    </row>
    <row r="135" spans="1:22">
      <c r="A135" s="267"/>
      <c r="B135" s="29" t="s">
        <v>154</v>
      </c>
      <c r="C135" s="102" t="s">
        <v>300</v>
      </c>
      <c r="D135" s="4"/>
      <c r="E135" s="4"/>
      <c r="F135" s="4"/>
      <c r="G135" s="9" t="str">
        <f>IF(ISTEXT(D135),D135,IF(COUNT(D135:F135)=0,"",0.63*D135+0.07*E135+0.3*F135))</f>
        <v/>
      </c>
      <c r="H135" s="21"/>
      <c r="I135" s="14"/>
      <c r="J135" s="4"/>
      <c r="K135" s="4"/>
      <c r="L135" s="4" t="str">
        <f>IF(ISTEXT(I135),I135,IF(COUNT(I135:K135)=0,"",0.24*I135+0.43*J135+0.33*K135))</f>
        <v/>
      </c>
      <c r="M135" s="21"/>
      <c r="N135" s="14">
        <v>0.12924733950517989</v>
      </c>
      <c r="O135" s="4">
        <v>0.16786890128736001</v>
      </c>
      <c r="P135" s="4">
        <v>0.12830447661395991</v>
      </c>
      <c r="Q135" s="4">
        <f>IF(ISTEXT(N135),N135,IF(COUNT(N135:P135)=0,"",0.2*N135+0.4*O135+0.4*P135))</f>
        <v>0.14431881906156396</v>
      </c>
      <c r="R135" s="21"/>
      <c r="S135" s="14">
        <v>0.21309167293093001</v>
      </c>
      <c r="T135" s="4">
        <v>0.21907354460042999</v>
      </c>
      <c r="U135" s="4">
        <v>0.23310002748844</v>
      </c>
      <c r="V135" s="9">
        <f>IF(ISTEXT(S135),S135,IF(COUNT(S135:U135)=0,"",0.23*S135+0.57*T135+0.2*U135))</f>
        <v>0.22050301069404699</v>
      </c>
    </row>
    <row r="136" spans="1:22" ht="15.75" customHeight="1" thickBot="1">
      <c r="A136" s="187" t="s">
        <v>156</v>
      </c>
      <c r="B136" s="27" t="s">
        <v>157</v>
      </c>
      <c r="C136" s="101" t="s">
        <v>300</v>
      </c>
      <c r="D136" s="3" t="s">
        <v>306</v>
      </c>
      <c r="E136" s="3" t="s">
        <v>306</v>
      </c>
      <c r="F136" s="3" t="s">
        <v>306</v>
      </c>
      <c r="G136" s="3" t="str">
        <f>IF(ISTEXT(D136),D136,IF(COUNT(D136:F136)=0,"",0.63*D136+0.07*E136+0.3*F136))</f>
        <v>EU27 level specific</v>
      </c>
      <c r="H136" s="10"/>
      <c r="I136" s="3" t="s">
        <v>306</v>
      </c>
      <c r="J136" s="3" t="s">
        <v>306</v>
      </c>
      <c r="K136" s="3" t="s">
        <v>306</v>
      </c>
      <c r="L136" s="3" t="str">
        <f>IF(ISTEXT(I136),I136,IF(COUNT(I136:K136)=0,"",0.24*I136+0.43*J136+0.33*K136))</f>
        <v>EU27 level specific</v>
      </c>
      <c r="M136" s="10"/>
      <c r="N136" s="3" t="s">
        <v>306</v>
      </c>
      <c r="O136" s="3" t="s">
        <v>306</v>
      </c>
      <c r="P136" s="3" t="s">
        <v>306</v>
      </c>
      <c r="Q136" s="3" t="str">
        <f>IF(ISTEXT(N136),N136,IF(COUNT(N136:P136)=0,"",0.2*N136+0.4*O136+0.4*P136))</f>
        <v>EU27 level specific</v>
      </c>
      <c r="R136" s="10"/>
      <c r="S136" s="3" t="s">
        <v>306</v>
      </c>
      <c r="T136" s="3" t="s">
        <v>306</v>
      </c>
      <c r="U136" s="3" t="s">
        <v>306</v>
      </c>
      <c r="V136" s="7" t="str">
        <f>IF(ISTEXT(S136),S136,IF(COUNT(S136:U136)=0,"",0.23*S136+0.57*T136+0.2*U136))</f>
        <v>EU27 level specific</v>
      </c>
    </row>
    <row r="137" spans="1:22" ht="15.75" customHeight="1" thickBot="1">
      <c r="A137" s="269"/>
      <c r="B137" s="29" t="s">
        <v>160</v>
      </c>
      <c r="C137" s="103" t="s">
        <v>300</v>
      </c>
      <c r="D137" s="3" t="s">
        <v>306</v>
      </c>
      <c r="E137" s="3" t="s">
        <v>306</v>
      </c>
      <c r="F137" s="3" t="s">
        <v>306</v>
      </c>
      <c r="G137" s="3" t="str">
        <f>IF(ISTEXT(D137),D137,IF(COUNT(D137:F137)=0,"",0.63*D137+0.07*E137+0.3*F137))</f>
        <v>EU27 level specific</v>
      </c>
      <c r="H137" s="10"/>
      <c r="I137" s="3" t="s">
        <v>306</v>
      </c>
      <c r="J137" s="3" t="s">
        <v>306</v>
      </c>
      <c r="K137" s="3" t="s">
        <v>306</v>
      </c>
      <c r="L137" s="3" t="str">
        <f>IF(ISTEXT(I137),I137,IF(COUNT(I137:K137)=0,"",0.24*I137+0.43*J137+0.33*K137))</f>
        <v>EU27 level specific</v>
      </c>
      <c r="M137" s="10"/>
      <c r="N137" s="3" t="s">
        <v>306</v>
      </c>
      <c r="O137" s="3" t="s">
        <v>306</v>
      </c>
      <c r="P137" s="3" t="s">
        <v>306</v>
      </c>
      <c r="Q137" s="3" t="str">
        <f>IF(ISTEXT(N137),N137,IF(COUNT(N137:P137)=0,"",0.2*N137+0.4*O137+0.4*P137))</f>
        <v>EU27 level specific</v>
      </c>
      <c r="R137" s="10"/>
      <c r="S137" s="3" t="s">
        <v>306</v>
      </c>
      <c r="T137" s="3" t="s">
        <v>306</v>
      </c>
      <c r="U137" s="3" t="s">
        <v>306</v>
      </c>
      <c r="V137" s="7" t="str">
        <f>IF(ISTEXT(S137),S137,IF(COUNT(S137:U137)=0,"",0.23*S137+0.57*T137+0.2*U137))</f>
        <v>EU27 level specific</v>
      </c>
    </row>
    <row r="138" spans="1:22">
      <c r="A138" s="185" t="s">
        <v>162</v>
      </c>
      <c r="B138" s="270"/>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293</v>
      </c>
      <c r="D139" s="31">
        <v>9.7946259624193788E-2</v>
      </c>
      <c r="E139" s="8">
        <v>0.1054766681648034</v>
      </c>
      <c r="F139" s="8">
        <v>9.655730853083741E-2</v>
      </c>
      <c r="G139" s="3">
        <f>IF(ISTEXT(D139),D139,IF(COUNT(D139:F139)=0,"",0.63*D139+0.07*E139+0.3*F139))</f>
        <v>9.805670289402954E-2</v>
      </c>
      <c r="H139" s="10"/>
      <c r="I139" s="17">
        <v>0.1845103527453246</v>
      </c>
      <c r="J139" s="8">
        <v>0.2043813552534858</v>
      </c>
      <c r="K139" s="8">
        <v>0.1888802498687111</v>
      </c>
      <c r="L139" s="3">
        <f>IF(ISTEXT(I139),I139,IF(COUNT(I139:K139)=0,"",0.24*I139+0.43*J139+0.33*K139))</f>
        <v>0.19449694987455146</v>
      </c>
      <c r="M139" s="10"/>
      <c r="N139" s="17">
        <v>0.3316541015587951</v>
      </c>
      <c r="O139" s="8">
        <v>0.27842775980920309</v>
      </c>
      <c r="P139" s="8">
        <v>0.29623054215519401</v>
      </c>
      <c r="Q139" s="3">
        <f>IF(ISTEXT(N139),N139,IF(COUNT(N139:P139)=0,"",0.2*N139+0.4*O139+0.4*P139))</f>
        <v>0.29619414109751785</v>
      </c>
      <c r="R139" s="10"/>
      <c r="S139" s="17">
        <v>0.50165191018727151</v>
      </c>
      <c r="T139" s="8">
        <v>0.51258683136404415</v>
      </c>
      <c r="U139" s="8">
        <v>0.46195542907890652</v>
      </c>
      <c r="V139" s="7">
        <f>IF(ISTEXT(S139),S139,IF(COUNT(S139:U139)=0,"",0.23*S139+0.57*T139+0.2*U139))</f>
        <v>0.49994551903635892</v>
      </c>
    </row>
    <row r="140" spans="1:22">
      <c r="A140" s="267"/>
      <c r="B140" s="24" t="s">
        <v>166</v>
      </c>
      <c r="C140" s="107" t="s">
        <v>293</v>
      </c>
      <c r="D140" s="31">
        <v>0</v>
      </c>
      <c r="E140" s="8">
        <v>0</v>
      </c>
      <c r="F140" s="8">
        <v>0</v>
      </c>
      <c r="G140" s="3">
        <f>IF(ISTEXT(D140),D140,IF(COUNT(D140:F140)=0,"",0.63*D140+0.07*E140+0.3*F140))</f>
        <v>0</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v>0</v>
      </c>
      <c r="T140" s="8">
        <v>0</v>
      </c>
      <c r="U140" s="8">
        <v>0</v>
      </c>
      <c r="V140" s="7">
        <f>IF(ISTEXT(S140),S140,IF(COUNT(S140:U140)=0,"",0.23*S140+0.57*T140+0.2*U140))</f>
        <v>0</v>
      </c>
    </row>
    <row r="141" spans="1:22">
      <c r="A141" s="267"/>
      <c r="B141" s="29" t="s">
        <v>171</v>
      </c>
      <c r="C141" s="102" t="s">
        <v>300</v>
      </c>
      <c r="D141" s="34">
        <v>0.21392893183448999</v>
      </c>
      <c r="E141" s="33">
        <v>0.21392893183448999</v>
      </c>
      <c r="F141" s="33">
        <v>0.21392893183448999</v>
      </c>
      <c r="G141" s="9">
        <f>IF(ISTEXT(D141),D141,IF(COUNT(D141:F141)=0,"",0.63*D141+0.07*E141+0.3*F141))</f>
        <v>0.21392893183448997</v>
      </c>
      <c r="H141" s="21"/>
      <c r="I141" s="32">
        <v>0.64211816711424008</v>
      </c>
      <c r="J141" s="33">
        <v>0.64139723119816006</v>
      </c>
      <c r="K141" s="33">
        <v>0.64258644495663997</v>
      </c>
      <c r="L141" s="4">
        <f>IF(ISTEXT(I141),I141,IF(COUNT(I141:K141)=0,"",0.24*I141+0.43*J141+0.33*K141))</f>
        <v>0.64196269635831771</v>
      </c>
      <c r="M141" s="21"/>
      <c r="N141" s="32">
        <v>1.2451989343968799</v>
      </c>
      <c r="O141" s="33">
        <v>1.23696063181298</v>
      </c>
      <c r="P141" s="33">
        <v>1.23800077933619</v>
      </c>
      <c r="Q141" s="4">
        <f>IF(ISTEXT(N141),N141,IF(COUNT(N141:P141)=0,"",0.2*N141+0.4*O141+0.4*P141))</f>
        <v>1.239024351339044</v>
      </c>
      <c r="R141" s="21"/>
      <c r="S141" s="32">
        <v>1.8771990963446901</v>
      </c>
      <c r="T141" s="33">
        <v>1.8719569053391001</v>
      </c>
      <c r="U141" s="33">
        <v>1.86532662957934</v>
      </c>
      <c r="V141" s="9">
        <f>IF(ISTEXT(S141),S141,IF(COUNT(S141:U141)=0,"",0.23*S141+0.57*T141+0.2*U141))</f>
        <v>1.8718365541184336</v>
      </c>
    </row>
    <row r="142" spans="1:22">
      <c r="A142" s="267"/>
      <c r="B142" s="27" t="s">
        <v>173</v>
      </c>
      <c r="C142" s="106" t="s">
        <v>293</v>
      </c>
      <c r="D142" s="8">
        <v>5.1369077699999997</v>
      </c>
      <c r="E142" s="8">
        <v>5.2962625379999997</v>
      </c>
      <c r="F142" s="8">
        <v>5.1790282540000003</v>
      </c>
      <c r="G142" s="8">
        <f>IF(ISTEXT(D142),D142,IF(COUNT(D142:F142)=0,"",0.63*D142+0.07*E142+0.3*F142))</f>
        <v>5.1606987489599998</v>
      </c>
      <c r="H142" s="10"/>
      <c r="I142" s="8">
        <v>6.1205355759999991</v>
      </c>
      <c r="J142" s="8">
        <v>6.2236588179999996</v>
      </c>
      <c r="K142" s="8">
        <v>6.1211298499999991</v>
      </c>
      <c r="L142" s="3">
        <f>IF(ISTEXT(I142),I142,IF(COUNT(I142:K142)=0,"",0.24*I142+0.43*J142+0.33*K142))</f>
        <v>6.1650746804800001</v>
      </c>
      <c r="M142" s="10"/>
      <c r="N142" s="8">
        <v>6.6695435060000001</v>
      </c>
      <c r="O142" s="8">
        <v>6.3367264710000004</v>
      </c>
      <c r="P142" s="8">
        <v>6.4543764690000014</v>
      </c>
      <c r="Q142" s="3">
        <f>IF(ISTEXT(N142),N142,IF(COUNT(N142:P142)=0,"",0.2*N142+0.4*O142+0.4*P142))</f>
        <v>6.4503498772000007</v>
      </c>
      <c r="R142" s="10"/>
      <c r="S142" s="8">
        <v>6.5123075520000002</v>
      </c>
      <c r="T142" s="8">
        <v>6.5390503200000003</v>
      </c>
      <c r="U142" s="8">
        <v>6.3030727819999992</v>
      </c>
      <c r="V142" s="7">
        <f>IF(ISTEXT(S142),S142,IF(COUNT(S142:U142)=0,"",0.23*S142+0.57*T142+0.2*U142))</f>
        <v>6.4857039757599999</v>
      </c>
    </row>
    <row r="143" spans="1:22">
      <c r="A143" s="267"/>
      <c r="B143" s="24" t="s">
        <v>175</v>
      </c>
      <c r="C143" s="107" t="s">
        <v>293</v>
      </c>
      <c r="D143" s="8">
        <v>0</v>
      </c>
      <c r="E143" s="8">
        <v>0</v>
      </c>
      <c r="F143" s="8">
        <v>0</v>
      </c>
      <c r="G143" s="3">
        <f>IF(ISTEXT(D143),D143,IF(COUNT(D143:F143)=0,"",0.63*D143+0.07*E143+0.3*F143))</f>
        <v>0</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v>0</v>
      </c>
      <c r="T143" s="8">
        <v>0</v>
      </c>
      <c r="U143" s="8">
        <v>0</v>
      </c>
      <c r="V143" s="7">
        <f>IF(ISTEXT(S143),S143,IF(COUNT(S143:U143)=0,"",0.23*S143+0.57*T143+0.2*U143))</f>
        <v>0</v>
      </c>
    </row>
    <row r="144" spans="1:22">
      <c r="A144" s="267"/>
      <c r="B144" s="29" t="s">
        <v>177</v>
      </c>
      <c r="C144" s="102" t="s">
        <v>300</v>
      </c>
      <c r="D144" s="33">
        <v>9.168898699330999E-2</v>
      </c>
      <c r="E144" s="33">
        <v>9.168898699330999E-2</v>
      </c>
      <c r="F144" s="33">
        <v>9.168898699330999E-2</v>
      </c>
      <c r="G144" s="9">
        <f>IF(ISTEXT(D144),D144,IF(COUNT(D144:F144)=0,"",0.63*D144+0.07*E144+0.3*F144))</f>
        <v>9.168898699330999E-2</v>
      </c>
      <c r="H144" s="21"/>
      <c r="I144" s="32">
        <v>0.27487382835252</v>
      </c>
      <c r="J144" s="33">
        <v>0.27476166667889002</v>
      </c>
      <c r="K144" s="33">
        <v>0.27494245545209001</v>
      </c>
      <c r="L144" s="4">
        <f>IF(ISTEXT(I144),I144,IF(COUNT(I144:K144)=0,"",0.24*I144+0.43*J144+0.33*K144))</f>
        <v>0.2748482457757172</v>
      </c>
      <c r="M144" s="21"/>
      <c r="N144" s="32">
        <v>0.52662038062293004</v>
      </c>
      <c r="O144" s="33">
        <v>0.52557431597625992</v>
      </c>
      <c r="P144" s="33">
        <v>0.52605242727014001</v>
      </c>
      <c r="Q144" s="4">
        <f>IF(ISTEXT(N144),N144,IF(COUNT(N144:P144)=0,"",0.2*N144+0.4*O144+0.4*P144))</f>
        <v>0.52597477342314591</v>
      </c>
      <c r="R144" s="21"/>
      <c r="S144" s="32">
        <v>0.78277009010880994</v>
      </c>
      <c r="T144" s="33">
        <v>0.78200815450472982</v>
      </c>
      <c r="U144" s="33">
        <v>0.78075392387260989</v>
      </c>
      <c r="V144" s="9">
        <f>IF(ISTEXT(S144),S144,IF(COUNT(S144:U144)=0,"",0.23*S144+0.57*T144+0.2*U144))</f>
        <v>0.78193255356724434</v>
      </c>
    </row>
    <row r="145" spans="1:22">
      <c r="A145" s="267"/>
      <c r="B145" s="27" t="s">
        <v>179</v>
      </c>
      <c r="C145" s="101" t="s">
        <v>300</v>
      </c>
      <c r="D145" s="8"/>
      <c r="E145" s="8"/>
      <c r="F145" s="8"/>
      <c r="G145" s="3" t="str">
        <f>IF(ISTEXT(D145),D145,IF(COUNT(D145:F145)=0,"",0.63*D145+0.07*E145+0.3*F145))</f>
        <v/>
      </c>
      <c r="H145" s="10"/>
      <c r="I145" s="8">
        <v>0.20230699570999999</v>
      </c>
      <c r="J145" s="8">
        <v>0.2022061695</v>
      </c>
      <c r="K145" s="8">
        <v>0.21807644395</v>
      </c>
      <c r="L145" s="3">
        <f>IF(ISTEXT(I145),I145,IF(COUNT(I145:K145)=0,"",0.24*I145+0.43*J145+0.33*K145))</f>
        <v>0.20746755835890002</v>
      </c>
      <c r="M145" s="10"/>
      <c r="N145" s="8">
        <v>0.23578123472000001</v>
      </c>
      <c r="O145" s="8">
        <v>0.23883216536999999</v>
      </c>
      <c r="P145" s="8">
        <v>0.22339138274000001</v>
      </c>
      <c r="Q145" s="3">
        <f>IF(ISTEXT(N145),N145,IF(COUNT(N145:P145)=0,"",0.2*N145+0.4*O145+0.4*P145))</f>
        <v>0.23204566618799999</v>
      </c>
      <c r="R145" s="10"/>
      <c r="S145" s="8">
        <v>0.25647629475</v>
      </c>
      <c r="T145" s="8">
        <v>0.25889209197000002</v>
      </c>
      <c r="U145" s="8">
        <v>0.25206434731999999</v>
      </c>
      <c r="V145" s="7">
        <f>IF(ISTEXT(S145),S145,IF(COUNT(S145:U145)=0,"",0.23*S145+0.57*T145+0.2*U145))</f>
        <v>0.25697090967939995</v>
      </c>
    </row>
    <row r="146" spans="1:22">
      <c r="A146" s="267"/>
      <c r="B146" s="27" t="s">
        <v>64</v>
      </c>
      <c r="C146" s="102" t="s">
        <v>300</v>
      </c>
      <c r="D146" s="8">
        <v>4.8288169356000017E-3</v>
      </c>
      <c r="E146" s="8">
        <v>4.8288169356000017E-3</v>
      </c>
      <c r="F146" s="8">
        <v>4.8288169356000017E-3</v>
      </c>
      <c r="G146" s="3">
        <f>IF(ISTEXT(D146),D146,IF(COUNT(D146:F146)=0,"",0.63*D146+0.07*E146+0.3*F146))</f>
        <v>4.8288169356000017E-3</v>
      </c>
      <c r="H146" s="10"/>
      <c r="I146" s="8">
        <v>4.6007384219999966E-3</v>
      </c>
      <c r="J146" s="8">
        <v>4.6007384219999966E-3</v>
      </c>
      <c r="K146" s="8">
        <v>4.6007384219999966E-3</v>
      </c>
      <c r="L146" s="3">
        <f>IF(ISTEXT(I146),I146,IF(COUNT(I146:K146)=0,"",0.24*I146+0.43*J146+0.33*K146))</f>
        <v>4.6007384219999966E-3</v>
      </c>
      <c r="M146" s="10"/>
      <c r="N146" s="8">
        <v>0.18454036708971</v>
      </c>
      <c r="O146" s="8">
        <v>0.23951169275209999</v>
      </c>
      <c r="P146" s="8">
        <v>0.18331427890519</v>
      </c>
      <c r="Q146" s="3">
        <f>IF(ISTEXT(N146),N146,IF(COUNT(N146:P146)=0,"",0.2*N146+0.4*O146+0.4*P146))</f>
        <v>0.20603846208085802</v>
      </c>
      <c r="R146" s="10"/>
      <c r="S146" s="8">
        <v>0.29198632716062989</v>
      </c>
      <c r="T146" s="8">
        <v>0.30026268350305002</v>
      </c>
      <c r="U146" s="8">
        <v>0.31925497076990988</v>
      </c>
      <c r="V146" s="7">
        <f>IF(ISTEXT(S146),S146,IF(COUNT(S146:U146)=0,"",0.23*S146+0.57*T146+0.2*U146))</f>
        <v>0.30215757899766538</v>
      </c>
    </row>
    <row r="147" spans="1:22" ht="15.95" customHeight="1">
      <c r="A147" s="267"/>
      <c r="B147" s="27" t="s">
        <v>182</v>
      </c>
      <c r="C147" s="102" t="s">
        <v>300</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68"/>
      <c r="B148" s="27" t="s">
        <v>184</v>
      </c>
      <c r="C148" s="102" t="s">
        <v>300</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293</v>
      </c>
      <c r="D149" s="148">
        <v>3.3318836699999998E-3</v>
      </c>
      <c r="E149" s="6">
        <v>3.3318836699999998E-3</v>
      </c>
      <c r="F149" s="6">
        <v>3.3318836699999998E-3</v>
      </c>
      <c r="G149" s="6">
        <f>IF(ISTEXT(D149),D149,IF(COUNT(D149:F149)=0,"",0.63*D149+0.07*E149+0.3*F149))</f>
        <v>3.3318836699999998E-3</v>
      </c>
      <c r="H149" s="18"/>
      <c r="I149" s="6">
        <v>3.2205169E-3</v>
      </c>
      <c r="J149" s="6">
        <v>3.2205169E-3</v>
      </c>
      <c r="K149" s="6">
        <v>3.2205169E-3</v>
      </c>
      <c r="L149" s="6">
        <f>IF(ISTEXT(I149),I149,IF(COUNT(I149:K149)=0,"",0.24*I149+0.43*J149+0.33*K149))</f>
        <v>3.2205169E-3</v>
      </c>
      <c r="M149" s="18"/>
      <c r="N149" s="6">
        <v>3.3495011700000001E-3</v>
      </c>
      <c r="O149" s="6">
        <v>3.3495011700000001E-3</v>
      </c>
      <c r="P149" s="6">
        <v>3.3495011700000001E-3</v>
      </c>
      <c r="Q149" s="6">
        <f>IF(ISTEXT(N149),N149,IF(COUNT(N149:P149)=0,"",0.2*N149+0.4*O149+0.4*P149))</f>
        <v>3.3495011700000006E-3</v>
      </c>
      <c r="R149" s="18"/>
      <c r="S149" s="6">
        <v>3.7201320900000002E-3</v>
      </c>
      <c r="T149" s="6">
        <v>3.7201320900000002E-3</v>
      </c>
      <c r="U149" s="6">
        <v>3.7201320900000002E-3</v>
      </c>
      <c r="V149" s="127">
        <f>IF(ISTEXT(S149),S149,IF(COUNT(S149:U149)=0,"",0.23*S149+0.57*T149+0.2*U149))</f>
        <v>3.7201320900000002E-3</v>
      </c>
    </row>
    <row r="150" spans="1:22">
      <c r="A150" s="267"/>
      <c r="B150" s="29" t="s">
        <v>188</v>
      </c>
      <c r="C150" s="102" t="s">
        <v>300</v>
      </c>
      <c r="D150" s="4">
        <v>0</v>
      </c>
      <c r="E150" s="4">
        <v>0</v>
      </c>
      <c r="F150" s="4">
        <v>0</v>
      </c>
      <c r="G150" s="9">
        <f>IF(ISTEXT(D150),D150,IF(COUNT(D150:F150)=0,"",0.63*D150+0.07*E150+0.3*F150))</f>
        <v>0</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v>0</v>
      </c>
      <c r="T150" s="4">
        <v>0</v>
      </c>
      <c r="U150" s="4">
        <v>0</v>
      </c>
      <c r="V150" s="9">
        <f>IF(ISTEXT(S150),S150,IF(COUNT(S150:U150)=0,"",0.23*S150+0.57*T150+0.2*U150))</f>
        <v>0</v>
      </c>
    </row>
    <row r="151" spans="1:22">
      <c r="A151" s="267"/>
      <c r="B151" s="41" t="s">
        <v>190</v>
      </c>
      <c r="C151" s="101" t="s">
        <v>300</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67"/>
      <c r="B152" s="27" t="s">
        <v>192</v>
      </c>
      <c r="C152" s="102" t="s">
        <v>300</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67"/>
      <c r="B153" s="25" t="s">
        <v>194</v>
      </c>
      <c r="C153" s="102" t="s">
        <v>300</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68"/>
      <c r="B154" s="25" t="s">
        <v>196</v>
      </c>
      <c r="C154" s="102" t="s">
        <v>300</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300</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300</v>
      </c>
      <c r="D156" s="132" t="s">
        <v>306</v>
      </c>
      <c r="E156" s="132" t="s">
        <v>306</v>
      </c>
      <c r="F156" s="132" t="s">
        <v>306</v>
      </c>
      <c r="G156" s="4" t="str">
        <f>IF(ISTEXT(D156),D156,IF(COUNT(D156:F156)=0,"",0.63*D156+0.07*E156+0.3*F156))</f>
        <v>EU27 level specific</v>
      </c>
      <c r="H156" s="133"/>
      <c r="I156" s="132" t="s">
        <v>306</v>
      </c>
      <c r="J156" s="132" t="s">
        <v>306</v>
      </c>
      <c r="K156" s="132" t="s">
        <v>306</v>
      </c>
      <c r="L156" s="4" t="str">
        <f>IF(ISTEXT(I156),I156,IF(COUNT(I156:K156)=0,"",0.24*I156+0.43*J156+0.33*K156))</f>
        <v>EU27 level specific</v>
      </c>
      <c r="M156" s="133"/>
      <c r="N156" s="132" t="s">
        <v>306</v>
      </c>
      <c r="O156" s="132" t="s">
        <v>306</v>
      </c>
      <c r="P156" s="132" t="s">
        <v>306</v>
      </c>
      <c r="Q156" s="4" t="str">
        <f>IF(ISTEXT(N156),N156,IF(COUNT(N156:P156)=0,"",0.2*N156+0.4*O156+0.4*P156))</f>
        <v>EU27 level specific</v>
      </c>
      <c r="R156" s="133"/>
      <c r="S156" s="132" t="s">
        <v>306</v>
      </c>
      <c r="T156" s="132" t="s">
        <v>306</v>
      </c>
      <c r="U156" s="132" t="s">
        <v>306</v>
      </c>
      <c r="V156" s="9" t="str">
        <f>IF(ISTEXT(S156),S156,IF(COUNT(S156:U156)=0,"",0.23*S156+0.57*T156+0.2*U156))</f>
        <v>EU27 level specific</v>
      </c>
    </row>
    <row r="157" spans="1:22" ht="15.75" customHeight="1" thickBot="1">
      <c r="A157" s="188" t="s">
        <v>203</v>
      </c>
      <c r="B157" s="27" t="s">
        <v>204</v>
      </c>
      <c r="C157" s="107" t="s">
        <v>293</v>
      </c>
      <c r="D157" s="3" t="s">
        <v>306</v>
      </c>
      <c r="E157" s="3" t="s">
        <v>306</v>
      </c>
      <c r="F157" s="3" t="s">
        <v>306</v>
      </c>
      <c r="G157" s="7" t="str">
        <f>IF(ISTEXT(D157),D157,IF(COUNT(D157:F157)=0,"",0.63*D157+0.07*E157+0.3*F157))</f>
        <v>EU27 level specific</v>
      </c>
      <c r="H157" s="10"/>
      <c r="I157" s="11" t="s">
        <v>306</v>
      </c>
      <c r="J157" s="3" t="s">
        <v>306</v>
      </c>
      <c r="K157" s="3" t="s">
        <v>306</v>
      </c>
      <c r="L157" s="3" t="str">
        <f>IF(ISTEXT(I157),I157,IF(COUNT(I157:K157)=0,"",0.24*I157+0.43*J157+0.33*K157))</f>
        <v>EU27 level specific</v>
      </c>
      <c r="M157" s="10"/>
      <c r="N157" s="11" t="s">
        <v>306</v>
      </c>
      <c r="O157" s="3" t="s">
        <v>306</v>
      </c>
      <c r="P157" s="3" t="s">
        <v>306</v>
      </c>
      <c r="Q157" s="3" t="str">
        <f>IF(ISTEXT(N157),N157,IF(COUNT(N157:P157)=0,"",0.2*N157+0.4*O157+0.4*P157))</f>
        <v>EU27 level specific</v>
      </c>
      <c r="R157" s="10"/>
      <c r="S157" s="11" t="s">
        <v>306</v>
      </c>
      <c r="T157" s="3" t="s">
        <v>306</v>
      </c>
      <c r="U157" s="3" t="s">
        <v>306</v>
      </c>
      <c r="V157" s="7" t="str">
        <f>IF(ISTEXT(S157),S157,IF(COUNT(S157:U157)=0,"",0.23*S157+0.57*T157+0.2*U157))</f>
        <v>EU27 level specific</v>
      </c>
    </row>
    <row r="158" spans="1:22" ht="15.75" customHeight="1" thickBot="1">
      <c r="A158" s="269"/>
      <c r="B158" s="27" t="s">
        <v>206</v>
      </c>
      <c r="C158" s="103" t="s">
        <v>300</v>
      </c>
      <c r="D158" s="3" t="s">
        <v>306</v>
      </c>
      <c r="E158" s="3" t="s">
        <v>306</v>
      </c>
      <c r="F158" s="3" t="s">
        <v>306</v>
      </c>
      <c r="G158" s="7" t="str">
        <f>IF(ISTEXT(D158),D158,IF(COUNT(D158:F158)=0,"",0.63*D158+0.07*E158+0.3*F158))</f>
        <v>EU27 level specific</v>
      </c>
      <c r="H158" s="10"/>
      <c r="I158" s="11" t="s">
        <v>306</v>
      </c>
      <c r="J158" s="3" t="s">
        <v>306</v>
      </c>
      <c r="K158" s="3" t="s">
        <v>306</v>
      </c>
      <c r="L158" s="3" t="str">
        <f>IF(ISTEXT(I158),I158,IF(COUNT(I158:K158)=0,"",0.24*I158+0.43*J158+0.33*K158))</f>
        <v>EU27 level specific</v>
      </c>
      <c r="M158" s="10"/>
      <c r="N158" s="11" t="s">
        <v>306</v>
      </c>
      <c r="O158" s="3" t="s">
        <v>306</v>
      </c>
      <c r="P158" s="3" t="s">
        <v>306</v>
      </c>
      <c r="Q158" s="3" t="str">
        <f>IF(ISTEXT(N158),N158,IF(COUNT(N158:P158)=0,"",0.2*N158+0.4*O158+0.4*P158))</f>
        <v>EU27 level specific</v>
      </c>
      <c r="R158" s="10"/>
      <c r="S158" s="11" t="s">
        <v>306</v>
      </c>
      <c r="T158" s="3" t="s">
        <v>306</v>
      </c>
      <c r="U158" s="3" t="s">
        <v>306</v>
      </c>
      <c r="V158" s="7" t="str">
        <f>IF(ISTEXT(S158),S158,IF(COUNT(S158:U158)=0,"",0.23*S158+0.57*T158+0.2*U158))</f>
        <v>EU27 level specific</v>
      </c>
    </row>
    <row r="159" spans="1:22">
      <c r="A159" s="203" t="s">
        <v>208</v>
      </c>
      <c r="B159" s="270"/>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300</v>
      </c>
      <c r="D160" s="20">
        <v>9.463975981137752</v>
      </c>
      <c r="E160" s="20">
        <v>9.3652428650049124</v>
      </c>
      <c r="F160" s="20">
        <v>11.62614420523297</v>
      </c>
      <c r="G160" s="5">
        <f>IF(ISTEXT(D160),D160,IF(COUNT(D160:F160)=0,"",0.63*D160+0.07*E160+0.3*F160))</f>
        <v>10.105715130237019</v>
      </c>
      <c r="H160" s="10"/>
      <c r="I160" s="19">
        <v>18.039807244135432</v>
      </c>
      <c r="J160" s="20">
        <v>16.99163069149515</v>
      </c>
      <c r="K160" s="20">
        <v>16.97467567839502</v>
      </c>
      <c r="L160" s="3">
        <f>IF(ISTEXT(I160),I160,IF(COUNT(I160:K160)=0,"",0.24*I160+0.43*J160+0.33*K160))</f>
        <v>17.237597909805775</v>
      </c>
      <c r="M160" s="10"/>
      <c r="N160" s="19">
        <v>19.12807942387067</v>
      </c>
      <c r="O160" s="20">
        <v>19.067071804307709</v>
      </c>
      <c r="P160" s="20">
        <v>19.906251765230412</v>
      </c>
      <c r="Q160" s="3">
        <f>IF(ISTEXT(N160),N160,IF(COUNT(N160:P160)=0,"",0.2*N160+0.4*O160+0.4*P160))</f>
        <v>19.414945312589381</v>
      </c>
      <c r="R160" s="10"/>
      <c r="S160" s="19">
        <v>27.0298944505371</v>
      </c>
      <c r="T160" s="20">
        <v>27.255562415244331</v>
      </c>
      <c r="U160" s="20">
        <v>27.24967506570691</v>
      </c>
      <c r="V160" s="7">
        <f>IF(ISTEXT(S160),S160,IF(COUNT(S160:U160)=0,"",0.23*S160+0.57*T160+0.2*U160))</f>
        <v>27.202481313454182</v>
      </c>
    </row>
    <row r="161" spans="1:22">
      <c r="A161" s="274"/>
      <c r="B161" s="27" t="s">
        <v>212</v>
      </c>
      <c r="C161" s="102" t="s">
        <v>300</v>
      </c>
      <c r="D161" s="3">
        <v>70.8495684687242</v>
      </c>
      <c r="E161" s="3">
        <v>74.970940996420339</v>
      </c>
      <c r="F161" s="3">
        <v>74.923180264102527</v>
      </c>
      <c r="G161" s="3">
        <f>IF(ISTEXT(D161),D161,IF(COUNT(D161:F161)=0,"",0.63*D161+0.07*E161+0.3*F161))</f>
        <v>72.360148084276432</v>
      </c>
      <c r="H161" s="10"/>
      <c r="I161" s="3">
        <v>87.643261245138632</v>
      </c>
      <c r="J161" s="3">
        <v>60.08728622832016</v>
      </c>
      <c r="K161" s="3">
        <v>79.07985277279974</v>
      </c>
      <c r="L161" s="3">
        <f>IF(ISTEXT(I161),I161,IF(COUNT(I161:K161)=0,"",0.24*I161+0.43*J161+0.33*K161))</f>
        <v>72.968267192034858</v>
      </c>
      <c r="M161" s="10"/>
      <c r="N161" s="3">
        <v>120.78921990161049</v>
      </c>
      <c r="O161" s="3">
        <v>119.0377799302147</v>
      </c>
      <c r="P161" s="3">
        <v>124.4752177848053</v>
      </c>
      <c r="Q161" s="3">
        <f>IF(ISTEXT(N161),N161,IF(COUNT(N161:P161)=0,"",0.2*N161+0.4*O161+0.4*P161))</f>
        <v>121.5630430663301</v>
      </c>
      <c r="R161" s="10"/>
      <c r="S161" s="3">
        <v>93.922358093140133</v>
      </c>
      <c r="T161" s="3">
        <v>84.086425089942281</v>
      </c>
      <c r="U161" s="3">
        <v>84.562374725686212</v>
      </c>
      <c r="V161" s="7">
        <f>IF(ISTEXT(S161),S161,IF(COUNT(S161:U161)=0,"",0.23*S161+0.57*T161+0.2*U161))</f>
        <v>86.443879607826574</v>
      </c>
    </row>
    <row r="162" spans="1:22">
      <c r="A162" s="275"/>
      <c r="B162" s="29" t="s">
        <v>214</v>
      </c>
      <c r="C162" s="102" t="s">
        <v>300</v>
      </c>
      <c r="D162" s="4">
        <v>101.6620455165383</v>
      </c>
      <c r="E162" s="4">
        <v>102.9814469839244</v>
      </c>
      <c r="F162" s="4">
        <v>101.8336333374973</v>
      </c>
      <c r="G162" s="4">
        <f>IF(ISTEXT(D162),D162,IF(COUNT(D162:F162)=0,"",0.63*D162+0.07*E162+0.3*F162))</f>
        <v>101.80587996554303</v>
      </c>
      <c r="H162" s="21"/>
      <c r="I162" s="4">
        <v>135.33840654364059</v>
      </c>
      <c r="J162" s="4">
        <v>107.58912919705119</v>
      </c>
      <c r="K162" s="4">
        <v>129.99704569442761</v>
      </c>
      <c r="L162" s="4">
        <f>IF(ISTEXT(I162),I162,IF(COUNT(I162:K162)=0,"",0.24*I162+0.43*J162+0.33*K162))</f>
        <v>121.64356820436686</v>
      </c>
      <c r="M162" s="21"/>
      <c r="N162" s="4">
        <v>174.89340216940849</v>
      </c>
      <c r="O162" s="4">
        <v>164.72032285706109</v>
      </c>
      <c r="P162" s="4">
        <v>180.15196862581811</v>
      </c>
      <c r="Q162" s="4">
        <f>IF(ISTEXT(N162),N162,IF(COUNT(N162:P162)=0,"",0.2*N162+0.4*O162+0.4*P162))</f>
        <v>172.92759702703341</v>
      </c>
      <c r="R162" s="21"/>
      <c r="S162" s="4">
        <v>177.91405258117709</v>
      </c>
      <c r="T162" s="4">
        <v>161.37554423863909</v>
      </c>
      <c r="U162" s="4">
        <v>159.45739322567081</v>
      </c>
      <c r="V162" s="9">
        <f>IF(ISTEXT(S162),S162,IF(COUNT(S162:U162)=0,"",0.23*S162+0.57*T162+0.2*U162))</f>
        <v>164.79577095482915</v>
      </c>
    </row>
    <row r="163" spans="1:22" ht="15.75" customHeight="1" thickBot="1">
      <c r="A163" s="196" t="s">
        <v>59</v>
      </c>
      <c r="B163" s="27" t="s">
        <v>209</v>
      </c>
      <c r="C163" s="101" t="s">
        <v>300</v>
      </c>
      <c r="D163" s="3">
        <v>0.50724638</v>
      </c>
      <c r="E163" s="3">
        <v>0.50724638</v>
      </c>
      <c r="F163" s="3">
        <v>0.53623187999999999</v>
      </c>
      <c r="G163" s="3">
        <f>IF(ISTEXT(D163),D163,IF(COUNT(D163:F163)=0,"",0.63*D163+0.07*E163+0.3*F163))</f>
        <v>0.51594202999999994</v>
      </c>
      <c r="H163" s="10"/>
      <c r="I163" s="3">
        <v>0.48571428999999999</v>
      </c>
      <c r="J163" s="3">
        <v>0.48571428999999999</v>
      </c>
      <c r="K163" s="3">
        <v>0.48571428999999999</v>
      </c>
      <c r="L163" s="3">
        <f>IF(ISTEXT(I163),I163,IF(COUNT(I163:K163)=0,"",0.24*I163+0.43*J163+0.33*K163))</f>
        <v>0.48571428999999999</v>
      </c>
      <c r="M163" s="10"/>
      <c r="N163" s="3">
        <v>40.007972240000001</v>
      </c>
      <c r="O163" s="3">
        <v>47.907807030000008</v>
      </c>
      <c r="P163" s="3">
        <v>57.7018287</v>
      </c>
      <c r="Q163" s="3">
        <f>IF(ISTEXT(N163),N163,IF(COUNT(N163:P163)=0,"",0.2*N163+0.4*O163+0.4*P163))</f>
        <v>50.24544874</v>
      </c>
      <c r="R163" s="10"/>
      <c r="S163" s="3">
        <v>0.44945945999999998</v>
      </c>
      <c r="T163" s="3">
        <v>0.44945945999999998</v>
      </c>
      <c r="U163" s="3">
        <v>0.45594594999999999</v>
      </c>
      <c r="V163" s="7">
        <f>IF(ISTEXT(S163),S163,IF(COUNT(S163:U163)=0,"",0.23*S163+0.57*T163+0.2*U163))</f>
        <v>0.45075675799999992</v>
      </c>
    </row>
    <row r="164" spans="1:22">
      <c r="A164" s="274"/>
      <c r="B164" s="27" t="s">
        <v>212</v>
      </c>
      <c r="C164" s="102" t="s">
        <v>300</v>
      </c>
      <c r="D164" s="3">
        <v>94.787530191407512</v>
      </c>
      <c r="E164" s="3">
        <v>100.6757267949189</v>
      </c>
      <c r="F164" s="3">
        <v>101.1992107679566</v>
      </c>
      <c r="G164" s="7">
        <f>IF(ISTEXT(D164),D164,IF(COUNT(D164:F164)=0,"",0.63*D164+0.07*E164+0.3*F164))</f>
        <v>97.123208126618024</v>
      </c>
      <c r="H164" s="10"/>
      <c r="I164" s="3">
        <v>106.47984792242239</v>
      </c>
      <c r="J164" s="3">
        <v>65.091251127433779</v>
      </c>
      <c r="K164" s="3">
        <v>93.851295569384689</v>
      </c>
      <c r="L164" s="3">
        <f>IF(ISTEXT(I164),I164,IF(COUNT(I164:K164)=0,"",0.24*I164+0.43*J164+0.33*K164))</f>
        <v>84.515329024074845</v>
      </c>
      <c r="M164" s="10"/>
      <c r="N164" s="3">
        <v>115.8265373120274</v>
      </c>
      <c r="O164" s="3">
        <v>320.30261777815417</v>
      </c>
      <c r="P164" s="3">
        <v>137.32914300895101</v>
      </c>
      <c r="Q164" s="3">
        <f>IF(ISTEXT(N164),N164,IF(COUNT(N164:P164)=0,"",0.2*N164+0.4*O164+0.4*P164))</f>
        <v>206.21801177724757</v>
      </c>
      <c r="R164" s="10"/>
      <c r="S164" s="3">
        <v>121.1244831605445</v>
      </c>
      <c r="T164" s="3">
        <v>106.83675439814159</v>
      </c>
      <c r="U164" s="3">
        <v>109.40277472618379</v>
      </c>
      <c r="V164" s="7">
        <f>IF(ISTEXT(S164),S164,IF(COUNT(S164:U164)=0,"",0.23*S164+0.57*T164+0.2*U164))</f>
        <v>110.6361360791027</v>
      </c>
    </row>
    <row r="165" spans="1:22" ht="15.75" customHeight="1" thickBot="1">
      <c r="A165" s="276"/>
      <c r="B165" s="30" t="s">
        <v>214</v>
      </c>
      <c r="C165" s="103" t="s">
        <v>300</v>
      </c>
      <c r="D165" s="4">
        <v>134.94446239000001</v>
      </c>
      <c r="E165" s="4">
        <v>136.87458108000001</v>
      </c>
      <c r="F165" s="4">
        <v>135.09810479000001</v>
      </c>
      <c r="G165" s="4">
        <f>IF(ISTEXT(D165),D165,IF(COUNT(D165:F165)=0,"",0.63*D165+0.07*E165+0.3*F165))</f>
        <v>135.12566341830001</v>
      </c>
      <c r="H165" s="21"/>
      <c r="I165" s="4">
        <v>170.56170756</v>
      </c>
      <c r="J165" s="4">
        <v>136.63090951000001</v>
      </c>
      <c r="K165" s="4">
        <v>166.47742857</v>
      </c>
      <c r="L165" s="3">
        <f>IF(ISTEXT(I165),I165,IF(COUNT(I165:K165)=0,"",0.24*I165+0.43*J165+0.33*K165))</f>
        <v>154.6236523318</v>
      </c>
      <c r="M165" s="21"/>
      <c r="N165" s="4">
        <v>173.66605634000001</v>
      </c>
      <c r="O165" s="4">
        <v>206.3142723</v>
      </c>
      <c r="P165" s="4">
        <v>206.37183099000001</v>
      </c>
      <c r="Q165" s="3">
        <f>IF(ISTEXT(N165),N165,IF(COUNT(N165:P165)=0,"",0.2*N165+0.4*O165+0.4*P165))</f>
        <v>199.80765258400001</v>
      </c>
      <c r="R165" s="21"/>
      <c r="S165" s="4">
        <v>183.81870871000001</v>
      </c>
      <c r="T165" s="4">
        <v>180.07824324000001</v>
      </c>
      <c r="U165" s="4">
        <v>180.07648649000001</v>
      </c>
      <c r="V165" s="7">
        <f>IF(ISTEXT(S165),S165,IF(COUNT(S165:U165)=0,"",0.23*S165+0.57*T165+0.2*U165))</f>
        <v>180.93819894809999</v>
      </c>
    </row>
    <row r="166" spans="1:22">
      <c r="A166" s="189" t="s">
        <v>216</v>
      </c>
      <c r="B166" s="270"/>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300</v>
      </c>
      <c r="D167" s="6" t="s">
        <v>306</v>
      </c>
      <c r="E167" s="6" t="s">
        <v>306</v>
      </c>
      <c r="F167" s="6" t="s">
        <v>306</v>
      </c>
      <c r="G167" s="6" t="str">
        <f>IF(ISTEXT(D167),D167,IF(COUNT(D167:F167)=0,"",0.63*D167+0.07*E167+0.3*F167))</f>
        <v>EU27 level specific</v>
      </c>
      <c r="H167" s="18"/>
      <c r="I167" s="6" t="s">
        <v>306</v>
      </c>
      <c r="J167" s="6" t="s">
        <v>306</v>
      </c>
      <c r="K167" s="6" t="s">
        <v>306</v>
      </c>
      <c r="L167" s="3" t="str">
        <f>IF(ISTEXT(I167),I167,IF(COUNT(I167:K167)=0,"",0.24*I167+0.43*J167+0.33*K167))</f>
        <v>EU27 level specific</v>
      </c>
      <c r="M167" s="18"/>
      <c r="N167" s="6" t="s">
        <v>306</v>
      </c>
      <c r="O167" s="6" t="s">
        <v>306</v>
      </c>
      <c r="P167" s="6" t="s">
        <v>306</v>
      </c>
      <c r="Q167" s="3" t="str">
        <f>IF(ISTEXT(N167),N167,IF(COUNT(N167:P167)=0,"",0.2*N167+0.4*O167+0.4*P167))</f>
        <v>EU27 level specific</v>
      </c>
      <c r="R167" s="18"/>
      <c r="S167" s="6" t="s">
        <v>306</v>
      </c>
      <c r="T167" s="6" t="s">
        <v>306</v>
      </c>
      <c r="U167" s="6" t="s">
        <v>306</v>
      </c>
      <c r="V167" s="7" t="str">
        <f>IF(ISTEXT(S167),S167,IF(COUNT(S167:U167)=0,"",0.23*S167+0.57*T167+0.2*U167))</f>
        <v>EU27 level specific</v>
      </c>
    </row>
    <row r="168" spans="1:22" ht="15.75" customHeight="1" thickBot="1">
      <c r="A168" s="277"/>
      <c r="B168" s="92" t="s">
        <v>220</v>
      </c>
      <c r="C168" s="103" t="s">
        <v>300</v>
      </c>
      <c r="D168" s="4" t="s">
        <v>306</v>
      </c>
      <c r="E168" s="4" t="s">
        <v>306</v>
      </c>
      <c r="F168" s="4" t="s">
        <v>306</v>
      </c>
      <c r="G168" s="4" t="str">
        <f>IF(ISTEXT(D168),D168,IF(COUNT(D168:F168)=0,"",0.63*D168+0.07*E168+0.3*F168))</f>
        <v>EU27 level specific</v>
      </c>
      <c r="H168" s="21"/>
      <c r="I168" s="4" t="s">
        <v>306</v>
      </c>
      <c r="J168" s="4" t="s">
        <v>306</v>
      </c>
      <c r="K168" s="4" t="s">
        <v>306</v>
      </c>
      <c r="L168" s="4" t="str">
        <f>IF(ISTEXT(I168),I168,IF(COUNT(I168:K168)=0,"",0.24*I168+0.43*J168+0.33*K168))</f>
        <v>EU27 level specific</v>
      </c>
      <c r="M168" s="21"/>
      <c r="N168" s="4" t="s">
        <v>306</v>
      </c>
      <c r="O168" s="4" t="s">
        <v>306</v>
      </c>
      <c r="P168" s="4" t="s">
        <v>306</v>
      </c>
      <c r="Q168" s="4" t="str">
        <f>IF(ISTEXT(N168),N168,IF(COUNT(N168:P168)=0,"",0.2*N168+0.4*O168+0.4*P168))</f>
        <v>EU27 level specific</v>
      </c>
      <c r="R168" s="21"/>
      <c r="S168" s="4" t="s">
        <v>306</v>
      </c>
      <c r="T168" s="4" t="s">
        <v>306</v>
      </c>
      <c r="U168" s="4" t="s">
        <v>306</v>
      </c>
      <c r="V168" s="9" t="str">
        <f>IF(ISTEXT(S168),S168,IF(COUNT(S168:U168)=0,"",0.23*S168+0.57*T168+0.2*U168))</f>
        <v>EU27 level specific</v>
      </c>
    </row>
    <row r="169" spans="1:22">
      <c r="A169" s="184" t="s">
        <v>222</v>
      </c>
      <c r="B169" s="270"/>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300</v>
      </c>
      <c r="D170" s="148">
        <v>6.5235179997600001</v>
      </c>
      <c r="E170" s="6">
        <v>6.7631397332700001</v>
      </c>
      <c r="F170" s="6">
        <v>6.8409509818799998</v>
      </c>
      <c r="G170" s="6">
        <f>IF(ISTEXT(D170),D170,IF(COUNT(D170:F170)=0,"",0.63*D170+0.07*E170+0.3*F170))</f>
        <v>6.6355214157416995</v>
      </c>
      <c r="H170" s="18"/>
      <c r="I170" s="6">
        <v>6.7400359519699986</v>
      </c>
      <c r="J170" s="6">
        <v>5.6727273256600004</v>
      </c>
      <c r="K170" s="6">
        <v>6.2692379819900008</v>
      </c>
      <c r="L170" s="6">
        <f>IF(ISTEXT(I170),I170,IF(COUNT(I170:K170)=0,"",0.24*I170+0.43*J170+0.33*K170))</f>
        <v>6.1257299125633002</v>
      </c>
      <c r="M170" s="18"/>
      <c r="N170" s="6">
        <v>6.5460060276299989</v>
      </c>
      <c r="O170" s="6">
        <v>6.2065592466899986</v>
      </c>
      <c r="P170" s="6">
        <v>6.4461633154500007</v>
      </c>
      <c r="Q170" s="6">
        <f>IF(ISTEXT(N170),N170,IF(COUNT(N170:P170)=0,"",0.2*N170+0.4*O170+0.4*P170))</f>
        <v>6.3702902303820004</v>
      </c>
      <c r="R170" s="18"/>
      <c r="S170" s="6">
        <v>7.2376949356600004</v>
      </c>
      <c r="T170" s="6">
        <v>7.00073445644</v>
      </c>
      <c r="U170" s="6">
        <v>6.82730208112</v>
      </c>
      <c r="V170" s="127">
        <f>IF(ISTEXT(S170),S170,IF(COUNT(S170:U170)=0,"",0.23*S170+0.57*T170+0.2*U170))</f>
        <v>7.020548891596599</v>
      </c>
    </row>
    <row r="171" spans="1:22">
      <c r="A171" s="267"/>
      <c r="B171" s="120" t="s">
        <v>117</v>
      </c>
      <c r="C171" s="102" t="s">
        <v>300</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67"/>
      <c r="B172" s="120" t="s">
        <v>228</v>
      </c>
      <c r="C172" s="102" t="s">
        <v>300</v>
      </c>
      <c r="D172" s="11">
        <v>-0.97147028762915</v>
      </c>
      <c r="E172" s="3">
        <v>-1.0445558067802101</v>
      </c>
      <c r="F172" s="3">
        <v>-1.24842581695188</v>
      </c>
      <c r="G172" s="3">
        <f>IF(ISTEXT(D172),D172,IF(COUNT(D172:F172)=0,"",0.63*D172+0.07*E172+0.3*F172))</f>
        <v>-1.0596729327665433</v>
      </c>
      <c r="H172" s="10"/>
      <c r="I172" s="3">
        <v>0.69467156419618958</v>
      </c>
      <c r="J172" s="3">
        <v>1.88508351633819</v>
      </c>
      <c r="K172" s="3">
        <v>1.1865152038325999</v>
      </c>
      <c r="L172" s="3">
        <f>IF(ISTEXT(I172),I172,IF(COUNT(I172:K172)=0,"",0.24*I172+0.43*J172+0.33*K172))</f>
        <v>1.3688571046972653</v>
      </c>
      <c r="M172" s="10"/>
      <c r="N172" s="3">
        <v>2.6324551412259689</v>
      </c>
      <c r="O172" s="3">
        <v>2.6429412097443401</v>
      </c>
      <c r="P172" s="3">
        <v>2.4670497520317798</v>
      </c>
      <c r="Q172" s="3">
        <f>IF(ISTEXT(N172),N172,IF(COUNT(N172:P172)=0,"",0.2*N172+0.4*O172+0.4*P172))</f>
        <v>2.5704874129556416</v>
      </c>
      <c r="R172" s="10"/>
      <c r="S172" s="3">
        <v>2.9166018760496102</v>
      </c>
      <c r="T172" s="3">
        <v>3.2012333176722501</v>
      </c>
      <c r="U172" s="3">
        <v>3.0993035387780501</v>
      </c>
      <c r="V172" s="7">
        <f>IF(ISTEXT(S172),S172,IF(COUNT(S172:U172)=0,"",0.23*S172+0.57*T172+0.2*U172))</f>
        <v>3.1153821303202029</v>
      </c>
    </row>
    <row r="173" spans="1:22">
      <c r="A173" s="268"/>
      <c r="B173" s="29" t="s">
        <v>231</v>
      </c>
      <c r="C173" s="103" t="s">
        <v>300</v>
      </c>
      <c r="D173" s="14">
        <v>0</v>
      </c>
      <c r="E173" s="4">
        <v>0</v>
      </c>
      <c r="F173" s="4">
        <v>0</v>
      </c>
      <c r="G173" s="4">
        <f>IF(ISTEXT(D173),D173,IF(COUNT(D173:F173)=0,"",0.63*D173+0.07*E173+0.3*F173))</f>
        <v>0</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v>0</v>
      </c>
      <c r="T173" s="4">
        <v>0</v>
      </c>
      <c r="U173" s="4">
        <v>0</v>
      </c>
      <c r="V173" s="9">
        <f>IF(ISTEXT(S173),S173,IF(COUNT(S173:U173)=0,"",0.23*S173+0.57*T173+0.2*U173))</f>
        <v>0</v>
      </c>
    </row>
    <row r="174" spans="1:22">
      <c r="A174" s="193" t="s">
        <v>233</v>
      </c>
      <c r="B174" s="28" t="s">
        <v>234</v>
      </c>
      <c r="C174" s="107" t="s">
        <v>293</v>
      </c>
      <c r="D174" s="11">
        <v>5.2348540296241932</v>
      </c>
      <c r="E174" s="3">
        <v>5.4017392061648044</v>
      </c>
      <c r="F174" s="3">
        <v>5.2755855625308374</v>
      </c>
      <c r="G174" s="3">
        <f>IF(ISTEXT(D174),D174,IF(COUNT(D174:F174)=0,"",0.63*D174+0.07*E174+0.3*F174))</f>
        <v>5.2587554518540287</v>
      </c>
      <c r="H174" s="10"/>
      <c r="I174" s="3">
        <v>6.305045928745324</v>
      </c>
      <c r="J174" s="3">
        <v>6.4280401732534864</v>
      </c>
      <c r="K174" s="3">
        <v>6.3100100998687099</v>
      </c>
      <c r="L174" s="3">
        <f>IF(ISTEXT(I174),I174,IF(COUNT(I174:K174)=0,"",0.24*I174+0.43*J174+0.33*K174))</f>
        <v>6.3595716303545515</v>
      </c>
      <c r="M174" s="10"/>
      <c r="N174" s="3">
        <v>7.0011976075587956</v>
      </c>
      <c r="O174" s="3">
        <v>6.6151542308092033</v>
      </c>
      <c r="P174" s="3">
        <v>6.7506070111551946</v>
      </c>
      <c r="Q174" s="3">
        <f>IF(ISTEXT(N174),N174,IF(COUNT(N174:P174)=0,"",0.2*N174+0.4*O174+0.4*P174))</f>
        <v>6.7465440182975183</v>
      </c>
      <c r="R174" s="10"/>
      <c r="S174" s="3">
        <v>7.0139594621872714</v>
      </c>
      <c r="T174" s="3">
        <v>7.0516371513640443</v>
      </c>
      <c r="U174" s="3">
        <v>6.7650282110789064</v>
      </c>
      <c r="V174" s="7">
        <f>IF(ISTEXT(S174),S174,IF(COUNT(S174:U174)=0,"",0.23*S174+0.57*T174+0.2*U174))</f>
        <v>6.985649494796359</v>
      </c>
    </row>
    <row r="175" spans="1:22">
      <c r="A175" s="281"/>
      <c r="B175" s="120" t="s">
        <v>237</v>
      </c>
      <c r="C175" s="102" t="s">
        <v>300</v>
      </c>
      <c r="D175" s="11"/>
      <c r="E175" s="3"/>
      <c r="F175" s="3"/>
      <c r="G175" s="3" t="str">
        <f>IF(ISTEXT(D175),D175,IF(COUNT(D175:F175)=0,"",0.63*D175+0.07*E175+0.3*F175))</f>
        <v/>
      </c>
      <c r="H175" s="10"/>
      <c r="I175" s="3">
        <v>0.20230699570999999</v>
      </c>
      <c r="J175" s="3">
        <v>0.2022061695</v>
      </c>
      <c r="K175" s="3">
        <v>0.21807644395</v>
      </c>
      <c r="L175" s="3">
        <f>IF(ISTEXT(I175),I175,IF(COUNT(I175:K175)=0,"",0.24*I175+0.43*J175+0.33*K175))</f>
        <v>0.20746755835890002</v>
      </c>
      <c r="M175" s="10"/>
      <c r="N175" s="3">
        <v>0.23578123472000001</v>
      </c>
      <c r="O175" s="3">
        <v>0.23883216536999999</v>
      </c>
      <c r="P175" s="3">
        <v>0.22339138274000001</v>
      </c>
      <c r="Q175" s="3">
        <f>IF(ISTEXT(N175),N175,IF(COUNT(N175:P175)=0,"",0.2*N175+0.4*O175+0.4*P175))</f>
        <v>0.23204566618799999</v>
      </c>
      <c r="R175" s="10"/>
      <c r="S175" s="3">
        <v>0.25647629475</v>
      </c>
      <c r="T175" s="3">
        <v>0.25889209197000002</v>
      </c>
      <c r="U175" s="3">
        <v>0.25206434731999999</v>
      </c>
      <c r="V175" s="7">
        <f>IF(ISTEXT(S175),S175,IF(COUNT(S175:U175)=0,"",0.23*S175+0.57*T175+0.2*U175))</f>
        <v>0.25697090967939995</v>
      </c>
    </row>
    <row r="176" spans="1:22">
      <c r="A176" s="281"/>
      <c r="B176" s="41" t="s">
        <v>239</v>
      </c>
      <c r="C176" s="102" t="s">
        <v>300</v>
      </c>
      <c r="D176" s="11">
        <v>4.8288169356000017E-3</v>
      </c>
      <c r="E176" s="3">
        <v>4.8288169356000017E-3</v>
      </c>
      <c r="F176" s="3">
        <v>4.8288169356000017E-3</v>
      </c>
      <c r="G176" s="3">
        <f>IF(ISTEXT(D176),D176,IF(COUNT(D176:F176)=0,"",0.63*D176+0.07*E176+0.3*F176))</f>
        <v>4.8288169356000017E-3</v>
      </c>
      <c r="H176" s="10"/>
      <c r="I176" s="3">
        <v>4.6007384219999966E-3</v>
      </c>
      <c r="J176" s="3">
        <v>4.6007384219999966E-3</v>
      </c>
      <c r="K176" s="3">
        <v>4.6007384219999966E-3</v>
      </c>
      <c r="L176" s="3">
        <f>IF(ISTEXT(I176),I176,IF(COUNT(I176:K176)=0,"",0.24*I176+0.43*J176+0.33*K176))</f>
        <v>4.6007384219999966E-3</v>
      </c>
      <c r="M176" s="10"/>
      <c r="N176" s="3">
        <v>0.18454036708971</v>
      </c>
      <c r="O176" s="3">
        <v>0.23951169275209999</v>
      </c>
      <c r="P176" s="3">
        <v>0.18331427890519</v>
      </c>
      <c r="Q176" s="3">
        <f>IF(ISTEXT(N176),N176,IF(COUNT(N176:P176)=0,"",0.2*N176+0.4*O176+0.4*P176))</f>
        <v>0.20603846208085802</v>
      </c>
      <c r="R176" s="10"/>
      <c r="S176" s="3">
        <v>0.29198632716062989</v>
      </c>
      <c r="T176" s="3">
        <v>0.30026268350305002</v>
      </c>
      <c r="U176" s="3">
        <v>0.31925497076990988</v>
      </c>
      <c r="V176" s="7">
        <f>IF(ISTEXT(S176),S176,IF(COUNT(S176:U176)=0,"",0.23*S176+0.57*T176+0.2*U176))</f>
        <v>0.30215757899766538</v>
      </c>
    </row>
    <row r="177" spans="1:22">
      <c r="A177" s="281"/>
      <c r="B177" s="152" t="s">
        <v>241</v>
      </c>
      <c r="C177" s="102" t="s">
        <v>300</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81"/>
      <c r="B178" s="120" t="s">
        <v>244</v>
      </c>
      <c r="C178" s="102" t="s">
        <v>300</v>
      </c>
      <c r="D178" s="11">
        <v>6.7469467599999833E-3</v>
      </c>
      <c r="E178" s="3">
        <v>6.3979845700000149E-3</v>
      </c>
      <c r="F178" s="3">
        <v>6.4928666599999851E-3</v>
      </c>
      <c r="G178" s="3">
        <f>IF(ISTEXT(D178),D178,IF(COUNT(D178:F178)=0,"",0.63*D178+0.07*E178+0.3*F178))</f>
        <v>6.6462953766999863E-3</v>
      </c>
      <c r="H178" s="10"/>
      <c r="I178" s="3">
        <v>6.8384670399999903E-3</v>
      </c>
      <c r="J178" s="3">
        <v>7.1453471300000071E-3</v>
      </c>
      <c r="K178" s="3">
        <v>7.0880215999999663E-3</v>
      </c>
      <c r="L178" s="3">
        <f>IF(ISTEXT(I178),I178,IF(COUNT(I178:K178)=0,"",0.24*I178+0.43*J178+0.33*K178))</f>
        <v>7.0527784834999892E-3</v>
      </c>
      <c r="M178" s="10"/>
      <c r="N178" s="3">
        <v>7.4405642100000002E-3</v>
      </c>
      <c r="O178" s="3">
        <v>7.5816725600000023E-3</v>
      </c>
      <c r="P178" s="3">
        <v>7.3029744200000246E-3</v>
      </c>
      <c r="Q178" s="3">
        <f>IF(ISTEXT(N178),N178,IF(COUNT(N178:P178)=0,"",0.2*N178+0.4*O178+0.4*P178))</f>
        <v>7.4419716340000117E-3</v>
      </c>
      <c r="R178" s="10"/>
      <c r="S178" s="3"/>
      <c r="T178" s="3"/>
      <c r="U178" s="3"/>
      <c r="V178" s="7" t="str">
        <f>IF(ISTEXT(S178),S178,IF(COUNT(S178:U178)=0,"",0.23*S178+0.57*T178+0.2*U178))</f>
        <v/>
      </c>
    </row>
    <row r="179" spans="1:22">
      <c r="A179" s="282"/>
      <c r="B179" s="92" t="s">
        <v>247</v>
      </c>
      <c r="C179" s="103" t="s">
        <v>300</v>
      </c>
      <c r="D179" s="11">
        <v>0.30561791882779998</v>
      </c>
      <c r="E179" s="3">
        <v>0.30561791882779998</v>
      </c>
      <c r="F179" s="3">
        <v>0.30561791882779998</v>
      </c>
      <c r="G179" s="3">
        <f>IF(ISTEXT(D179),D179,IF(COUNT(D179:F179)=0,"",0.63*D179+0.07*E179+0.3*F179))</f>
        <v>0.30561791882779998</v>
      </c>
      <c r="H179" s="10"/>
      <c r="I179" s="3">
        <v>0.91591538624650004</v>
      </c>
      <c r="J179" s="3">
        <v>0.91581841368705008</v>
      </c>
      <c r="K179" s="3">
        <v>0.9159778819817499</v>
      </c>
      <c r="L179" s="3">
        <f>IF(ISTEXT(I179),I179,IF(COUNT(I179:K179)=0,"",0.24*I179+0.43*J179+0.33*K179))</f>
        <v>0.91589431163856894</v>
      </c>
      <c r="M179" s="10"/>
      <c r="N179" s="3">
        <v>1.74950139526974</v>
      </c>
      <c r="O179" s="3">
        <v>1.7484206949241199</v>
      </c>
      <c r="P179" s="3">
        <v>1.74859742025041</v>
      </c>
      <c r="Q179" s="3">
        <f>IF(ISTEXT(N179),N179,IF(COUNT(N179:P179)=0,"",0.2*N179+0.4*O179+0.4*P179))</f>
        <v>1.74870752512376</v>
      </c>
      <c r="R179" s="10"/>
      <c r="S179" s="3">
        <v>2.5918747276132001</v>
      </c>
      <c r="T179" s="3">
        <v>2.5911758472758399</v>
      </c>
      <c r="U179" s="3">
        <v>2.59025809073181</v>
      </c>
      <c r="V179" s="7">
        <f>IF(ISTEXT(S179),S179,IF(COUNT(S179:U179)=0,"",0.23*S179+0.57*T179+0.2*U179))</f>
        <v>2.5911530384446269</v>
      </c>
    </row>
    <row r="180" spans="1:22">
      <c r="A180" s="147" t="s">
        <v>250</v>
      </c>
      <c r="B180" s="26"/>
      <c r="C180" s="103" t="s">
        <v>300</v>
      </c>
      <c r="D180" s="132">
        <v>-1.6743051389767061E-11</v>
      </c>
      <c r="E180" s="132">
        <v>-8.4137141698192863E-12</v>
      </c>
      <c r="F180" s="132">
        <v>-2.6118662788121579E-11</v>
      </c>
      <c r="G180" s="132">
        <f>IF(ISTEXT(D180),D180,IF(COUNT(D180:F180)=0,"",0.63*D180+0.07*E180+0.3*F180))</f>
        <v>-1.897268120387707E-11</v>
      </c>
      <c r="H180" s="133"/>
      <c r="I180" s="132">
        <v>2.366107310081134E-12</v>
      </c>
      <c r="J180" s="132">
        <v>5.6550319982306974E-12</v>
      </c>
      <c r="K180" s="132">
        <v>1.4122036873231991E-13</v>
      </c>
      <c r="L180" s="132">
        <f>IF(ISTEXT(I180),I180,IF(COUNT(I180:K180)=0,"",0.24*I180+0.43*J180+0.33*K180))</f>
        <v>3.0461322353403374E-12</v>
      </c>
      <c r="M180" s="133"/>
      <c r="N180" s="132">
        <v>7.7218231808728888E-12</v>
      </c>
      <c r="O180" s="132">
        <v>1.891464762593387E-11</v>
      </c>
      <c r="P180" s="132">
        <v>1.0986767051690551E-11</v>
      </c>
      <c r="Q180" s="132">
        <f>IF(ISTEXT(N180),N180,IF(COUNT(N180:P180)=0,"",0.2*N180+0.4*O180+0.4*P180))</f>
        <v>1.3504930507224345E-11</v>
      </c>
      <c r="R180" s="133"/>
      <c r="S180" s="132">
        <v>-1.4903633882568099E-12</v>
      </c>
      <c r="T180" s="132">
        <v>-6.8389738316909643E-13</v>
      </c>
      <c r="U180" s="132">
        <v>-2.5757174171303632E-12</v>
      </c>
      <c r="V180" s="151">
        <f>IF(ISTEXT(S180),S180,IF(COUNT(S180:U180)=0,"",0.23*S180+0.57*T180+0.2*U180))</f>
        <v>-1.2477485711315239E-12</v>
      </c>
    </row>
    <row r="181" spans="1:22">
      <c r="A181" s="190" t="s">
        <v>253</v>
      </c>
      <c r="B181" s="28" t="s">
        <v>254</v>
      </c>
      <c r="C181" s="101" t="s">
        <v>300</v>
      </c>
      <c r="D181" s="11">
        <v>3.3318836951999999E-3</v>
      </c>
      <c r="E181" s="3">
        <v>3.3318836951999999E-3</v>
      </c>
      <c r="F181" s="3">
        <v>3.3318836951999999E-3</v>
      </c>
      <c r="G181" s="3">
        <f>IF(ISTEXT(D181),D181,IF(COUNT(D181:F181)=0,"",0.63*D181+0.07*E181+0.3*F181))</f>
        <v>3.3318836951999999E-3</v>
      </c>
      <c r="H181" s="10"/>
      <c r="I181" s="3">
        <v>3.2205168516000011E-3</v>
      </c>
      <c r="J181" s="3">
        <v>3.2205168516000011E-3</v>
      </c>
      <c r="K181" s="3">
        <v>3.2205168516000011E-3</v>
      </c>
      <c r="L181" s="3">
        <f>IF(ISTEXT(I181),I181,IF(COUNT(I181:K181)=0,"",0.24*I181+0.43*J181+0.33*K181))</f>
        <v>3.2205168516000011E-3</v>
      </c>
      <c r="M181" s="10"/>
      <c r="N181" s="3">
        <v>0.13102366063091</v>
      </c>
      <c r="O181" s="3">
        <v>0.17005330185177989</v>
      </c>
      <c r="P181" s="3">
        <v>0.13015313801900999</v>
      </c>
      <c r="Q181" s="3">
        <f>IF(ISTEXT(N181),N181,IF(COUNT(N181:P181)=0,"",0.2*N181+0.4*O181+0.4*P181))</f>
        <v>0.14628730807449797</v>
      </c>
      <c r="R181" s="10"/>
      <c r="S181" s="3">
        <v>0.2160698820916801</v>
      </c>
      <c r="T181" s="3">
        <v>0.22219438578434009</v>
      </c>
      <c r="U181" s="3">
        <v>0.23624867836266</v>
      </c>
      <c r="V181" s="7">
        <f>IF(ISTEXT(S181),S181,IF(COUNT(S181:U181)=0,"",0.23*S181+0.57*T181+0.2*U181))</f>
        <v>0.22359660845069229</v>
      </c>
    </row>
    <row r="182" spans="1:22">
      <c r="A182" s="278"/>
      <c r="B182" s="120" t="s">
        <v>257</v>
      </c>
      <c r="C182" s="102" t="s">
        <v>300</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78"/>
      <c r="B183" s="120" t="s">
        <v>150</v>
      </c>
      <c r="C183" s="102" t="s">
        <v>300</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78"/>
      <c r="B184" s="27" t="s">
        <v>228</v>
      </c>
      <c r="C184" s="102" t="s">
        <v>300</v>
      </c>
      <c r="D184" s="11"/>
      <c r="E184" s="3"/>
      <c r="F184" s="3"/>
      <c r="G184" s="3" t="str">
        <f>IF(ISTEXT(D184),D184,IF(COUNT(D184:F184)=0,"",0.63*D184+0.07*E184+0.3*F184))</f>
        <v/>
      </c>
      <c r="H184" s="10"/>
      <c r="I184" s="3"/>
      <c r="J184" s="3"/>
      <c r="K184" s="3"/>
      <c r="L184" s="3" t="str">
        <f>IF(ISTEXT(I184),I184,IF(COUNT(I184:K184)=0,"",0.24*I184+0.43*J184+0.33*K184))</f>
        <v/>
      </c>
      <c r="M184" s="10"/>
      <c r="N184" s="3">
        <v>-0.1276741594434799</v>
      </c>
      <c r="O184" s="3">
        <v>-0.16670380066309989</v>
      </c>
      <c r="P184" s="3">
        <v>-0.12680363683369991</v>
      </c>
      <c r="Q184" s="3">
        <f>IF(ISTEXT(N184),N184,IF(COUNT(N184:P184)=0,"",0.2*N184+0.4*O184+0.4*P184))</f>
        <v>-0.14293780688741592</v>
      </c>
      <c r="R184" s="10"/>
      <c r="S184" s="3">
        <v>-0.21234975002747999</v>
      </c>
      <c r="T184" s="3">
        <v>-0.21847425372026</v>
      </c>
      <c r="U184" s="3">
        <v>-0.23252854629850001</v>
      </c>
      <c r="V184" s="7">
        <f>IF(ISTEXT(S184),S184,IF(COUNT(S184:U184)=0,"",0.23*S184+0.57*T184+0.2*U184))</f>
        <v>-0.2198764763865686</v>
      </c>
    </row>
    <row r="185" spans="1:22">
      <c r="A185" s="279"/>
      <c r="B185" s="92" t="s">
        <v>263</v>
      </c>
      <c r="C185" s="103" t="s">
        <v>300</v>
      </c>
      <c r="D185" s="14">
        <v>0</v>
      </c>
      <c r="E185" s="4">
        <v>0</v>
      </c>
      <c r="F185" s="4">
        <v>0</v>
      </c>
      <c r="G185" s="4">
        <f>IF(ISTEXT(D185),D185,IF(COUNT(D185:F185)=0,"",0.63*D185+0.07*E185+0.3*F185))</f>
        <v>0</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v>0</v>
      </c>
      <c r="T185" s="4">
        <v>0</v>
      </c>
      <c r="U185" s="4">
        <v>0</v>
      </c>
      <c r="V185" s="9">
        <f>IF(ISTEXT(S185),S185,IF(COUNT(S185:U185)=0,"",0.23*S185+0.57*T185+0.2*U185))</f>
        <v>0</v>
      </c>
    </row>
    <row r="186" spans="1:22">
      <c r="A186" s="198" t="s">
        <v>265</v>
      </c>
      <c r="B186" s="28" t="s">
        <v>186</v>
      </c>
      <c r="C186" s="107" t="s">
        <v>293</v>
      </c>
      <c r="D186" s="11">
        <v>3.3318836699999998E-3</v>
      </c>
      <c r="E186" s="3">
        <v>3.3318836699999998E-3</v>
      </c>
      <c r="F186" s="3">
        <v>3.3318836699999998E-3</v>
      </c>
      <c r="G186" s="3">
        <f>IF(ISTEXT(D186),D186,IF(COUNT(D186:F186)=0,"",0.63*D186+0.07*E186+0.3*F186))</f>
        <v>3.3318836699999998E-3</v>
      </c>
      <c r="H186" s="10"/>
      <c r="I186" s="3">
        <v>3.2205169E-3</v>
      </c>
      <c r="J186" s="3">
        <v>3.2205169E-3</v>
      </c>
      <c r="K186" s="3">
        <v>3.2205169E-3</v>
      </c>
      <c r="L186" s="3">
        <f>IF(ISTEXT(I186),I186,IF(COUNT(I186:K186)=0,"",0.24*I186+0.43*J186+0.33*K186))</f>
        <v>3.2205169E-3</v>
      </c>
      <c r="M186" s="10"/>
      <c r="N186" s="3">
        <v>3.3495011700000001E-3</v>
      </c>
      <c r="O186" s="3">
        <v>3.3495011700000001E-3</v>
      </c>
      <c r="P186" s="3">
        <v>3.3495011700000001E-3</v>
      </c>
      <c r="Q186" s="3">
        <f>IF(ISTEXT(N186),N186,IF(COUNT(N186:P186)=0,"",0.2*N186+0.4*O186+0.4*P186))</f>
        <v>3.3495011700000006E-3</v>
      </c>
      <c r="R186" s="10"/>
      <c r="S186" s="3">
        <v>3.7201320900000002E-3</v>
      </c>
      <c r="T186" s="3">
        <v>3.7201320900000002E-3</v>
      </c>
      <c r="U186" s="3">
        <v>3.7201320900000002E-3</v>
      </c>
      <c r="V186" s="7">
        <f>IF(ISTEXT(S186),S186,IF(COUNT(S186:U186)=0,"",0.23*S186+0.57*T186+0.2*U186))</f>
        <v>3.7201320900000002E-3</v>
      </c>
    </row>
    <row r="187" spans="1:22">
      <c r="A187" s="265"/>
      <c r="B187" s="120" t="s">
        <v>267</v>
      </c>
      <c r="C187" s="102" t="s">
        <v>300</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65"/>
      <c r="B188" s="120" t="s">
        <v>269</v>
      </c>
      <c r="C188" s="102" t="s">
        <v>300</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65"/>
      <c r="B189" s="120" t="s">
        <v>271</v>
      </c>
      <c r="C189" s="102" t="s">
        <v>300</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77"/>
      <c r="B190" s="92" t="s">
        <v>274</v>
      </c>
      <c r="C190" s="103" t="s">
        <v>300</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300</v>
      </c>
      <c r="D191" s="132">
        <v>2.5200000506458989E-11</v>
      </c>
      <c r="E191" s="132">
        <v>2.5200000506458989E-11</v>
      </c>
      <c r="F191" s="132">
        <v>2.5200000506458989E-11</v>
      </c>
      <c r="G191" s="4">
        <f>IF(ISTEXT(D191),D191,IF(COUNT(D191:F191)=0,"",0.63*D191+0.07*E191+0.3*F191))</f>
        <v>2.5200000506458986E-11</v>
      </c>
      <c r="H191" s="21"/>
      <c r="I191" s="4">
        <v>-4.8399999286186102E-11</v>
      </c>
      <c r="J191" s="4">
        <v>-4.8399999286186102E-11</v>
      </c>
      <c r="K191" s="4">
        <v>-4.8399999286186102E-11</v>
      </c>
      <c r="L191" s="4">
        <f>IF(ISTEXT(I191),I191,IF(COUNT(I191:K191)=0,"",0.24*I191+0.43*J191+0.33*K191))</f>
        <v>-4.8399999286186102E-11</v>
      </c>
      <c r="M191" s="21"/>
      <c r="N191" s="4">
        <v>1.7430048290106859E-11</v>
      </c>
      <c r="O191" s="4">
        <v>1.8679992882381091E-11</v>
      </c>
      <c r="P191" s="4">
        <v>1.5310021913433891E-11</v>
      </c>
      <c r="Q191" s="4">
        <f>IF(ISTEXT(N191),N191,IF(COUNT(N191:P191)=0,"",0.2*N191+0.4*O191+0.4*P191))</f>
        <v>1.7082015576347366E-11</v>
      </c>
      <c r="R191" s="21"/>
      <c r="S191" s="4">
        <v>-2.5799950717497741E-11</v>
      </c>
      <c r="T191" s="4">
        <v>-2.591996582645972E-11</v>
      </c>
      <c r="U191" s="4">
        <v>-2.5839974257535481E-11</v>
      </c>
      <c r="V191" s="9">
        <f>IF(ISTEXT(S191),S191,IF(COUNT(S191:U191)=0,"",0.23*S191+0.57*T191+0.2*U191))</f>
        <v>-2.5876364037613615E-11</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c50c49a-ebb1-4bc8-907c-e2db70a961b0">
      <Value>3</Value>
      <Value>2</Value>
      <Value>1</Value>
    </TaxCatchAll>
    <a008c2db0ee74368aa81de714ac8c1c0 xmlns="be898b34-2cdb-4f48-b256-92c1e2e8fe35">
      <Terms xmlns="http://schemas.microsoft.com/office/infopath/2007/PartnerControls"/>
    </a008c2db0ee74368aa81de714ac8c1c0>
    <peed252cde074ba2b38deb7dc22aae20 xmlns="be898b34-2cdb-4f48-b256-92c1e2e8fe35">
      <Terms xmlns="http://schemas.microsoft.com/office/infopath/2007/PartnerControls"/>
    </peed252cde074ba2b38deb7dc22aae20>
    <MYENTSOE_SiteType xmlns="be898b34-2cdb-4f48-b256-92c1e2e8fe35">MYENTSOE</MYENTSOE_SiteType>
    <be1670b553314435b4e2a04df65b9ba3 xmlns="be898b34-2cdb-4f48-b256-92c1e2e8fe35">
      <Terms xmlns="http://schemas.microsoft.com/office/infopath/2007/PartnerControls"/>
    </be1670b553314435b4e2a04df65b9ba3>
    <k976bb961564478f9bc5cf14aebd3f24 xmlns="be898b34-2cdb-4f48-b256-92c1e2e8fe35">
      <Terms xmlns="http://schemas.microsoft.com/office/infopath/2007/PartnerControls"/>
    </k976bb961564478f9bc5cf14aebd3f24>
    <bbdb8c2a5118490e97c169bb9cec3b46 xmlns="be898b34-2cdb-4f48-b256-92c1e2e8fe35">
      <Terms xmlns="http://schemas.microsoft.com/office/infopath/2007/PartnerControls">
        <TermInfo xmlns="http://schemas.microsoft.com/office/infopath/2007/PartnerControls">
          <TermName xmlns="http://schemas.microsoft.com/office/infopath/2007/PartnerControls">Shared</TermName>
          <TermId xmlns="http://schemas.microsoft.com/office/infopath/2007/PartnerControls">04da8cfa-2b68-4725-9db5-e7b66ab623e6</TermId>
        </TermInfo>
      </Terms>
    </bbdb8c2a5118490e97c169bb9cec3b46>
    <i86e696adbd044fca2be3471278ecde4 xmlns="be898b34-2cdb-4f48-b256-92c1e2e8fe35">
      <Terms xmlns="http://schemas.microsoft.com/office/infopath/2007/PartnerControls"/>
    </i86e696adbd044fca2be3471278ecde4>
    <db10435119754d5caff9c56183b2afd8 xmlns="be898b34-2cdb-4f48-b256-92c1e2e8fe35">
      <Terms xmlns="http://schemas.microsoft.com/office/infopath/2007/PartnerControls"/>
    </db10435119754d5caff9c56183b2afd8>
    <df20a43787194556be40c7c944a85f12 xmlns="be898b34-2cdb-4f48-b256-92c1e2e8fe35">
      <Terms xmlns="http://schemas.microsoft.com/office/infopath/2007/PartnerControls">
        <TermInfo xmlns="http://schemas.microsoft.com/office/infopath/2007/PartnerControls">
          <TermName xmlns="http://schemas.microsoft.com/office/infopath/2007/PartnerControls">SDC</TermName>
          <TermId xmlns="http://schemas.microsoft.com/office/infopath/2007/PartnerControls">414c202c-9255-45c1-8290-a69e6acf8153</TermId>
        </TermInfo>
      </Terms>
    </df20a43787194556be40c7c944a85f12>
    <m6d9a4f4a2ea494db9239a66244598b0 xmlns="be898b34-2cdb-4f48-b256-92c1e2e8fe35">
      <Terms xmlns="http://schemas.microsoft.com/office/infopath/2007/PartnerControls">
        <TermInfo xmlns="http://schemas.microsoft.com/office/infopath/2007/PartnerControls">
          <TermName xmlns="http://schemas.microsoft.com/office/infopath/2007/PartnerControls">Extranet</TermName>
          <TermId xmlns="http://schemas.microsoft.com/office/infopath/2007/PartnerControls">922fc1ba-0c8d-4fbf-b30d-83722d0f30f2</TermId>
        </TermInfo>
      </Terms>
    </m6d9a4f4a2ea494db9239a66244598b0>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8DCF9C441BC1443AF86CBB3BC50A8C6" ma:contentTypeVersion="28" ma:contentTypeDescription="Create a new document." ma:contentTypeScope="" ma:versionID="37ba11a7b3de8672f17398bc5ac7bc20">
  <xsd:schema xmlns:xsd="http://www.w3.org/2001/XMLSchema" xmlns:xs="http://www.w3.org/2001/XMLSchema" xmlns:p="http://schemas.microsoft.com/office/2006/metadata/properties" xmlns:ns2="be898b34-2cdb-4f48-b256-92c1e2e8fe35" xmlns:ns3="2c50c49a-ebb1-4bc8-907c-e2db70a961b0" targetNamespace="http://schemas.microsoft.com/office/2006/metadata/properties" ma:root="true" ma:fieldsID="40a7b0a45aacda4c4e7ae689d685666d" ns2:_="" ns3:_="">
    <xsd:import namespace="be898b34-2cdb-4f48-b256-92c1e2e8fe35"/>
    <xsd:import namespace="2c50c49a-ebb1-4bc8-907c-e2db70a961b0"/>
    <xsd:element name="properties">
      <xsd:complexType>
        <xsd:sequence>
          <xsd:element name="documentManagement">
            <xsd:complexType>
              <xsd:all>
                <xsd:element ref="ns2:MYENTSOE_SiteType" minOccurs="0"/>
                <xsd:element ref="ns2:m6d9a4f4a2ea494db9239a66244598b0" minOccurs="0"/>
                <xsd:element ref="ns3:TaxCatchAll" minOccurs="0"/>
                <xsd:element ref="ns2:df20a43787194556be40c7c944a85f12" minOccurs="0"/>
                <xsd:element ref="ns2:a008c2db0ee74368aa81de714ac8c1c0" minOccurs="0"/>
                <xsd:element ref="ns2:i86e696adbd044fca2be3471278ecde4" minOccurs="0"/>
                <xsd:element ref="ns2:be1670b553314435b4e2a04df65b9ba3" minOccurs="0"/>
                <xsd:element ref="ns2:k976bb961564478f9bc5cf14aebd3f24" minOccurs="0"/>
                <xsd:element ref="ns2:bbdb8c2a5118490e97c169bb9cec3b46" minOccurs="0"/>
                <xsd:element ref="ns2:peed252cde074ba2b38deb7dc22aae20" minOccurs="0"/>
                <xsd:element ref="ns2:db10435119754d5caff9c56183b2afd8"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898b34-2cdb-4f48-b256-92c1e2e8fe35" elementFormDefault="qualified">
    <xsd:import namespace="http://schemas.microsoft.com/office/2006/documentManagement/types"/>
    <xsd:import namespace="http://schemas.microsoft.com/office/infopath/2007/PartnerControls"/>
    <xsd:element name="MYENTSOE_SiteType" ma:index="8" nillable="true" ma:displayName="MYENTSOE_SiteType" ma:internalName="MYENTSOE_SiteType">
      <xsd:simpleType>
        <xsd:restriction base="dms:Text"/>
      </xsd:simpleType>
    </xsd:element>
    <xsd:element name="m6d9a4f4a2ea494db9239a66244598b0" ma:index="10" nillable="true" ma:taxonomy="true" ma:internalName="m6d9a4f4a2ea494db9239a66244598b0" ma:taxonomyFieldName="MYENTSOE_PublicType" ma:displayName="Public Type" ma:default="-1;#Extranet|922fc1ba-0c8d-4fbf-b30d-83722d0f30f2" ma:fieldId="{66d9a4f4-a2ea-494d-b923-9a66244598b0}" ma:sspId="0cf2b176-d4dc-4d18-8c95-51f9f2dafcd3" ma:termSetId="a0d7c562-4a8e-458a-9f8a-6a29e3d3b260" ma:anchorId="00000000-0000-0000-0000-000000000000" ma:open="false" ma:isKeyword="false">
      <xsd:complexType>
        <xsd:sequence>
          <xsd:element ref="pc:Terms" minOccurs="0" maxOccurs="1"/>
        </xsd:sequence>
      </xsd:complexType>
    </xsd:element>
    <xsd:element name="df20a43787194556be40c7c944a85f12" ma:index="13" nillable="true" ma:taxonomy="true" ma:internalName="df20a43787194556be40c7c944a85f12" ma:taxonomyFieldName="MYENTSOE_Section" ma:displayName="Section" ma:default="-1;#SDC|414c202c-9255-45c1-8290-a69e6acf8153" ma:fieldId="{df20a437-8719-4556-be40-c7c944a85f12}" ma:sspId="0cf2b176-d4dc-4d18-8c95-51f9f2dafcd3" ma:termSetId="ca6f290f-ffad-40e7-8c84-e8889b665443" ma:anchorId="00000000-0000-0000-0000-000000000000" ma:open="false" ma:isKeyword="false">
      <xsd:complexType>
        <xsd:sequence>
          <xsd:element ref="pc:Terms" minOccurs="0" maxOccurs="1"/>
        </xsd:sequence>
      </xsd:complexType>
    </xsd:element>
    <xsd:element name="a008c2db0ee74368aa81de714ac8c1c0" ma:index="15" nillable="true" ma:taxonomy="true" ma:internalName="a008c2db0ee74368aa81de714ac8c1c0" ma:taxonomyFieldName="MYENTSOE_Classification1" ma:displayName="Classification 1" ma:fieldId="{a008c2db-0ee7-4368-aa81-de714ac8c1c0}" ma:sspId="0cf2b176-d4dc-4d18-8c95-51f9f2dafcd3" ma:termSetId="dedbf0d3-7411-4d77-a10b-23d4d399690e" ma:anchorId="00000000-0000-0000-0000-000000000000" ma:open="false" ma:isKeyword="false">
      <xsd:complexType>
        <xsd:sequence>
          <xsd:element ref="pc:Terms" minOccurs="0" maxOccurs="1"/>
        </xsd:sequence>
      </xsd:complexType>
    </xsd:element>
    <xsd:element name="i86e696adbd044fca2be3471278ecde4" ma:index="17" nillable="true" ma:taxonomy="true" ma:internalName="i86e696adbd044fca2be3471278ecde4" ma:taxonomyFieldName="MYENTSOE_Classification2" ma:displayName="Classification 2" ma:fieldId="{286e696a-dbd0-44fc-a2be-3471278ecde4}" ma:sspId="0cf2b176-d4dc-4d18-8c95-51f9f2dafcd3" ma:termSetId="dedbf0d3-7411-4d77-a10b-23d4d399690e" ma:anchorId="00000000-0000-0000-0000-000000000000" ma:open="false" ma:isKeyword="false">
      <xsd:complexType>
        <xsd:sequence>
          <xsd:element ref="pc:Terms" minOccurs="0" maxOccurs="1"/>
        </xsd:sequence>
      </xsd:complexType>
    </xsd:element>
    <xsd:element name="be1670b553314435b4e2a04df65b9ba3" ma:index="19" nillable="true" ma:taxonomy="true" ma:internalName="be1670b553314435b4e2a04df65b9ba3" ma:taxonomyFieldName="MYENTSOE_Classification3" ma:displayName="Classification 3" ma:fieldId="{be1670b5-5331-4435-b4e2-a04df65b9ba3}" ma:sspId="0cf2b176-d4dc-4d18-8c95-51f9f2dafcd3" ma:termSetId="dedbf0d3-7411-4d77-a10b-23d4d399690e" ma:anchorId="00000000-0000-0000-0000-000000000000" ma:open="false" ma:isKeyword="false">
      <xsd:complexType>
        <xsd:sequence>
          <xsd:element ref="pc:Terms" minOccurs="0" maxOccurs="1"/>
        </xsd:sequence>
      </xsd:complexType>
    </xsd:element>
    <xsd:element name="k976bb961564478f9bc5cf14aebd3f24" ma:index="21" nillable="true" ma:taxonomy="true" ma:internalName="k976bb961564478f9bc5cf14aebd3f24" ma:taxonomyFieldName="MYENTSOE_Classification4" ma:displayName="Classification 4" ma:fieldId="{4976bb96-1564-478f-9bc5-cf14aebd3f24}" ma:sspId="0cf2b176-d4dc-4d18-8c95-51f9f2dafcd3" ma:termSetId="dedbf0d3-7411-4d77-a10b-23d4d399690e" ma:anchorId="00000000-0000-0000-0000-000000000000" ma:open="false" ma:isKeyword="false">
      <xsd:complexType>
        <xsd:sequence>
          <xsd:element ref="pc:Terms" minOccurs="0" maxOccurs="1"/>
        </xsd:sequence>
      </xsd:complexType>
    </xsd:element>
    <xsd:element name="bbdb8c2a5118490e97c169bb9cec3b46" ma:index="23" nillable="true" ma:taxonomy="true" ma:internalName="bbdb8c2a5118490e97c169bb9cec3b46" ma:taxonomyFieldName="MYENTSOE_SharingType" ma:displayName="Sharing Type" ma:default="-1;#Shared|04da8cfa-2b68-4725-9db5-e7b66ab623e6" ma:fieldId="{bbdb8c2a-5118-490e-97c1-69bb9cec3b46}" ma:sspId="0cf2b176-d4dc-4d18-8c95-51f9f2dafcd3" ma:termSetId="09b229b3-e0b6-423a-b819-7f93001a6e2a" ma:anchorId="00000000-0000-0000-0000-000000000000" ma:open="false" ma:isKeyword="false">
      <xsd:complexType>
        <xsd:sequence>
          <xsd:element ref="pc:Terms" minOccurs="0" maxOccurs="1"/>
        </xsd:sequence>
      </xsd:complexType>
    </xsd:element>
    <xsd:element name="peed252cde074ba2b38deb7dc22aae20" ma:index="25" nillable="true" ma:taxonomy="true" ma:internalName="peed252cde074ba2b38deb7dc22aae20" ma:taxonomyFieldName="MYENTSOE_DataClassification" ma:displayName="Data classification" ma:fieldId="{9eed252c-de07-4ba2-b38d-eb7dc22aae20}" ma:sspId="0cf2b176-d4dc-4d18-8c95-51f9f2dafcd3" ma:termSetId="ed1fa8aa-003c-40ab-bfad-ae0429370d98" ma:anchorId="00000000-0000-0000-0000-000000000000" ma:open="false" ma:isKeyword="false">
      <xsd:complexType>
        <xsd:sequence>
          <xsd:element ref="pc:Terms" minOccurs="0" maxOccurs="1"/>
        </xsd:sequence>
      </xsd:complexType>
    </xsd:element>
    <xsd:element name="db10435119754d5caff9c56183b2afd8" ma:index="27" nillable="true" ma:taxonomy="true" ma:internalName="db10435119754d5caff9c56183b2afd8" ma:taxonomyFieldName="MYENTSOE_DocumentClassification" ma:displayName="Document classification" ma:fieldId="{db104351-1975-4d5c-aff9-c56183b2afd8}" ma:sspId="0cf2b176-d4dc-4d18-8c95-51f9f2dafcd3" ma:termSetId="8b91b5eb-b01b-44d4-a921-6f52ae5aec30" ma:anchorId="00000000-0000-0000-0000-000000000000" ma:open="false" ma:isKeyword="false">
      <xsd:complexType>
        <xsd:sequence>
          <xsd:element ref="pc:Terms" minOccurs="0" maxOccurs="1"/>
        </xsd:sequence>
      </xsd:complex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DateTaken" ma:index="32" nillable="true" ma:displayName="MediaServiceDateTaken" ma:hidden="true" ma:indexed="true" ma:internalName="MediaServiceDateTaken" ma:readOnly="true">
      <xsd:simpleType>
        <xsd:restriction base="dms:Text"/>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c50c49a-ebb1-4bc8-907c-e2db70a961b0"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c9dd1af-032a-44d6-8cec-351c62d1435c}" ma:internalName="TaxCatchAll" ma:showField="CatchAllData" ma:web="2c50c49a-ebb1-4bc8-907c-e2db70a961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BEDDCD-EE4B-4297-8B14-C530BF12B7A0}"/>
</file>

<file path=customXml/itemProps2.xml><?xml version="1.0" encoding="utf-8"?>
<ds:datastoreItem xmlns:ds="http://schemas.openxmlformats.org/officeDocument/2006/customXml" ds:itemID="{BDA7894D-BBCE-47CD-A6E0-FCF1869D8CAA}"/>
</file>

<file path=customXml/itemProps3.xml><?xml version="1.0" encoding="utf-8"?>
<ds:datastoreItem xmlns:ds="http://schemas.openxmlformats.org/officeDocument/2006/customXml" ds:itemID="{D2DDF35F-170C-4BAD-A71F-2AAB8E491AD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Klein Martin (50HzT OP-E)</dc:creator>
  <cp:keywords/>
  <dc:description/>
  <cp:lastModifiedBy>Pittomvils Hanne (50HzT OP-E)</cp:lastModifiedBy>
  <cp:revision/>
  <dcterms:created xsi:type="dcterms:W3CDTF">2024-10-22T12:42:01Z</dcterms:created>
  <dcterms:modified xsi:type="dcterms:W3CDTF">2026-05-22T11:34:45Z</dcterms:modified>
  <cp:category/>
  <cp:contentStatus/>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0x01010018DCF9C441BC1443AF86CBB3BC50A8C6</vt:lpwstr>
  </property>
  <property fmtid="{D5CDD505-2E9C-101B-9397-08002B2CF9AE}" pid="3" name="MediaServiceImageTags">
    <vt:lpwstr/>
  </property>
  <property fmtid="{D5CDD505-2E9C-101B-9397-08002B2CF9AE}" pid="4" name="MYENTSOE_Classification2">
    <vt:lpwstr/>
  </property>
  <property fmtid="{D5CDD505-2E9C-101B-9397-08002B2CF9AE}" pid="5" name="MYENTSOE_Classification3">
    <vt:lpwstr/>
  </property>
  <property fmtid="{D5CDD505-2E9C-101B-9397-08002B2CF9AE}" pid="6" name="MYENTSOE_PublicType">
    <vt:lpwstr>1;#Extranet|922fc1ba-0c8d-4fbf-b30d-83722d0f30f2</vt:lpwstr>
  </property>
  <property fmtid="{D5CDD505-2E9C-101B-9397-08002B2CF9AE}" pid="7" name="MYENTSOE_SharingType">
    <vt:lpwstr>3;#Shared|04da8cfa-2b68-4725-9db5-e7b66ab623e6</vt:lpwstr>
  </property>
  <property fmtid="{D5CDD505-2E9C-101B-9397-08002B2CF9AE}" pid="8" name="MYENTSOE_DocumentClassification">
    <vt:lpwstr/>
  </property>
  <property fmtid="{D5CDD505-2E9C-101B-9397-08002B2CF9AE}" pid="9" name="MYENTSOE_Classification1">
    <vt:lpwstr/>
  </property>
  <property fmtid="{D5CDD505-2E9C-101B-9397-08002B2CF9AE}" pid="10" name="MYENTSOE_Section">
    <vt:lpwstr>2;#SDC|414c202c-9255-45c1-8290-a69e6acf8153</vt:lpwstr>
  </property>
  <property fmtid="{D5CDD505-2E9C-101B-9397-08002B2CF9AE}" pid="11" name="MYENTSOE_Classification4">
    <vt:lpwstr/>
  </property>
  <property fmtid="{D5CDD505-2E9C-101B-9397-08002B2CF9AE}" pid="12" name="MYENTSOE_DataClassification">
    <vt:lpwstr/>
  </property>
  <property fmtid="{D5CDD505-2E9C-101B-9397-08002B2CF9AE}" pid="13" name="MSIP_Label_26326a25-05b5-4156-bd4d-89acce8cd3b1_Enabled">
    <vt:lpwstr>True</vt:lpwstr>
  </property>
  <property fmtid="{D5CDD505-2E9C-101B-9397-08002B2CF9AE}" pid="14" name="MSIP_Label_26326a25-05b5-4156-bd4d-89acce8cd3b1_SiteId">
    <vt:lpwstr>7ffbeccf-0c1b-496c-8978-89209c2d375d</vt:lpwstr>
  </property>
  <property fmtid="{D5CDD505-2E9C-101B-9397-08002B2CF9AE}" pid="15" name="MSIP_Label_26326a25-05b5-4156-bd4d-89acce8cd3b1_SetDate">
    <vt:lpwstr>2026-06-01T17:34:14Z</vt:lpwstr>
  </property>
  <property fmtid="{D5CDD505-2E9C-101B-9397-08002B2CF9AE}" pid="16" name="MSIP_Label_26326a25-05b5-4156-bd4d-89acce8cd3b1_Name">
    <vt:lpwstr>Open within ENTSO-E</vt:lpwstr>
  </property>
  <property fmtid="{D5CDD505-2E9C-101B-9397-08002B2CF9AE}" pid="17" name="MSIP_Label_26326a25-05b5-4156-bd4d-89acce8cd3b1_ActionId">
    <vt:lpwstr>3996dacb-5191-402c-b2e5-f4c789aad602</vt:lpwstr>
  </property>
  <property fmtid="{D5CDD505-2E9C-101B-9397-08002B2CF9AE}" pid="18" name="MSIP_Label_26326a25-05b5-4156-bd4d-89acce8cd3b1_Removed">
    <vt:lpwstr>False</vt:lpwstr>
  </property>
  <property fmtid="{D5CDD505-2E9C-101B-9397-08002B2CF9AE}" pid="19" name="MSIP_Label_26326a25-05b5-4156-bd4d-89acce8cd3b1_Extended_MSFT_Method">
    <vt:lpwstr>Standard</vt:lpwstr>
  </property>
  <property fmtid="{D5CDD505-2E9C-101B-9397-08002B2CF9AE}" pid="20" name="Sensitivity">
    <vt:lpwstr>Open within ENTSO-E</vt:lpwstr>
  </property>
</Properties>
</file>