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osta2\Work\Scenario Building\Model Builder\TYNDP26\Dataset\"/>
    </mc:Choice>
  </mc:AlternateContent>
  <bookViews>
    <workbookView xWindow="-120" yWindow="-120" windowWidth="29040" windowHeight="15720" xr2:uid="{366184B9-47EA-447D-9D35-BD0F380D0531}"/>
  </bookViews>
  <sheets>
    <sheet name="CO2 emission factor" sheetId="1" r:id="rId1"/>
    <sheet name="Gas Blen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" l="1"/>
  <c r="H31" i="1"/>
  <c r="G31" i="1"/>
  <c r="F31" i="1"/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G21" i="1"/>
  <c r="H30" i="1"/>
  <c r="G30" i="1"/>
  <c r="F30" i="1"/>
  <c r="H15" i="1" l="1"/>
  <c r="H16" i="1"/>
  <c r="H17" i="1"/>
  <c r="H18" i="1"/>
  <c r="H19" i="1"/>
  <c r="H20" i="1"/>
  <c r="H21" i="1"/>
  <c r="H22" i="1"/>
  <c r="H23" i="1"/>
  <c r="H14" i="1"/>
  <c r="G14" i="1"/>
  <c r="H6" i="1"/>
  <c r="H7" i="1"/>
  <c r="H8" i="1"/>
  <c r="H9" i="1"/>
  <c r="H10" i="1"/>
  <c r="H11" i="1"/>
  <c r="H12" i="1"/>
  <c r="H13" i="1"/>
  <c r="H24" i="1"/>
  <c r="H25" i="1"/>
  <c r="H26" i="1"/>
  <c r="H27" i="1"/>
  <c r="H28" i="1"/>
  <c r="H29" i="1"/>
  <c r="H5" i="1"/>
  <c r="G5" i="1"/>
  <c r="G23" i="1"/>
  <c r="G15" i="1"/>
  <c r="G16" i="1"/>
  <c r="G17" i="1"/>
  <c r="G18" i="1"/>
  <c r="G19" i="1"/>
  <c r="G20" i="1"/>
  <c r="G22" i="1"/>
  <c r="F14" i="1"/>
  <c r="G6" i="1"/>
  <c r="G7" i="1"/>
  <c r="G8" i="1"/>
  <c r="G9" i="1"/>
  <c r="G10" i="1"/>
  <c r="G11" i="1"/>
  <c r="G12" i="1"/>
  <c r="G13" i="1"/>
  <c r="G24" i="1"/>
  <c r="G25" i="1"/>
  <c r="G26" i="1"/>
  <c r="G27" i="1"/>
  <c r="G28" i="1"/>
  <c r="G29" i="1"/>
  <c r="F15" i="1"/>
  <c r="F16" i="1"/>
  <c r="F17" i="1"/>
  <c r="F18" i="1"/>
  <c r="F19" i="1"/>
  <c r="F20" i="1"/>
  <c r="F21" i="1"/>
  <c r="F22" i="1"/>
  <c r="F23" i="1"/>
  <c r="F6" i="1"/>
  <c r="F7" i="1"/>
  <c r="F8" i="1"/>
  <c r="F9" i="1"/>
  <c r="F10" i="1"/>
  <c r="F11" i="1"/>
  <c r="F12" i="1"/>
  <c r="F13" i="1"/>
  <c r="F24" i="1"/>
  <c r="F25" i="1"/>
  <c r="F26" i="1"/>
  <c r="F27" i="1"/>
  <c r="F28" i="1"/>
  <c r="F29" i="1"/>
  <c r="F5" i="1"/>
</calcChain>
</file>

<file path=xl/sharedStrings.xml><?xml version="1.0" encoding="utf-8"?>
<sst xmlns="http://schemas.openxmlformats.org/spreadsheetml/2006/main" count="67" uniqueCount="40">
  <si>
    <t>Category #</t>
  </si>
  <si>
    <t>Fuel</t>
  </si>
  <si>
    <t>Type</t>
  </si>
  <si>
    <r>
      <t>CO</t>
    </r>
    <r>
      <rPr>
        <b/>
        <vertAlign val="subscript"/>
        <sz val="8"/>
        <color indexed="8"/>
        <rFont val="Arial"/>
        <family val="2"/>
        <charset val="238"/>
      </rPr>
      <t>2</t>
    </r>
    <r>
      <rPr>
        <b/>
        <sz val="8"/>
        <color indexed="8"/>
        <rFont val="Arial"/>
        <family val="2"/>
        <charset val="238"/>
      </rPr>
      <t xml:space="preserve"> emission factor</t>
    </r>
  </si>
  <si>
    <t>Original</t>
  </si>
  <si>
    <t>NT2030</t>
  </si>
  <si>
    <t>NT2040</t>
  </si>
  <si>
    <t>kg / Net GJ</t>
  </si>
  <si>
    <t>Nuclear</t>
  </si>
  <si>
    <t>-</t>
  </si>
  <si>
    <t>Hard coal</t>
  </si>
  <si>
    <t>old 1</t>
  </si>
  <si>
    <t>old 2</t>
  </si>
  <si>
    <t>new</t>
  </si>
  <si>
    <t>CCS</t>
  </si>
  <si>
    <t>Lignite</t>
  </si>
  <si>
    <t>Gas</t>
  </si>
  <si>
    <t>conventional old 1</t>
  </si>
  <si>
    <t>conventional old 2</t>
  </si>
  <si>
    <t>CCGT old 1</t>
  </si>
  <si>
    <t>CCGT old 2</t>
  </si>
  <si>
    <t>CCGT present 1</t>
  </si>
  <si>
    <t>CCGT present 2</t>
  </si>
  <si>
    <t>CCGT new</t>
  </si>
  <si>
    <t>CCGT CCS</t>
  </si>
  <si>
    <t>OCGT old</t>
  </si>
  <si>
    <t>OCGT new</t>
  </si>
  <si>
    <t>Light oil</t>
  </si>
  <si>
    <t>Heavy oil</t>
  </si>
  <si>
    <t>Oil shale</t>
  </si>
  <si>
    <t>old</t>
  </si>
  <si>
    <t>Hydrogen</t>
  </si>
  <si>
    <t>Fuel cell</t>
  </si>
  <si>
    <t>Share of gas-fired power generation to which apply CO2 cost</t>
  </si>
  <si>
    <t>Current</t>
  </si>
  <si>
    <t>National Trends</t>
  </si>
  <si>
    <t>NT2035</t>
  </si>
  <si>
    <t>NT2050</t>
  </si>
  <si>
    <t>CCGT</t>
  </si>
  <si>
    <t>OCGT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</si>
</sst>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8"/>
      <color indexed="8"/>
      <name val="Arial"/>
      <family val="2"/>
      <charset val="238"/>
    </font>
    <font>
      <b/>
      <vertAlign val="subscript"/>
      <sz val="8"/>
      <color indexed="8"/>
      <name val="Arial"/>
      <family val="2"/>
      <charset val="238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9" fontId="0" fillId="0" borderId="1" xfId="1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4" fontId="6" fillId="4" borderId="1" xfId="2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6" fillId="5" borderId="1" xfId="2" applyFont="1" applyFill="1" applyBorder="1" applyAlignment="1">
      <alignment horizontal="center" vertical="center" wrapText="1"/>
    </xf>
    <xf numFmtId="4" fontId="6" fillId="5" borderId="1" xfId="2" applyNumberFormat="1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" fontId="6" fillId="0" borderId="1" xfId="2" applyNumberFormat="1" applyFont="1" applyBorder="1" applyAlignment="1">
      <alignment horizontal="center" vertical="center" wrapText="1"/>
    </xf>
    <xf numFmtId="9" fontId="0" fillId="0" borderId="0" xfId="0" applyNumberFormat="1"/>
    <xf numFmtId="9" fontId="0" fillId="0" borderId="1" xfId="0" applyNumberFormat="1" applyBorder="1" applyAlignment="1">
      <alignment horizontal="center"/>
    </xf>
    <xf numFmtId="0" fontId="6" fillId="3" borderId="1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3">
    <cellStyle name="Normal" xfId="0" builtinId="0"/>
    <cellStyle name="Percent" xfId="1" builtinId="5"/>
    <cellStyle name="Standard_Data provided by OT3" xfId="2" xr:uid="{E460DB3E-2416-4B38-ABEE-5BAEA802AE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3A58B-C5DE-4D96-96D1-D60A74BBB80C}">
  <dimension ref="B2:I31"/>
  <sheetViews>
    <sheetView tabSelected="1" workbookViewId="0">
      <selection activeCell="D32" sqref="D32"/>
    </sheetView>
  </sheetViews>
  <sheetFormatPr defaultColWidth="9.5703125" defaultRowHeight="15" x14ac:dyDescent="0.25"/>
  <cols>
    <col min="1" max="1" width="9.5703125" style="1"/>
    <col min="2" max="2" width="8.5703125" style="1" bestFit="1" customWidth="1"/>
    <col min="3" max="3" width="7.7109375" style="1" bestFit="1" customWidth="1"/>
    <col min="4" max="4" width="9.42578125" style="1" bestFit="1" customWidth="1"/>
    <col min="5" max="5" width="6.140625" style="1" bestFit="1" customWidth="1"/>
    <col min="6" max="9" width="6.28515625" style="1" bestFit="1" customWidth="1"/>
    <col min="10" max="16384" width="9.5703125" style="1"/>
  </cols>
  <sheetData>
    <row r="2" spans="2:9" x14ac:dyDescent="0.25">
      <c r="B2" s="15" t="s">
        <v>0</v>
      </c>
      <c r="C2" s="15" t="s">
        <v>1</v>
      </c>
      <c r="D2" s="15" t="s">
        <v>2</v>
      </c>
      <c r="E2" s="14" t="s">
        <v>3</v>
      </c>
      <c r="F2" s="14"/>
      <c r="G2" s="14"/>
      <c r="H2" s="14"/>
      <c r="I2" s="14"/>
    </row>
    <row r="3" spans="2:9" x14ac:dyDescent="0.25">
      <c r="B3" s="15"/>
      <c r="C3" s="15"/>
      <c r="D3" s="15"/>
      <c r="E3" s="6" t="s">
        <v>4</v>
      </c>
      <c r="F3" s="6" t="s">
        <v>5</v>
      </c>
      <c r="G3" s="6" t="s">
        <v>36</v>
      </c>
      <c r="H3" s="6" t="s">
        <v>6</v>
      </c>
      <c r="I3" s="6" t="s">
        <v>37</v>
      </c>
    </row>
    <row r="4" spans="2:9" x14ac:dyDescent="0.25">
      <c r="B4" s="15"/>
      <c r="C4" s="15"/>
      <c r="D4" s="15"/>
      <c r="E4" s="13" t="s">
        <v>7</v>
      </c>
      <c r="F4" s="13"/>
      <c r="G4" s="13"/>
      <c r="H4" s="13"/>
      <c r="I4" s="13"/>
    </row>
    <row r="5" spans="2:9" x14ac:dyDescent="0.25">
      <c r="B5" s="3">
        <v>1</v>
      </c>
      <c r="C5" s="3" t="s">
        <v>8</v>
      </c>
      <c r="D5" s="3" t="s">
        <v>9</v>
      </c>
      <c r="E5" s="4">
        <v>0</v>
      </c>
      <c r="F5" s="5">
        <f t="shared" ref="F5:F13" si="0">E5</f>
        <v>0</v>
      </c>
      <c r="G5" s="5">
        <f t="shared" ref="G5:G13" si="1">E5</f>
        <v>0</v>
      </c>
      <c r="H5" s="5">
        <f t="shared" ref="H5:H13" si="2">E5</f>
        <v>0</v>
      </c>
      <c r="I5" s="5">
        <f t="shared" ref="I5:I13" si="3">E5</f>
        <v>0</v>
      </c>
    </row>
    <row r="6" spans="2:9" x14ac:dyDescent="0.25">
      <c r="B6" s="3">
        <v>2</v>
      </c>
      <c r="C6" s="3" t="s">
        <v>10</v>
      </c>
      <c r="D6" s="3" t="s">
        <v>11</v>
      </c>
      <c r="E6" s="4">
        <v>94</v>
      </c>
      <c r="F6" s="5">
        <f t="shared" si="0"/>
        <v>94</v>
      </c>
      <c r="G6" s="5">
        <f t="shared" si="1"/>
        <v>94</v>
      </c>
      <c r="H6" s="5">
        <f t="shared" si="2"/>
        <v>94</v>
      </c>
      <c r="I6" s="5">
        <f t="shared" si="3"/>
        <v>94</v>
      </c>
    </row>
    <row r="7" spans="2:9" x14ac:dyDescent="0.25">
      <c r="B7" s="3">
        <v>3</v>
      </c>
      <c r="C7" s="3" t="s">
        <v>10</v>
      </c>
      <c r="D7" s="3" t="s">
        <v>12</v>
      </c>
      <c r="E7" s="4">
        <v>94</v>
      </c>
      <c r="F7" s="5">
        <f t="shared" si="0"/>
        <v>94</v>
      </c>
      <c r="G7" s="5">
        <f t="shared" si="1"/>
        <v>94</v>
      </c>
      <c r="H7" s="5">
        <f t="shared" si="2"/>
        <v>94</v>
      </c>
      <c r="I7" s="5">
        <f t="shared" si="3"/>
        <v>94</v>
      </c>
    </row>
    <row r="8" spans="2:9" x14ac:dyDescent="0.25">
      <c r="B8" s="3">
        <v>4</v>
      </c>
      <c r="C8" s="3" t="s">
        <v>10</v>
      </c>
      <c r="D8" s="3" t="s">
        <v>13</v>
      </c>
      <c r="E8" s="4">
        <v>94</v>
      </c>
      <c r="F8" s="5">
        <f t="shared" si="0"/>
        <v>94</v>
      </c>
      <c r="G8" s="5">
        <f t="shared" si="1"/>
        <v>94</v>
      </c>
      <c r="H8" s="5">
        <f t="shared" si="2"/>
        <v>94</v>
      </c>
      <c r="I8" s="5">
        <f t="shared" si="3"/>
        <v>94</v>
      </c>
    </row>
    <row r="9" spans="2:9" x14ac:dyDescent="0.25">
      <c r="B9" s="3">
        <v>5</v>
      </c>
      <c r="C9" s="3" t="s">
        <v>10</v>
      </c>
      <c r="D9" s="3" t="s">
        <v>14</v>
      </c>
      <c r="E9" s="4">
        <v>9.4</v>
      </c>
      <c r="F9" s="5">
        <f t="shared" si="0"/>
        <v>9.4</v>
      </c>
      <c r="G9" s="5">
        <f t="shared" si="1"/>
        <v>9.4</v>
      </c>
      <c r="H9" s="5">
        <f t="shared" si="2"/>
        <v>9.4</v>
      </c>
      <c r="I9" s="5">
        <f t="shared" si="3"/>
        <v>9.4</v>
      </c>
    </row>
    <row r="10" spans="2:9" x14ac:dyDescent="0.25">
      <c r="B10" s="3">
        <v>6</v>
      </c>
      <c r="C10" s="3" t="s">
        <v>15</v>
      </c>
      <c r="D10" s="3" t="s">
        <v>11</v>
      </c>
      <c r="E10" s="4">
        <v>101</v>
      </c>
      <c r="F10" s="5">
        <f t="shared" si="0"/>
        <v>101</v>
      </c>
      <c r="G10" s="5">
        <f t="shared" si="1"/>
        <v>101</v>
      </c>
      <c r="H10" s="5">
        <f t="shared" si="2"/>
        <v>101</v>
      </c>
      <c r="I10" s="5">
        <f t="shared" si="3"/>
        <v>101</v>
      </c>
    </row>
    <row r="11" spans="2:9" x14ac:dyDescent="0.25">
      <c r="B11" s="3">
        <v>7</v>
      </c>
      <c r="C11" s="3" t="s">
        <v>15</v>
      </c>
      <c r="D11" s="3" t="s">
        <v>12</v>
      </c>
      <c r="E11" s="4">
        <v>101</v>
      </c>
      <c r="F11" s="5">
        <f t="shared" si="0"/>
        <v>101</v>
      </c>
      <c r="G11" s="5">
        <f t="shared" si="1"/>
        <v>101</v>
      </c>
      <c r="H11" s="5">
        <f t="shared" si="2"/>
        <v>101</v>
      </c>
      <c r="I11" s="5">
        <f t="shared" si="3"/>
        <v>101</v>
      </c>
    </row>
    <row r="12" spans="2:9" x14ac:dyDescent="0.25">
      <c r="B12" s="3">
        <v>8</v>
      </c>
      <c r="C12" s="3" t="s">
        <v>15</v>
      </c>
      <c r="D12" s="3" t="s">
        <v>13</v>
      </c>
      <c r="E12" s="4">
        <v>101</v>
      </c>
      <c r="F12" s="5">
        <f t="shared" si="0"/>
        <v>101</v>
      </c>
      <c r="G12" s="5">
        <f t="shared" si="1"/>
        <v>101</v>
      </c>
      <c r="H12" s="5">
        <f t="shared" si="2"/>
        <v>101</v>
      </c>
      <c r="I12" s="5">
        <f t="shared" si="3"/>
        <v>101</v>
      </c>
    </row>
    <row r="13" spans="2:9" x14ac:dyDescent="0.25">
      <c r="B13" s="3">
        <v>9</v>
      </c>
      <c r="C13" s="3" t="s">
        <v>15</v>
      </c>
      <c r="D13" s="3" t="s">
        <v>14</v>
      </c>
      <c r="E13" s="4">
        <v>10.1</v>
      </c>
      <c r="F13" s="5">
        <f t="shared" si="0"/>
        <v>10.1</v>
      </c>
      <c r="G13" s="5">
        <f t="shared" si="1"/>
        <v>10.1</v>
      </c>
      <c r="H13" s="5">
        <f t="shared" si="2"/>
        <v>10.1</v>
      </c>
      <c r="I13" s="5">
        <f t="shared" si="3"/>
        <v>10.1</v>
      </c>
    </row>
    <row r="14" spans="2:9" ht="22.5" x14ac:dyDescent="0.25">
      <c r="B14" s="6">
        <v>10</v>
      </c>
      <c r="C14" s="6" t="s">
        <v>16</v>
      </c>
      <c r="D14" s="6" t="s">
        <v>17</v>
      </c>
      <c r="E14" s="7">
        <v>57</v>
      </c>
      <c r="F14" s="8">
        <f>'Gas Blend'!$D$4*E14</f>
        <v>52.440000000000005</v>
      </c>
      <c r="G14" s="8">
        <f>'Gas Blend'!$E$4*E14</f>
        <v>48.449999999999996</v>
      </c>
      <c r="H14" s="8">
        <f>'Gas Blend'!$F$4*E14</f>
        <v>41.04</v>
      </c>
      <c r="I14" s="8">
        <f>'Gas Blend'!$G$4*E14</f>
        <v>15.39</v>
      </c>
    </row>
    <row r="15" spans="2:9" ht="22.5" x14ac:dyDescent="0.25">
      <c r="B15" s="6">
        <v>11</v>
      </c>
      <c r="C15" s="6" t="s">
        <v>16</v>
      </c>
      <c r="D15" s="6" t="s">
        <v>18</v>
      </c>
      <c r="E15" s="7">
        <v>57</v>
      </c>
      <c r="F15" s="8">
        <f>'Gas Blend'!$D$4*E15</f>
        <v>52.440000000000005</v>
      </c>
      <c r="G15" s="8">
        <f>'Gas Blend'!$E$4*E15</f>
        <v>48.449999999999996</v>
      </c>
      <c r="H15" s="8">
        <f>'Gas Blend'!$F$4*E15</f>
        <v>41.04</v>
      </c>
      <c r="I15" s="8">
        <f>'Gas Blend'!$G$4*E15</f>
        <v>15.39</v>
      </c>
    </row>
    <row r="16" spans="2:9" x14ac:dyDescent="0.25">
      <c r="B16" s="6">
        <v>12</v>
      </c>
      <c r="C16" s="6" t="s">
        <v>16</v>
      </c>
      <c r="D16" s="6" t="s">
        <v>19</v>
      </c>
      <c r="E16" s="7">
        <v>57</v>
      </c>
      <c r="F16" s="8">
        <f>'Gas Blend'!$D$4*E16</f>
        <v>52.440000000000005</v>
      </c>
      <c r="G16" s="8">
        <f>'Gas Blend'!$E$4*E16</f>
        <v>48.449999999999996</v>
      </c>
      <c r="H16" s="8">
        <f>'Gas Blend'!$F$4*E16</f>
        <v>41.04</v>
      </c>
      <c r="I16" s="8">
        <f>'Gas Blend'!$G$4*E16</f>
        <v>15.39</v>
      </c>
    </row>
    <row r="17" spans="2:9" x14ac:dyDescent="0.25">
      <c r="B17" s="6">
        <v>13</v>
      </c>
      <c r="C17" s="6" t="s">
        <v>16</v>
      </c>
      <c r="D17" s="6" t="s">
        <v>20</v>
      </c>
      <c r="E17" s="7">
        <v>57</v>
      </c>
      <c r="F17" s="8">
        <f>'Gas Blend'!$D$4*E17</f>
        <v>52.440000000000005</v>
      </c>
      <c r="G17" s="8">
        <f>'Gas Blend'!$E$4*E17</f>
        <v>48.449999999999996</v>
      </c>
      <c r="H17" s="8">
        <f>'Gas Blend'!$F$4*E17</f>
        <v>41.04</v>
      </c>
      <c r="I17" s="8">
        <f>'Gas Blend'!$G$4*E17</f>
        <v>15.39</v>
      </c>
    </row>
    <row r="18" spans="2:9" ht="22.5" x14ac:dyDescent="0.25">
      <c r="B18" s="6">
        <v>14</v>
      </c>
      <c r="C18" s="6" t="s">
        <v>16</v>
      </c>
      <c r="D18" s="6" t="s">
        <v>21</v>
      </c>
      <c r="E18" s="7">
        <v>57</v>
      </c>
      <c r="F18" s="8">
        <f>'Gas Blend'!$D$4*E18</f>
        <v>52.440000000000005</v>
      </c>
      <c r="G18" s="8">
        <f>'Gas Blend'!$E$4*E18</f>
        <v>48.449999999999996</v>
      </c>
      <c r="H18" s="8">
        <f>'Gas Blend'!$F$4*E18</f>
        <v>41.04</v>
      </c>
      <c r="I18" s="8">
        <f>'Gas Blend'!$G$4*E18</f>
        <v>15.39</v>
      </c>
    </row>
    <row r="19" spans="2:9" ht="22.5" x14ac:dyDescent="0.25">
      <c r="B19" s="6">
        <v>15</v>
      </c>
      <c r="C19" s="6" t="s">
        <v>16</v>
      </c>
      <c r="D19" s="6" t="s">
        <v>22</v>
      </c>
      <c r="E19" s="7">
        <v>57</v>
      </c>
      <c r="F19" s="8">
        <f>'Gas Blend'!$D$4*E19</f>
        <v>52.440000000000005</v>
      </c>
      <c r="G19" s="8">
        <f>'Gas Blend'!$E$4*E19</f>
        <v>48.449999999999996</v>
      </c>
      <c r="H19" s="8">
        <f>'Gas Blend'!$F$4*E19</f>
        <v>41.04</v>
      </c>
      <c r="I19" s="8">
        <f>'Gas Blend'!$G$4*E19</f>
        <v>15.39</v>
      </c>
    </row>
    <row r="20" spans="2:9" x14ac:dyDescent="0.25">
      <c r="B20" s="6">
        <v>16</v>
      </c>
      <c r="C20" s="6" t="s">
        <v>16</v>
      </c>
      <c r="D20" s="6" t="s">
        <v>23</v>
      </c>
      <c r="E20" s="7">
        <v>57</v>
      </c>
      <c r="F20" s="8">
        <f>'Gas Blend'!$D$4*E20</f>
        <v>52.440000000000005</v>
      </c>
      <c r="G20" s="8">
        <f>'Gas Blend'!$E$4*E20</f>
        <v>48.449999999999996</v>
      </c>
      <c r="H20" s="8">
        <f>'Gas Blend'!$F$4*E20</f>
        <v>41.04</v>
      </c>
      <c r="I20" s="8">
        <f>'Gas Blend'!$G$4*E20</f>
        <v>15.39</v>
      </c>
    </row>
    <row r="21" spans="2:9" x14ac:dyDescent="0.25">
      <c r="B21" s="6">
        <v>17</v>
      </c>
      <c r="C21" s="6" t="s">
        <v>16</v>
      </c>
      <c r="D21" s="6" t="s">
        <v>24</v>
      </c>
      <c r="E21" s="7">
        <v>5.7</v>
      </c>
      <c r="F21" s="8">
        <f>'Gas Blend'!$D$4*E21</f>
        <v>5.2440000000000007</v>
      </c>
      <c r="G21" s="8">
        <f>'Gas Blend'!$E$4*E21</f>
        <v>4.8449999999999998</v>
      </c>
      <c r="H21" s="8">
        <f>'Gas Blend'!$F$4*E21</f>
        <v>4.1040000000000001</v>
      </c>
      <c r="I21" s="8">
        <f>'Gas Blend'!$G$4*E21</f>
        <v>1.5390000000000001</v>
      </c>
    </row>
    <row r="22" spans="2:9" x14ac:dyDescent="0.25">
      <c r="B22" s="6">
        <v>18</v>
      </c>
      <c r="C22" s="6" t="s">
        <v>16</v>
      </c>
      <c r="D22" s="6" t="s">
        <v>25</v>
      </c>
      <c r="E22" s="7">
        <v>57</v>
      </c>
      <c r="F22" s="8">
        <f>'Gas Blend'!$D$4*E22</f>
        <v>52.440000000000005</v>
      </c>
      <c r="G22" s="8">
        <f>'Gas Blend'!$E$4*E22</f>
        <v>48.449999999999996</v>
      </c>
      <c r="H22" s="8">
        <f>'Gas Blend'!$F$4*E22</f>
        <v>41.04</v>
      </c>
      <c r="I22" s="8">
        <f>'Gas Blend'!$G$4*E22</f>
        <v>15.39</v>
      </c>
    </row>
    <row r="23" spans="2:9" x14ac:dyDescent="0.25">
      <c r="B23" s="6">
        <v>19</v>
      </c>
      <c r="C23" s="6" t="s">
        <v>16</v>
      </c>
      <c r="D23" s="6" t="s">
        <v>26</v>
      </c>
      <c r="E23" s="7">
        <v>57</v>
      </c>
      <c r="F23" s="8">
        <f>'Gas Blend'!$D$4*E23</f>
        <v>52.440000000000005</v>
      </c>
      <c r="G23" s="8">
        <f>'Gas Blend'!$E$4*E23</f>
        <v>48.449999999999996</v>
      </c>
      <c r="H23" s="8">
        <f>'Gas Blend'!$F$4*E23</f>
        <v>41.04</v>
      </c>
      <c r="I23" s="8">
        <f>'Gas Blend'!$G$4*E23</f>
        <v>15.39</v>
      </c>
    </row>
    <row r="24" spans="2:9" x14ac:dyDescent="0.25">
      <c r="B24" s="3">
        <v>20</v>
      </c>
      <c r="C24" s="3" t="s">
        <v>27</v>
      </c>
      <c r="D24" s="3" t="s">
        <v>9</v>
      </c>
      <c r="E24" s="4">
        <v>78</v>
      </c>
      <c r="F24" s="5">
        <f t="shared" ref="F24:F29" si="4">E24</f>
        <v>78</v>
      </c>
      <c r="G24" s="5">
        <f t="shared" ref="G24:G29" si="5">E24</f>
        <v>78</v>
      </c>
      <c r="H24" s="5">
        <f t="shared" ref="H24:H29" si="6">E24</f>
        <v>78</v>
      </c>
      <c r="I24" s="5">
        <f t="shared" ref="I24:I29" si="7">E24</f>
        <v>78</v>
      </c>
    </row>
    <row r="25" spans="2:9" x14ac:dyDescent="0.25">
      <c r="B25" s="3">
        <v>21</v>
      </c>
      <c r="C25" s="3" t="s">
        <v>28</v>
      </c>
      <c r="D25" s="3" t="s">
        <v>11</v>
      </c>
      <c r="E25" s="4">
        <v>78</v>
      </c>
      <c r="F25" s="5">
        <f t="shared" si="4"/>
        <v>78</v>
      </c>
      <c r="G25" s="5">
        <f t="shared" si="5"/>
        <v>78</v>
      </c>
      <c r="H25" s="5">
        <f t="shared" si="6"/>
        <v>78</v>
      </c>
      <c r="I25" s="5">
        <f t="shared" si="7"/>
        <v>78</v>
      </c>
    </row>
    <row r="26" spans="2:9" x14ac:dyDescent="0.25">
      <c r="B26" s="3">
        <v>22</v>
      </c>
      <c r="C26" s="3" t="s">
        <v>28</v>
      </c>
      <c r="D26" s="3" t="s">
        <v>12</v>
      </c>
      <c r="E26" s="4">
        <v>78</v>
      </c>
      <c r="F26" s="5">
        <f t="shared" si="4"/>
        <v>78</v>
      </c>
      <c r="G26" s="5">
        <f t="shared" si="5"/>
        <v>78</v>
      </c>
      <c r="H26" s="5">
        <f t="shared" si="6"/>
        <v>78</v>
      </c>
      <c r="I26" s="5">
        <f t="shared" si="7"/>
        <v>78</v>
      </c>
    </row>
    <row r="27" spans="2:9" x14ac:dyDescent="0.25">
      <c r="B27" s="3">
        <v>23</v>
      </c>
      <c r="C27" s="3" t="s">
        <v>29</v>
      </c>
      <c r="D27" s="3" t="s">
        <v>30</v>
      </c>
      <c r="E27" s="4">
        <v>100</v>
      </c>
      <c r="F27" s="5">
        <f t="shared" si="4"/>
        <v>100</v>
      </c>
      <c r="G27" s="5">
        <f t="shared" si="5"/>
        <v>100</v>
      </c>
      <c r="H27" s="5">
        <f t="shared" si="6"/>
        <v>100</v>
      </c>
      <c r="I27" s="5">
        <f t="shared" si="7"/>
        <v>100</v>
      </c>
    </row>
    <row r="28" spans="2:9" x14ac:dyDescent="0.25">
      <c r="B28" s="3">
        <v>24</v>
      </c>
      <c r="C28" s="3" t="s">
        <v>29</v>
      </c>
      <c r="D28" s="3" t="s">
        <v>13</v>
      </c>
      <c r="E28" s="4">
        <v>100</v>
      </c>
      <c r="F28" s="5">
        <f t="shared" si="4"/>
        <v>100</v>
      </c>
      <c r="G28" s="5">
        <f t="shared" si="5"/>
        <v>100</v>
      </c>
      <c r="H28" s="5">
        <f t="shared" si="6"/>
        <v>100</v>
      </c>
      <c r="I28" s="5">
        <f t="shared" si="7"/>
        <v>100</v>
      </c>
    </row>
    <row r="29" spans="2:9" x14ac:dyDescent="0.25">
      <c r="B29" s="3">
        <v>25</v>
      </c>
      <c r="C29" s="3" t="s">
        <v>31</v>
      </c>
      <c r="D29" s="3" t="s">
        <v>32</v>
      </c>
      <c r="E29" s="4">
        <v>0</v>
      </c>
      <c r="F29" s="5">
        <f t="shared" si="4"/>
        <v>0</v>
      </c>
      <c r="G29" s="5">
        <f t="shared" si="5"/>
        <v>0</v>
      </c>
      <c r="H29" s="5">
        <f t="shared" si="6"/>
        <v>0</v>
      </c>
      <c r="I29" s="5">
        <f t="shared" si="7"/>
        <v>0</v>
      </c>
    </row>
    <row r="30" spans="2:9" x14ac:dyDescent="0.25">
      <c r="B30" s="3">
        <v>26</v>
      </c>
      <c r="C30" s="3" t="s">
        <v>31</v>
      </c>
      <c r="D30" s="3" t="s">
        <v>38</v>
      </c>
      <c r="E30" s="10">
        <v>0</v>
      </c>
      <c r="F30" s="5">
        <f t="shared" ref="F30" si="8">E30</f>
        <v>0</v>
      </c>
      <c r="G30" s="5">
        <f t="shared" ref="G30" si="9">E30</f>
        <v>0</v>
      </c>
      <c r="H30" s="5">
        <f t="shared" ref="H30" si="10">E30</f>
        <v>0</v>
      </c>
      <c r="I30" s="5">
        <f t="shared" ref="I30" si="11">E30</f>
        <v>0</v>
      </c>
    </row>
    <row r="31" spans="2:9" x14ac:dyDescent="0.25">
      <c r="B31" s="3">
        <v>27</v>
      </c>
      <c r="C31" s="3" t="s">
        <v>31</v>
      </c>
      <c r="D31" s="3" t="s">
        <v>39</v>
      </c>
      <c r="E31" s="10">
        <v>0</v>
      </c>
      <c r="F31" s="5">
        <f t="shared" ref="F31" si="12">E31</f>
        <v>0</v>
      </c>
      <c r="G31" s="5">
        <f t="shared" ref="G31" si="13">E31</f>
        <v>0</v>
      </c>
      <c r="H31" s="5">
        <f t="shared" ref="H31" si="14">E31</f>
        <v>0</v>
      </c>
      <c r="I31" s="5">
        <f t="shared" ref="I31" si="15">E31</f>
        <v>0</v>
      </c>
    </row>
  </sheetData>
  <mergeCells count="5">
    <mergeCell ref="E4:I4"/>
    <mergeCell ref="E2:I2"/>
    <mergeCell ref="B2:B4"/>
    <mergeCell ref="C2:C4"/>
    <mergeCell ref="D2:D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A2E8B-1B9D-4E42-BA3D-8B61F4AB78B0}">
  <dimension ref="B2:M10"/>
  <sheetViews>
    <sheetView workbookViewId="0">
      <selection activeCell="F5" sqref="F5"/>
    </sheetView>
  </sheetViews>
  <sheetFormatPr defaultRowHeight="15" x14ac:dyDescent="0.25"/>
  <sheetData>
    <row r="2" spans="2:13" x14ac:dyDescent="0.25">
      <c r="B2" s="16" t="s">
        <v>33</v>
      </c>
      <c r="C2" s="9" t="s">
        <v>34</v>
      </c>
      <c r="D2" s="19" t="s">
        <v>35</v>
      </c>
      <c r="E2" s="20"/>
      <c r="F2" s="20"/>
      <c r="G2" s="21"/>
    </row>
    <row r="3" spans="2:13" ht="15" customHeight="1" x14ac:dyDescent="0.25">
      <c r="B3" s="17"/>
      <c r="C3" s="9"/>
      <c r="D3" s="9">
        <v>2030</v>
      </c>
      <c r="E3" s="9">
        <v>2035</v>
      </c>
      <c r="F3" s="9">
        <v>2040</v>
      </c>
      <c r="G3" s="9">
        <v>2050</v>
      </c>
    </row>
    <row r="4" spans="2:13" x14ac:dyDescent="0.25">
      <c r="B4" s="18"/>
      <c r="C4" s="2">
        <v>0.98055709195148322</v>
      </c>
      <c r="D4" s="12">
        <v>0.92</v>
      </c>
      <c r="E4" s="12">
        <v>0.85</v>
      </c>
      <c r="F4" s="12">
        <v>0.72</v>
      </c>
      <c r="G4" s="12">
        <v>0.27</v>
      </c>
    </row>
    <row r="10" spans="2:13" x14ac:dyDescent="0.25">
      <c r="E10" s="11"/>
      <c r="F10" s="11"/>
      <c r="L10" s="11"/>
      <c r="M10" s="11"/>
    </row>
  </sheetData>
  <mergeCells count="2">
    <mergeCell ref="B2:B4"/>
    <mergeCell ref="D2:G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c50c49a-ebb1-4bc8-907c-e2db70a961b0">
      <Value>3</Value>
      <Value>2</Value>
      <Value>1</Value>
    </TaxCatchAll>
    <a008c2db0ee74368aa81de714ac8c1c0 xmlns="be898b34-2cdb-4f48-b256-92c1e2e8fe35">
      <Terms xmlns="http://schemas.microsoft.com/office/infopath/2007/PartnerControls"/>
    </a008c2db0ee74368aa81de714ac8c1c0>
    <peed252cde074ba2b38deb7dc22aae20 xmlns="be898b34-2cdb-4f48-b256-92c1e2e8fe35">
      <Terms xmlns="http://schemas.microsoft.com/office/infopath/2007/PartnerControls"/>
    </peed252cde074ba2b38deb7dc22aae20>
    <MYENTSOE_SiteType xmlns="be898b34-2cdb-4f48-b256-92c1e2e8fe35">MYENTSOE</MYENTSOE_SiteType>
    <be1670b553314435b4e2a04df65b9ba3 xmlns="be898b34-2cdb-4f48-b256-92c1e2e8fe35">
      <Terms xmlns="http://schemas.microsoft.com/office/infopath/2007/PartnerControls"/>
    </be1670b553314435b4e2a04df65b9ba3>
    <k976bb961564478f9bc5cf14aebd3f24 xmlns="be898b34-2cdb-4f48-b256-92c1e2e8fe35">
      <Terms xmlns="http://schemas.microsoft.com/office/infopath/2007/PartnerControls"/>
    </k976bb961564478f9bc5cf14aebd3f24>
    <bbdb8c2a5118490e97c169bb9cec3b46 xmlns="be898b34-2cdb-4f48-b256-92c1e2e8fe35">
      <Terms xmlns="http://schemas.microsoft.com/office/infopath/2007/PartnerControls">
        <TermInfo xmlns="http://schemas.microsoft.com/office/infopath/2007/PartnerControls">
          <TermName xmlns="http://schemas.microsoft.com/office/infopath/2007/PartnerControls">Shared</TermName>
          <TermId xmlns="http://schemas.microsoft.com/office/infopath/2007/PartnerControls">04da8cfa-2b68-4725-9db5-e7b66ab623e6</TermId>
        </TermInfo>
      </Terms>
    </bbdb8c2a5118490e97c169bb9cec3b46>
    <i86e696adbd044fca2be3471278ecde4 xmlns="be898b34-2cdb-4f48-b256-92c1e2e8fe35">
      <Terms xmlns="http://schemas.microsoft.com/office/infopath/2007/PartnerControls"/>
    </i86e696adbd044fca2be3471278ecde4>
    <db10435119754d5caff9c56183b2afd8 xmlns="be898b34-2cdb-4f48-b256-92c1e2e8fe35">
      <Terms xmlns="http://schemas.microsoft.com/office/infopath/2007/PartnerControls"/>
    </db10435119754d5caff9c56183b2afd8>
    <df20a43787194556be40c7c944a85f12 xmlns="be898b34-2cdb-4f48-b256-92c1e2e8fe35">
      <Terms xmlns="http://schemas.microsoft.com/office/infopath/2007/PartnerControls">
        <TermInfo xmlns="http://schemas.microsoft.com/office/infopath/2007/PartnerControls">
          <TermName xmlns="http://schemas.microsoft.com/office/infopath/2007/PartnerControls">SDC</TermName>
          <TermId xmlns="http://schemas.microsoft.com/office/infopath/2007/PartnerControls">414c202c-9255-45c1-8290-a69e6acf8153</TermId>
        </TermInfo>
      </Terms>
    </df20a43787194556be40c7c944a85f12>
    <m6d9a4f4a2ea494db9239a66244598b0 xmlns="be898b34-2cdb-4f48-b256-92c1e2e8fe3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Extranet</TermName>
          <TermId xmlns="http://schemas.microsoft.com/office/infopath/2007/PartnerControls">922fc1ba-0c8d-4fbf-b30d-83722d0f30f2</TermId>
        </TermInfo>
      </Terms>
    </m6d9a4f4a2ea494db9239a66244598b0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DCF9C441BC1443AF86CBB3BC50A8C6" ma:contentTypeVersion="28" ma:contentTypeDescription="Create a new document." ma:contentTypeScope="" ma:versionID="37ba11a7b3de8672f17398bc5ac7bc20">
  <xsd:schema xmlns:xsd="http://www.w3.org/2001/XMLSchema" xmlns:xs="http://www.w3.org/2001/XMLSchema" xmlns:p="http://schemas.microsoft.com/office/2006/metadata/properties" xmlns:ns2="be898b34-2cdb-4f48-b256-92c1e2e8fe35" xmlns:ns3="2c50c49a-ebb1-4bc8-907c-e2db70a961b0" targetNamespace="http://schemas.microsoft.com/office/2006/metadata/properties" ma:root="true" ma:fieldsID="40a7b0a45aacda4c4e7ae689d685666d" ns2:_="" ns3:_="">
    <xsd:import namespace="be898b34-2cdb-4f48-b256-92c1e2e8fe35"/>
    <xsd:import namespace="2c50c49a-ebb1-4bc8-907c-e2db70a961b0"/>
    <xsd:element name="properties">
      <xsd:complexType>
        <xsd:sequence>
          <xsd:element name="documentManagement">
            <xsd:complexType>
              <xsd:all>
                <xsd:element ref="ns2:MYENTSOE_SiteType" minOccurs="0"/>
                <xsd:element ref="ns2:m6d9a4f4a2ea494db9239a66244598b0" minOccurs="0"/>
                <xsd:element ref="ns3:TaxCatchAll" minOccurs="0"/>
                <xsd:element ref="ns2:df20a43787194556be40c7c944a85f12" minOccurs="0"/>
                <xsd:element ref="ns2:a008c2db0ee74368aa81de714ac8c1c0" minOccurs="0"/>
                <xsd:element ref="ns2:i86e696adbd044fca2be3471278ecde4" minOccurs="0"/>
                <xsd:element ref="ns2:be1670b553314435b4e2a04df65b9ba3" minOccurs="0"/>
                <xsd:element ref="ns2:k976bb961564478f9bc5cf14aebd3f24" minOccurs="0"/>
                <xsd:element ref="ns2:bbdb8c2a5118490e97c169bb9cec3b46" minOccurs="0"/>
                <xsd:element ref="ns2:peed252cde074ba2b38deb7dc22aae20" minOccurs="0"/>
                <xsd:element ref="ns2:db10435119754d5caff9c56183b2afd8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98b34-2cdb-4f48-b256-92c1e2e8fe35" elementFormDefault="qualified">
    <xsd:import namespace="http://schemas.microsoft.com/office/2006/documentManagement/types"/>
    <xsd:import namespace="http://schemas.microsoft.com/office/infopath/2007/PartnerControls"/>
    <xsd:element name="MYENTSOE_SiteType" ma:index="8" nillable="true" ma:displayName="MYENTSOE_SiteType" ma:internalName="MYENTSOE_SiteType">
      <xsd:simpleType>
        <xsd:restriction base="dms:Text"/>
      </xsd:simpleType>
    </xsd:element>
    <xsd:element name="m6d9a4f4a2ea494db9239a66244598b0" ma:index="10" nillable="true" ma:taxonomy="true" ma:internalName="m6d9a4f4a2ea494db9239a66244598b0" ma:taxonomyFieldName="MYENTSOE_PublicType" ma:displayName="Public Type" ma:default="-1;#Extranet|922fc1ba-0c8d-4fbf-b30d-83722d0f30f2" ma:fieldId="{66d9a4f4-a2ea-494d-b923-9a66244598b0}" ma:sspId="0cf2b176-d4dc-4d18-8c95-51f9f2dafcd3" ma:termSetId="a0d7c562-4a8e-458a-9f8a-6a29e3d3b26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f20a43787194556be40c7c944a85f12" ma:index="13" nillable="true" ma:taxonomy="true" ma:internalName="df20a43787194556be40c7c944a85f12" ma:taxonomyFieldName="MYENTSOE_Section" ma:displayName="Section" ma:default="-1;#SDC|414c202c-9255-45c1-8290-a69e6acf8153" ma:fieldId="{df20a437-8719-4556-be40-c7c944a85f12}" ma:sspId="0cf2b176-d4dc-4d18-8c95-51f9f2dafcd3" ma:termSetId="ca6f290f-ffad-40e7-8c84-e8889b6654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008c2db0ee74368aa81de714ac8c1c0" ma:index="15" nillable="true" ma:taxonomy="true" ma:internalName="a008c2db0ee74368aa81de714ac8c1c0" ma:taxonomyFieldName="MYENTSOE_Classification1" ma:displayName="Classification 1" ma:fieldId="{a008c2db-0ee7-4368-aa81-de714ac8c1c0}" ma:sspId="0cf2b176-d4dc-4d18-8c95-51f9f2dafcd3" ma:termSetId="dedbf0d3-7411-4d77-a10b-23d4d39969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86e696adbd044fca2be3471278ecde4" ma:index="17" nillable="true" ma:taxonomy="true" ma:internalName="i86e696adbd044fca2be3471278ecde4" ma:taxonomyFieldName="MYENTSOE_Classification2" ma:displayName="Classification 2" ma:fieldId="{286e696a-dbd0-44fc-a2be-3471278ecde4}" ma:sspId="0cf2b176-d4dc-4d18-8c95-51f9f2dafcd3" ma:termSetId="dedbf0d3-7411-4d77-a10b-23d4d39969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1670b553314435b4e2a04df65b9ba3" ma:index="19" nillable="true" ma:taxonomy="true" ma:internalName="be1670b553314435b4e2a04df65b9ba3" ma:taxonomyFieldName="MYENTSOE_Classification3" ma:displayName="Classification 3" ma:fieldId="{be1670b5-5331-4435-b4e2-a04df65b9ba3}" ma:sspId="0cf2b176-d4dc-4d18-8c95-51f9f2dafcd3" ma:termSetId="dedbf0d3-7411-4d77-a10b-23d4d39969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976bb961564478f9bc5cf14aebd3f24" ma:index="21" nillable="true" ma:taxonomy="true" ma:internalName="k976bb961564478f9bc5cf14aebd3f24" ma:taxonomyFieldName="MYENTSOE_Classification4" ma:displayName="Classification 4" ma:fieldId="{4976bb96-1564-478f-9bc5-cf14aebd3f24}" ma:sspId="0cf2b176-d4dc-4d18-8c95-51f9f2dafcd3" ma:termSetId="dedbf0d3-7411-4d77-a10b-23d4d39969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bdb8c2a5118490e97c169bb9cec3b46" ma:index="23" nillable="true" ma:taxonomy="true" ma:internalName="bbdb8c2a5118490e97c169bb9cec3b46" ma:taxonomyFieldName="MYENTSOE_SharingType" ma:displayName="Sharing Type" ma:default="-1;#Shared|04da8cfa-2b68-4725-9db5-e7b66ab623e6" ma:fieldId="{bbdb8c2a-5118-490e-97c1-69bb9cec3b46}" ma:sspId="0cf2b176-d4dc-4d18-8c95-51f9f2dafcd3" ma:termSetId="09b229b3-e0b6-423a-b819-7f93001a6e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eed252cde074ba2b38deb7dc22aae20" ma:index="25" nillable="true" ma:taxonomy="true" ma:internalName="peed252cde074ba2b38deb7dc22aae20" ma:taxonomyFieldName="MYENTSOE_DataClassification" ma:displayName="Data classification" ma:fieldId="{9eed252c-de07-4ba2-b38d-eb7dc22aae20}" ma:sspId="0cf2b176-d4dc-4d18-8c95-51f9f2dafcd3" ma:termSetId="ed1fa8aa-003c-40ab-bfad-ae0429370d9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b10435119754d5caff9c56183b2afd8" ma:index="27" nillable="true" ma:taxonomy="true" ma:internalName="db10435119754d5caff9c56183b2afd8" ma:taxonomyFieldName="MYENTSOE_DocumentClassification" ma:displayName="Document classification" ma:fieldId="{db104351-1975-4d5c-aff9-c56183b2afd8}" ma:sspId="0cf2b176-d4dc-4d18-8c95-51f9f2dafcd3" ma:termSetId="8b91b5eb-b01b-44d4-a921-6f52ae5aec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3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0c49a-ebb1-4bc8-907c-e2db70a961b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ac9dd1af-032a-44d6-8cec-351c62d1435c}" ma:internalName="TaxCatchAll" ma:showField="CatchAllData" ma:web="2c50c49a-ebb1-4bc8-907c-e2db70a961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A494A2-041C-4A63-8939-0594F7A5E2E7}">
  <ds:schemaRefs>
    <ds:schemaRef ds:uri="http://schemas.microsoft.com/office/2006/metadata/properties"/>
    <ds:schemaRef ds:uri="http://schemas.microsoft.com/office/infopath/2007/PartnerControls"/>
    <ds:schemaRef ds:uri="febcdd9f-8e8a-4082-9087-afb1140160c2"/>
    <ds:schemaRef ds:uri="747bd86c-ce71-45ea-b8eb-b2faa30a321f"/>
  </ds:schemaRefs>
</ds:datastoreItem>
</file>

<file path=customXml/itemProps2.xml><?xml version="1.0" encoding="utf-8"?>
<ds:datastoreItem xmlns:ds="http://schemas.openxmlformats.org/officeDocument/2006/customXml" ds:itemID="{E10EA671-FBB8-40FB-BD77-757ED263AF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14EDA9-1AC8-462F-A6A8-EE6F722F4F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CO2 emission factor</vt:lpstr>
      <vt:lpstr>Gas Blend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Vrábel Radek</dc:creator>
  <cp:keywords/>
  <dc:description/>
  <cp:lastModifiedBy>Stefano Costa</cp:lastModifiedBy>
  <cp:revision/>
  <dcterms:created xsi:type="dcterms:W3CDTF">2021-12-16T14:00:30Z</dcterms:created>
  <dcterms:modified xsi:type="dcterms:W3CDTF">2025-11-25T14:50:09Z</dcterms:modified>
  <cp:category/>
  <cp:contentStatus/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0x01010018DCF9C441BC1443AF86CBB3BC50A8C6</vt:lpwstr>
  </property>
  <property fmtid="{D5CDD505-2E9C-101B-9397-08002B2CF9AE}" pid="3" name="MediaServiceImageTags">
    <vt:lpwstr/>
  </property>
  <property fmtid="{D5CDD505-2E9C-101B-9397-08002B2CF9AE}" pid="4" name="MYENTSOE_Classification2">
    <vt:lpwstr/>
  </property>
  <property fmtid="{D5CDD505-2E9C-101B-9397-08002B2CF9AE}" pid="5" name="MYENTSOE_Classification3">
    <vt:lpwstr/>
  </property>
  <property fmtid="{D5CDD505-2E9C-101B-9397-08002B2CF9AE}" pid="6" name="MYENTSOE_PublicType">
    <vt:lpwstr>1;#Extranet|922fc1ba-0c8d-4fbf-b30d-83722d0f30f2</vt:lpwstr>
  </property>
  <property fmtid="{D5CDD505-2E9C-101B-9397-08002B2CF9AE}" pid="7" name="MYENTSOE_SharingType">
    <vt:lpwstr>3;#Shared|04da8cfa-2b68-4725-9db5-e7b66ab623e6</vt:lpwstr>
  </property>
  <property fmtid="{D5CDD505-2E9C-101B-9397-08002B2CF9AE}" pid="8" name="MYENTSOE_DocumentClassification">
    <vt:lpwstr/>
  </property>
  <property fmtid="{D5CDD505-2E9C-101B-9397-08002B2CF9AE}" pid="9" name="MYENTSOE_Classification1">
    <vt:lpwstr/>
  </property>
  <property fmtid="{D5CDD505-2E9C-101B-9397-08002B2CF9AE}" pid="10" name="MYENTSOE_Section">
    <vt:lpwstr>2;#SDC|414c202c-9255-45c1-8290-a69e6acf8153</vt:lpwstr>
  </property>
  <property fmtid="{D5CDD505-2E9C-101B-9397-08002B2CF9AE}" pid="11" name="MYENTSOE_Classification4">
    <vt:lpwstr/>
  </property>
  <property fmtid="{D5CDD505-2E9C-101B-9397-08002B2CF9AE}" pid="12" name="MYENTSOE_DataClassification">
    <vt:lpwstr/>
  </property>
  <property fmtid="{D5CDD505-2E9C-101B-9397-08002B2CF9AE}" pid="13" name="MSIP_Label_26326a25-05b5-4156-bd4d-89acce8cd3b1_Enabled">
    <vt:lpwstr>True</vt:lpwstr>
  </property>
  <property fmtid="{D5CDD505-2E9C-101B-9397-08002B2CF9AE}" pid="14" name="MSIP_Label_26326a25-05b5-4156-bd4d-89acce8cd3b1_SiteId">
    <vt:lpwstr>7ffbeccf-0c1b-496c-8978-89209c2d375d</vt:lpwstr>
  </property>
  <property fmtid="{D5CDD505-2E9C-101B-9397-08002B2CF9AE}" pid="15" name="MSIP_Label_26326a25-05b5-4156-bd4d-89acce8cd3b1_SetDate">
    <vt:lpwstr>2026-05-28T09:01:59Z</vt:lpwstr>
  </property>
  <property fmtid="{D5CDD505-2E9C-101B-9397-08002B2CF9AE}" pid="16" name="MSIP_Label_26326a25-05b5-4156-bd4d-89acce8cd3b1_Name">
    <vt:lpwstr>Open within ENTSO-E</vt:lpwstr>
  </property>
  <property fmtid="{D5CDD505-2E9C-101B-9397-08002B2CF9AE}" pid="17" name="MSIP_Label_26326a25-05b5-4156-bd4d-89acce8cd3b1_ActionId">
    <vt:lpwstr>7ef36595-f925-41ec-a2a8-e67b512f0757</vt:lpwstr>
  </property>
  <property fmtid="{D5CDD505-2E9C-101B-9397-08002B2CF9AE}" pid="18" name="MSIP_Label_26326a25-05b5-4156-bd4d-89acce8cd3b1_Removed">
    <vt:lpwstr>False</vt:lpwstr>
  </property>
  <property fmtid="{D5CDD505-2E9C-101B-9397-08002B2CF9AE}" pid="19" name="MSIP_Label_26326a25-05b5-4156-bd4d-89acce8cd3b1_Extended_MSFT_Method">
    <vt:lpwstr>Standard</vt:lpwstr>
  </property>
  <property fmtid="{D5CDD505-2E9C-101B-9397-08002B2CF9AE}" pid="20" name="Sensitivity">
    <vt:lpwstr>Open within ENTSO-E</vt:lpwstr>
  </property>
</Properties>
</file>